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updateLinks="always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ruperti\Documents\Brain\Project\Data\"/>
    </mc:Choice>
  </mc:AlternateContent>
  <xr:revisionPtr revIDLastSave="0" documentId="13_ncr:1_{10FEF7B1-503D-4DFD-800C-A8202D458D96}" xr6:coauthVersionLast="46" xr6:coauthVersionMax="47" xr10:uidLastSave="{00000000-0000-0000-0000-000000000000}"/>
  <bookViews>
    <workbookView xWindow="20370" yWindow="-120" windowWidth="29040" windowHeight="15840" firstSheet="2" activeTab="3" xr2:uid="{59495786-5AD9-4325-A2A3-15E0FB77B6B0}"/>
  </bookViews>
  <sheets>
    <sheet name="Disclaimer" sheetId="19" state="hidden" r:id="rId1"/>
    <sheet name="Metadata" sheetId="16" state="hidden" r:id="rId2"/>
    <sheet name="Aviso" sheetId="22" r:id="rId3"/>
    <sheet name="Indices" sheetId="11" r:id="rId4"/>
    <sheet name="FGV" sheetId="10" r:id="rId5"/>
    <sheet name="ABDIB" sheetId="8" r:id="rId6"/>
    <sheet name="Cruspi" sheetId="7" r:id="rId7"/>
    <sheet name="US - BLS" sheetId="9" r:id="rId8"/>
    <sheet name="EU - EUROSTAT" sheetId="20" r:id="rId9"/>
    <sheet name="UK - ONS" sheetId="21" r:id="rId10"/>
    <sheet name="PLATTS" sheetId="17" r:id="rId11"/>
    <sheet name="IHS MARKIT" sheetId="18" r:id="rId12"/>
    <sheet name="USD-EUR-GBP VENDA (dia)" sheetId="3" state="hidden" r:id="rId13"/>
  </sheets>
  <definedNames>
    <definedName name="_xlnm._FilterDatabase" localSheetId="1" hidden="1">Metadata!$A$1:$H$15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11" l="1"/>
  <c r="B20" i="11"/>
  <c r="B19" i="11"/>
  <c r="B18" i="11"/>
  <c r="B17" i="11"/>
  <c r="B16" i="11"/>
  <c r="B15" i="11"/>
  <c r="B14" i="11"/>
  <c r="B13" i="11"/>
  <c r="B12" i="11"/>
  <c r="B11" i="11"/>
  <c r="B10" i="11"/>
  <c r="O11" i="11" a="1"/>
  <c r="O11" i="11" s="1"/>
  <c r="AA177" i="11" a="1"/>
  <c r="AA177" i="11" s="1"/>
  <c r="Z177" i="11" a="1"/>
  <c r="Z177" i="11" s="1"/>
  <c r="Y177" i="11" a="1"/>
  <c r="Y177" i="11" s="1"/>
  <c r="X177" i="11" a="1"/>
  <c r="X177" i="11" s="1"/>
  <c r="W177" i="11" a="1"/>
  <c r="W177" i="11" s="1"/>
  <c r="V177" i="11" a="1"/>
  <c r="V177" i="11" s="1"/>
  <c r="U177" i="11" a="1"/>
  <c r="U177" i="11" s="1"/>
  <c r="T177" i="11" a="1"/>
  <c r="T177" i="11" s="1"/>
  <c r="S177" i="11" a="1"/>
  <c r="S177" i="11" s="1"/>
  <c r="R177" i="11" a="1"/>
  <c r="R177" i="11" s="1"/>
  <c r="Q177" i="11" a="1"/>
  <c r="Q177" i="11" s="1"/>
  <c r="P177" i="11" a="1"/>
  <c r="P177" i="11" s="1"/>
  <c r="O177" i="11" a="1"/>
  <c r="O177" i="11" s="1"/>
  <c r="N177" i="11" a="1"/>
  <c r="N177" i="11" s="1"/>
  <c r="M177" i="11" a="1"/>
  <c r="M177" i="11" s="1"/>
  <c r="L177" i="11" a="1"/>
  <c r="L177" i="11" s="1"/>
  <c r="K177" i="11" a="1"/>
  <c r="K177" i="11" s="1"/>
  <c r="J177" i="11" a="1"/>
  <c r="J177" i="11" s="1"/>
  <c r="I177" i="11" a="1"/>
  <c r="I177" i="11" s="1"/>
  <c r="H177" i="11" a="1"/>
  <c r="H177" i="11" s="1"/>
  <c r="G177" i="11" a="1"/>
  <c r="G177" i="11" s="1"/>
  <c r="F177" i="11" a="1"/>
  <c r="F177" i="11" s="1"/>
  <c r="E177" i="11" a="1"/>
  <c r="E177" i="11" s="1"/>
  <c r="D177" i="11" a="1"/>
  <c r="D177" i="11" s="1"/>
  <c r="C177" i="11" a="1"/>
  <c r="C177" i="11" s="1"/>
  <c r="B177" i="11"/>
  <c r="BD177" i="11" s="1"/>
  <c r="AV176" i="11"/>
  <c r="AA176" i="11" a="1"/>
  <c r="AA176" i="11" s="1"/>
  <c r="Z176" i="11" a="1"/>
  <c r="Z176" i="11" s="1"/>
  <c r="Y176" i="11" a="1"/>
  <c r="Y176" i="11" s="1"/>
  <c r="X176" i="11" a="1"/>
  <c r="X176" i="11" s="1"/>
  <c r="W176" i="11" a="1"/>
  <c r="W176" i="11" s="1"/>
  <c r="V176" i="11" a="1"/>
  <c r="V176" i="11" s="1"/>
  <c r="U176" i="11" a="1"/>
  <c r="U176" i="11" s="1"/>
  <c r="T176" i="11" a="1"/>
  <c r="T176" i="11" s="1"/>
  <c r="S176" i="11" a="1"/>
  <c r="S176" i="11" s="1"/>
  <c r="R176" i="11" a="1"/>
  <c r="R176" i="11" s="1"/>
  <c r="Q176" i="11" a="1"/>
  <c r="Q176" i="11" s="1"/>
  <c r="P176" i="11" a="1"/>
  <c r="P176" i="11" s="1"/>
  <c r="O176" i="11" a="1"/>
  <c r="O176" i="11" s="1"/>
  <c r="N176" i="11" a="1"/>
  <c r="N176" i="11" s="1"/>
  <c r="M176" i="11" a="1"/>
  <c r="M176" i="11" s="1"/>
  <c r="L176" i="11" a="1"/>
  <c r="L176" i="11" s="1"/>
  <c r="K176" i="11" a="1"/>
  <c r="K176" i="11" s="1"/>
  <c r="J176" i="11" a="1"/>
  <c r="J176" i="11" s="1"/>
  <c r="I176" i="11" a="1"/>
  <c r="I176" i="11" s="1"/>
  <c r="H176" i="11" a="1"/>
  <c r="H176" i="11" s="1"/>
  <c r="G176" i="11" a="1"/>
  <c r="G176" i="11" s="1"/>
  <c r="F176" i="11" a="1"/>
  <c r="F176" i="11" s="1"/>
  <c r="E176" i="11" a="1"/>
  <c r="E176" i="11" s="1"/>
  <c r="D176" i="11" a="1"/>
  <c r="D176" i="11" s="1"/>
  <c r="C176" i="11" a="1"/>
  <c r="C176" i="11" s="1"/>
  <c r="B176" i="11"/>
  <c r="BC176" i="11" s="1"/>
  <c r="AA175" i="11" a="1"/>
  <c r="AA175" i="11" s="1"/>
  <c r="Z175" i="11" a="1"/>
  <c r="Z175" i="11" s="1"/>
  <c r="Y175" i="11" a="1"/>
  <c r="Y175" i="11" s="1"/>
  <c r="X175" i="11" a="1"/>
  <c r="X175" i="11" s="1"/>
  <c r="W175" i="11" a="1"/>
  <c r="W175" i="11" s="1"/>
  <c r="V175" i="11" a="1"/>
  <c r="V175" i="11" s="1"/>
  <c r="U175" i="11" a="1"/>
  <c r="U175" i="11" s="1"/>
  <c r="T175" i="11" a="1"/>
  <c r="T175" i="11" s="1"/>
  <c r="S175" i="11" a="1"/>
  <c r="S175" i="11" s="1"/>
  <c r="R175" i="11" a="1"/>
  <c r="R175" i="11" s="1"/>
  <c r="Q175" i="11" a="1"/>
  <c r="Q175" i="11" s="1"/>
  <c r="P175" i="11" a="1"/>
  <c r="P175" i="11" s="1"/>
  <c r="O175" i="11" a="1"/>
  <c r="O175" i="11" s="1"/>
  <c r="N175" i="11" a="1"/>
  <c r="N175" i="11" s="1"/>
  <c r="M175" i="11" a="1"/>
  <c r="M175" i="11" s="1"/>
  <c r="L175" i="11" a="1"/>
  <c r="L175" i="11" s="1"/>
  <c r="K175" i="11" a="1"/>
  <c r="K175" i="11" s="1"/>
  <c r="J175" i="11" a="1"/>
  <c r="J175" i="11" s="1"/>
  <c r="I175" i="11" a="1"/>
  <c r="I175" i="11" s="1"/>
  <c r="H175" i="11" a="1"/>
  <c r="H175" i="11" s="1"/>
  <c r="G175" i="11" a="1"/>
  <c r="G175" i="11" s="1"/>
  <c r="F175" i="11" a="1"/>
  <c r="F175" i="11" s="1"/>
  <c r="E175" i="11" a="1"/>
  <c r="E175" i="11" s="1"/>
  <c r="D175" i="11" a="1"/>
  <c r="D175" i="11" s="1"/>
  <c r="C175" i="11" a="1"/>
  <c r="C175" i="11" s="1"/>
  <c r="B175" i="11"/>
  <c r="BB175" i="11" s="1"/>
  <c r="AA174" i="11" a="1"/>
  <c r="AA174" i="11" s="1"/>
  <c r="Z174" i="11" a="1"/>
  <c r="Z174" i="11" s="1"/>
  <c r="Y174" i="11" a="1"/>
  <c r="Y174" i="11" s="1"/>
  <c r="X174" i="11" a="1"/>
  <c r="X174" i="11" s="1"/>
  <c r="W174" i="11" a="1"/>
  <c r="W174" i="11" s="1"/>
  <c r="V174" i="11" a="1"/>
  <c r="V174" i="11" s="1"/>
  <c r="U174" i="11" a="1"/>
  <c r="U174" i="11" s="1"/>
  <c r="T174" i="11" a="1"/>
  <c r="T174" i="11" s="1"/>
  <c r="S174" i="11" a="1"/>
  <c r="S174" i="11" s="1"/>
  <c r="R174" i="11" a="1"/>
  <c r="R174" i="11" s="1"/>
  <c r="Q174" i="11" a="1"/>
  <c r="Q174" i="11" s="1"/>
  <c r="P174" i="11" a="1"/>
  <c r="P174" i="11" s="1"/>
  <c r="O174" i="11" a="1"/>
  <c r="O174" i="11" s="1"/>
  <c r="N174" i="11" a="1"/>
  <c r="N174" i="11" s="1"/>
  <c r="M174" i="11" a="1"/>
  <c r="M174" i="11" s="1"/>
  <c r="L174" i="11" a="1"/>
  <c r="L174" i="11" s="1"/>
  <c r="K174" i="11" a="1"/>
  <c r="K174" i="11" s="1"/>
  <c r="J174" i="11" a="1"/>
  <c r="J174" i="11" s="1"/>
  <c r="I174" i="11" a="1"/>
  <c r="I174" i="11" s="1"/>
  <c r="H174" i="11" a="1"/>
  <c r="H174" i="11" s="1"/>
  <c r="G174" i="11" a="1"/>
  <c r="G174" i="11" s="1"/>
  <c r="F174" i="11" a="1"/>
  <c r="F174" i="11" s="1"/>
  <c r="E174" i="11" a="1"/>
  <c r="E174" i="11" s="1"/>
  <c r="D174" i="11" a="1"/>
  <c r="D174" i="11" s="1"/>
  <c r="C174" i="11" a="1"/>
  <c r="C174" i="11" s="1"/>
  <c r="B174" i="11"/>
  <c r="BB174" i="11" s="1"/>
  <c r="AA173" i="11" a="1"/>
  <c r="AA173" i="11" s="1"/>
  <c r="Z173" i="11" a="1"/>
  <c r="Z173" i="11" s="1"/>
  <c r="Y173" i="11" a="1"/>
  <c r="Y173" i="11" s="1"/>
  <c r="X173" i="11" a="1"/>
  <c r="X173" i="11" s="1"/>
  <c r="W173" i="11" a="1"/>
  <c r="W173" i="11" s="1"/>
  <c r="V173" i="11" a="1"/>
  <c r="V173" i="11" s="1"/>
  <c r="U173" i="11" a="1"/>
  <c r="U173" i="11" s="1"/>
  <c r="T173" i="11" a="1"/>
  <c r="T173" i="11" s="1"/>
  <c r="S173" i="11" a="1"/>
  <c r="S173" i="11" s="1"/>
  <c r="R173" i="11" a="1"/>
  <c r="R173" i="11" s="1"/>
  <c r="Q173" i="11" a="1"/>
  <c r="Q173" i="11" s="1"/>
  <c r="P173" i="11" a="1"/>
  <c r="P173" i="11" s="1"/>
  <c r="O173" i="11" a="1"/>
  <c r="O173" i="11" s="1"/>
  <c r="N173" i="11" a="1"/>
  <c r="N173" i="11" s="1"/>
  <c r="M173" i="11" a="1"/>
  <c r="M173" i="11" s="1"/>
  <c r="L173" i="11" a="1"/>
  <c r="L173" i="11" s="1"/>
  <c r="K173" i="11" a="1"/>
  <c r="K173" i="11" s="1"/>
  <c r="J173" i="11" a="1"/>
  <c r="J173" i="11" s="1"/>
  <c r="I173" i="11" a="1"/>
  <c r="I173" i="11" s="1"/>
  <c r="H173" i="11" a="1"/>
  <c r="H173" i="11" s="1"/>
  <c r="G173" i="11" a="1"/>
  <c r="G173" i="11" s="1"/>
  <c r="F173" i="11" a="1"/>
  <c r="F173" i="11" s="1"/>
  <c r="E173" i="11" a="1"/>
  <c r="E173" i="11" s="1"/>
  <c r="D173" i="11" a="1"/>
  <c r="D173" i="11" s="1"/>
  <c r="C173" i="11" a="1"/>
  <c r="C173" i="11" s="1"/>
  <c r="B173" i="11"/>
  <c r="BB173" i="11" s="1"/>
  <c r="AA172" i="11" a="1"/>
  <c r="AA172" i="11" s="1"/>
  <c r="Z172" i="11" a="1"/>
  <c r="Z172" i="11" s="1"/>
  <c r="Y172" i="11" a="1"/>
  <c r="Y172" i="11" s="1"/>
  <c r="X172" i="11" a="1"/>
  <c r="X172" i="11" s="1"/>
  <c r="W172" i="11" a="1"/>
  <c r="W172" i="11" s="1"/>
  <c r="V172" i="11" a="1"/>
  <c r="V172" i="11" s="1"/>
  <c r="U172" i="11" a="1"/>
  <c r="U172" i="11" s="1"/>
  <c r="T172" i="11" a="1"/>
  <c r="T172" i="11" s="1"/>
  <c r="S172" i="11" a="1"/>
  <c r="S172" i="11" s="1"/>
  <c r="R172" i="11" a="1"/>
  <c r="R172" i="11" s="1"/>
  <c r="Q172" i="11" a="1"/>
  <c r="Q172" i="11" s="1"/>
  <c r="P172" i="11" a="1"/>
  <c r="P172" i="11" s="1"/>
  <c r="O172" i="11" a="1"/>
  <c r="O172" i="11" s="1"/>
  <c r="N172" i="11" a="1"/>
  <c r="N172" i="11" s="1"/>
  <c r="M172" i="11" a="1"/>
  <c r="M172" i="11" s="1"/>
  <c r="L172" i="11" a="1"/>
  <c r="L172" i="11" s="1"/>
  <c r="K172" i="11" a="1"/>
  <c r="K172" i="11" s="1"/>
  <c r="J172" i="11" a="1"/>
  <c r="J172" i="11" s="1"/>
  <c r="I172" i="11" a="1"/>
  <c r="I172" i="11" s="1"/>
  <c r="H172" i="11" a="1"/>
  <c r="H172" i="11" s="1"/>
  <c r="G172" i="11" a="1"/>
  <c r="G172" i="11" s="1"/>
  <c r="F172" i="11" a="1"/>
  <c r="F172" i="11" s="1"/>
  <c r="E172" i="11" a="1"/>
  <c r="E172" i="11" s="1"/>
  <c r="D172" i="11" a="1"/>
  <c r="D172" i="11" s="1"/>
  <c r="C172" i="11" a="1"/>
  <c r="C172" i="11" s="1"/>
  <c r="B172" i="11"/>
  <c r="BD172" i="11" s="1"/>
  <c r="AA171" i="11" a="1"/>
  <c r="AA171" i="11" s="1"/>
  <c r="Z171" i="11" a="1"/>
  <c r="Z171" i="11" s="1"/>
  <c r="Y171" i="11" a="1"/>
  <c r="Y171" i="11" s="1"/>
  <c r="X171" i="11" a="1"/>
  <c r="X171" i="11" s="1"/>
  <c r="W171" i="11" a="1"/>
  <c r="W171" i="11" s="1"/>
  <c r="V171" i="11" a="1"/>
  <c r="V171" i="11" s="1"/>
  <c r="U171" i="11" a="1"/>
  <c r="U171" i="11" s="1"/>
  <c r="T171" i="11" a="1"/>
  <c r="T171" i="11" s="1"/>
  <c r="S171" i="11" a="1"/>
  <c r="S171" i="11" s="1"/>
  <c r="R171" i="11" a="1"/>
  <c r="R171" i="11" s="1"/>
  <c r="Q171" i="11" a="1"/>
  <c r="Q171" i="11" s="1"/>
  <c r="P171" i="11" a="1"/>
  <c r="P171" i="11" s="1"/>
  <c r="O171" i="11" a="1"/>
  <c r="O171" i="11" s="1"/>
  <c r="N171" i="11" a="1"/>
  <c r="N171" i="11" s="1"/>
  <c r="M171" i="11" a="1"/>
  <c r="M171" i="11" s="1"/>
  <c r="L171" i="11" a="1"/>
  <c r="L171" i="11" s="1"/>
  <c r="K171" i="11" a="1"/>
  <c r="K171" i="11" s="1"/>
  <c r="J171" i="11" a="1"/>
  <c r="J171" i="11" s="1"/>
  <c r="I171" i="11" a="1"/>
  <c r="I171" i="11" s="1"/>
  <c r="H171" i="11" a="1"/>
  <c r="H171" i="11" s="1"/>
  <c r="G171" i="11" a="1"/>
  <c r="G171" i="11" s="1"/>
  <c r="F171" i="11" a="1"/>
  <c r="F171" i="11" s="1"/>
  <c r="E171" i="11" a="1"/>
  <c r="E171" i="11" s="1"/>
  <c r="D171" i="11" a="1"/>
  <c r="D171" i="11" s="1"/>
  <c r="C171" i="11" a="1"/>
  <c r="C171" i="11" s="1"/>
  <c r="B171" i="11"/>
  <c r="BC171" i="11" s="1"/>
  <c r="AA170" i="11" a="1"/>
  <c r="AA170" i="11" s="1"/>
  <c r="Z170" i="11" a="1"/>
  <c r="Z170" i="11" s="1"/>
  <c r="Y170" i="11" a="1"/>
  <c r="Y170" i="11" s="1"/>
  <c r="X170" i="11" a="1"/>
  <c r="X170" i="11" s="1"/>
  <c r="W170" i="11" a="1"/>
  <c r="W170" i="11" s="1"/>
  <c r="V170" i="11" a="1"/>
  <c r="V170" i="11" s="1"/>
  <c r="U170" i="11" a="1"/>
  <c r="U170" i="11" s="1"/>
  <c r="T170" i="11" a="1"/>
  <c r="T170" i="11" s="1"/>
  <c r="S170" i="11" a="1"/>
  <c r="S170" i="11" s="1"/>
  <c r="R170" i="11" a="1"/>
  <c r="R170" i="11" s="1"/>
  <c r="Q170" i="11" a="1"/>
  <c r="Q170" i="11" s="1"/>
  <c r="P170" i="11" a="1"/>
  <c r="P170" i="11" s="1"/>
  <c r="O170" i="11" a="1"/>
  <c r="O170" i="11" s="1"/>
  <c r="N170" i="11" a="1"/>
  <c r="N170" i="11" s="1"/>
  <c r="M170" i="11" a="1"/>
  <c r="M170" i="11" s="1"/>
  <c r="L170" i="11" a="1"/>
  <c r="L170" i="11" s="1"/>
  <c r="K170" i="11" a="1"/>
  <c r="K170" i="11" s="1"/>
  <c r="J170" i="11" a="1"/>
  <c r="J170" i="11" s="1"/>
  <c r="I170" i="11" a="1"/>
  <c r="I170" i="11" s="1"/>
  <c r="H170" i="11" a="1"/>
  <c r="H170" i="11" s="1"/>
  <c r="G170" i="11" a="1"/>
  <c r="G170" i="11" s="1"/>
  <c r="F170" i="11" a="1"/>
  <c r="F170" i="11" s="1"/>
  <c r="E170" i="11" a="1"/>
  <c r="E170" i="11" s="1"/>
  <c r="D170" i="11" a="1"/>
  <c r="D170" i="11" s="1"/>
  <c r="C170" i="11" a="1"/>
  <c r="C170" i="11" s="1"/>
  <c r="B170" i="11"/>
  <c r="BB170" i="11" s="1"/>
  <c r="AA169" i="11" a="1"/>
  <c r="AA169" i="11" s="1"/>
  <c r="Z169" i="11" a="1"/>
  <c r="Z169" i="11" s="1"/>
  <c r="Y169" i="11" a="1"/>
  <c r="Y169" i="11" s="1"/>
  <c r="X169" i="11" a="1"/>
  <c r="X169" i="11" s="1"/>
  <c r="W169" i="11" a="1"/>
  <c r="W169" i="11" s="1"/>
  <c r="V169" i="11" a="1"/>
  <c r="V169" i="11" s="1"/>
  <c r="U169" i="11" a="1"/>
  <c r="U169" i="11" s="1"/>
  <c r="T169" i="11" a="1"/>
  <c r="T169" i="11" s="1"/>
  <c r="S169" i="11" a="1"/>
  <c r="S169" i="11" s="1"/>
  <c r="R169" i="11" a="1"/>
  <c r="R169" i="11" s="1"/>
  <c r="Q169" i="11" a="1"/>
  <c r="Q169" i="11" s="1"/>
  <c r="P169" i="11" a="1"/>
  <c r="P169" i="11" s="1"/>
  <c r="O169" i="11" a="1"/>
  <c r="O169" i="11" s="1"/>
  <c r="N169" i="11" a="1"/>
  <c r="N169" i="11" s="1"/>
  <c r="M169" i="11" a="1"/>
  <c r="M169" i="11" s="1"/>
  <c r="L169" i="11" a="1"/>
  <c r="L169" i="11" s="1"/>
  <c r="K169" i="11" a="1"/>
  <c r="K169" i="11" s="1"/>
  <c r="J169" i="11" a="1"/>
  <c r="J169" i="11" s="1"/>
  <c r="I169" i="11" a="1"/>
  <c r="I169" i="11" s="1"/>
  <c r="H169" i="11" a="1"/>
  <c r="H169" i="11" s="1"/>
  <c r="G169" i="11" a="1"/>
  <c r="G169" i="11" s="1"/>
  <c r="F169" i="11" a="1"/>
  <c r="F169" i="11" s="1"/>
  <c r="E169" i="11" a="1"/>
  <c r="E169" i="11" s="1"/>
  <c r="D169" i="11" a="1"/>
  <c r="D169" i="11" s="1"/>
  <c r="C169" i="11" a="1"/>
  <c r="C169" i="11" s="1"/>
  <c r="B169" i="11"/>
  <c r="AR169" i="11" s="1"/>
  <c r="AA168" i="11" a="1"/>
  <c r="AA168" i="11" s="1"/>
  <c r="Z168" i="11" a="1"/>
  <c r="Z168" i="11" s="1"/>
  <c r="Y168" i="11" a="1"/>
  <c r="Y168" i="11" s="1"/>
  <c r="X168" i="11" a="1"/>
  <c r="X168" i="11" s="1"/>
  <c r="W168" i="11" a="1"/>
  <c r="W168" i="11" s="1"/>
  <c r="V168" i="11" a="1"/>
  <c r="V168" i="11" s="1"/>
  <c r="U168" i="11" a="1"/>
  <c r="U168" i="11" s="1"/>
  <c r="T168" i="11" a="1"/>
  <c r="T168" i="11" s="1"/>
  <c r="S168" i="11" a="1"/>
  <c r="S168" i="11" s="1"/>
  <c r="R168" i="11" a="1"/>
  <c r="R168" i="11" s="1"/>
  <c r="Q168" i="11" a="1"/>
  <c r="Q168" i="11" s="1"/>
  <c r="P168" i="11" a="1"/>
  <c r="P168" i="11" s="1"/>
  <c r="O168" i="11" a="1"/>
  <c r="O168" i="11" s="1"/>
  <c r="N168" i="11" a="1"/>
  <c r="N168" i="11" s="1"/>
  <c r="M168" i="11" a="1"/>
  <c r="M168" i="11" s="1"/>
  <c r="L168" i="11" a="1"/>
  <c r="L168" i="11" s="1"/>
  <c r="K168" i="11" a="1"/>
  <c r="K168" i="11" s="1"/>
  <c r="J168" i="11" a="1"/>
  <c r="J168" i="11" s="1"/>
  <c r="I168" i="11" a="1"/>
  <c r="I168" i="11" s="1"/>
  <c r="H168" i="11" a="1"/>
  <c r="H168" i="11" s="1"/>
  <c r="G168" i="11" a="1"/>
  <c r="G168" i="11" s="1"/>
  <c r="F168" i="11" a="1"/>
  <c r="F168" i="11" s="1"/>
  <c r="E168" i="11" a="1"/>
  <c r="E168" i="11" s="1"/>
  <c r="D168" i="11" a="1"/>
  <c r="D168" i="11" s="1"/>
  <c r="C168" i="11" a="1"/>
  <c r="C168" i="11" s="1"/>
  <c r="B168" i="11"/>
  <c r="AA167" i="11" a="1"/>
  <c r="AA167" i="11" s="1"/>
  <c r="Z167" i="11" a="1"/>
  <c r="Z167" i="11" s="1"/>
  <c r="Y167" i="11" a="1"/>
  <c r="Y167" i="11" s="1"/>
  <c r="X167" i="11" a="1"/>
  <c r="X167" i="11" s="1"/>
  <c r="W167" i="11" a="1"/>
  <c r="W167" i="11" s="1"/>
  <c r="V167" i="11" a="1"/>
  <c r="V167" i="11" s="1"/>
  <c r="U167" i="11" a="1"/>
  <c r="U167" i="11" s="1"/>
  <c r="T167" i="11" a="1"/>
  <c r="T167" i="11" s="1"/>
  <c r="S167" i="11" a="1"/>
  <c r="S167" i="11" s="1"/>
  <c r="R167" i="11" a="1"/>
  <c r="R167" i="11" s="1"/>
  <c r="Q167" i="11" a="1"/>
  <c r="Q167" i="11" s="1"/>
  <c r="P167" i="11" a="1"/>
  <c r="P167" i="11" s="1"/>
  <c r="O167" i="11" a="1"/>
  <c r="O167" i="11" s="1"/>
  <c r="N167" i="11" a="1"/>
  <c r="N167" i="11" s="1"/>
  <c r="M167" i="11" a="1"/>
  <c r="M167" i="11" s="1"/>
  <c r="L167" i="11" a="1"/>
  <c r="L167" i="11" s="1"/>
  <c r="K167" i="11" a="1"/>
  <c r="K167" i="11" s="1"/>
  <c r="J167" i="11" a="1"/>
  <c r="J167" i="11" s="1"/>
  <c r="I167" i="11" a="1"/>
  <c r="I167" i="11" s="1"/>
  <c r="H167" i="11" a="1"/>
  <c r="H167" i="11" s="1"/>
  <c r="G167" i="11" a="1"/>
  <c r="G167" i="11" s="1"/>
  <c r="F167" i="11" a="1"/>
  <c r="F167" i="11" s="1"/>
  <c r="E167" i="11" a="1"/>
  <c r="E167" i="11" s="1"/>
  <c r="D167" i="11" a="1"/>
  <c r="D167" i="11" s="1"/>
  <c r="C167" i="11" a="1"/>
  <c r="C167" i="11" s="1"/>
  <c r="B167" i="11"/>
  <c r="BD167" i="11" s="1"/>
  <c r="AA166" i="11" a="1"/>
  <c r="AA166" i="11" s="1"/>
  <c r="Z166" i="11" a="1"/>
  <c r="Z166" i="11" s="1"/>
  <c r="Y166" i="11" a="1"/>
  <c r="Y166" i="11" s="1"/>
  <c r="X166" i="11" a="1"/>
  <c r="X166" i="11" s="1"/>
  <c r="W166" i="11" a="1"/>
  <c r="W166" i="11" s="1"/>
  <c r="V166" i="11" a="1"/>
  <c r="V166" i="11" s="1"/>
  <c r="U166" i="11" a="1"/>
  <c r="U166" i="11" s="1"/>
  <c r="T166" i="11" a="1"/>
  <c r="T166" i="11" s="1"/>
  <c r="S166" i="11" a="1"/>
  <c r="S166" i="11" s="1"/>
  <c r="R166" i="11" a="1"/>
  <c r="R166" i="11" s="1"/>
  <c r="Q166" i="11" a="1"/>
  <c r="Q166" i="11" s="1"/>
  <c r="P166" i="11" a="1"/>
  <c r="P166" i="11" s="1"/>
  <c r="O166" i="11" a="1"/>
  <c r="O166" i="11" s="1"/>
  <c r="N166" i="11" a="1"/>
  <c r="N166" i="11" s="1"/>
  <c r="M166" i="11" a="1"/>
  <c r="M166" i="11" s="1"/>
  <c r="L166" i="11" a="1"/>
  <c r="L166" i="11" s="1"/>
  <c r="K166" i="11" a="1"/>
  <c r="K166" i="11" s="1"/>
  <c r="J166" i="11" a="1"/>
  <c r="J166" i="11" s="1"/>
  <c r="I166" i="11" a="1"/>
  <c r="I166" i="11" s="1"/>
  <c r="H166" i="11" a="1"/>
  <c r="H166" i="11" s="1"/>
  <c r="G166" i="11" a="1"/>
  <c r="G166" i="11" s="1"/>
  <c r="F166" i="11" a="1"/>
  <c r="F166" i="11" s="1"/>
  <c r="E166" i="11" a="1"/>
  <c r="E166" i="11" s="1"/>
  <c r="D166" i="11" a="1"/>
  <c r="D166" i="11" s="1"/>
  <c r="C166" i="11" a="1"/>
  <c r="C166" i="11" s="1"/>
  <c r="B166" i="11"/>
  <c r="BC166" i="11" s="1"/>
  <c r="B164" i="18"/>
  <c r="B163" i="18"/>
  <c r="B162" i="18"/>
  <c r="B161" i="18"/>
  <c r="B160" i="18"/>
  <c r="B159" i="18"/>
  <c r="B158" i="18"/>
  <c r="B157" i="18"/>
  <c r="B156" i="18"/>
  <c r="B155" i="18"/>
  <c r="B154" i="18"/>
  <c r="B153" i="18"/>
  <c r="B152" i="18"/>
  <c r="B151" i="18"/>
  <c r="B150" i="18"/>
  <c r="B149" i="18"/>
  <c r="B148" i="18"/>
  <c r="B147" i="18"/>
  <c r="B146" i="18"/>
  <c r="B145" i="18"/>
  <c r="B144" i="18"/>
  <c r="B143" i="18"/>
  <c r="B142" i="18"/>
  <c r="B141" i="18"/>
  <c r="B140" i="18"/>
  <c r="B139" i="18"/>
  <c r="B138" i="18"/>
  <c r="B137" i="18"/>
  <c r="B136" i="18"/>
  <c r="B135" i="18"/>
  <c r="B134" i="18"/>
  <c r="B133" i="18"/>
  <c r="B132" i="18"/>
  <c r="B131" i="18"/>
  <c r="B130" i="18"/>
  <c r="B129" i="18"/>
  <c r="B128" i="18"/>
  <c r="B127" i="18"/>
  <c r="B126" i="18"/>
  <c r="B125" i="18"/>
  <c r="B124" i="18"/>
  <c r="B123" i="18"/>
  <c r="B122" i="18"/>
  <c r="B121" i="18"/>
  <c r="B120" i="18"/>
  <c r="B119" i="18"/>
  <c r="B118" i="18"/>
  <c r="B117" i="18"/>
  <c r="B116" i="18"/>
  <c r="B115" i="18"/>
  <c r="B114" i="18"/>
  <c r="B113" i="18"/>
  <c r="B112" i="18"/>
  <c r="B111" i="18"/>
  <c r="B110" i="18"/>
  <c r="B109" i="18"/>
  <c r="B108" i="18"/>
  <c r="B107" i="18"/>
  <c r="B106" i="18"/>
  <c r="B105" i="18"/>
  <c r="B104" i="18"/>
  <c r="B103" i="18"/>
  <c r="B102" i="18"/>
  <c r="B101" i="18"/>
  <c r="B100" i="18"/>
  <c r="B99" i="18"/>
  <c r="B98" i="18"/>
  <c r="B97" i="18"/>
  <c r="B96" i="18"/>
  <c r="B95" i="18"/>
  <c r="B94" i="18"/>
  <c r="B93" i="18"/>
  <c r="B9" i="18"/>
  <c r="K2" i="18"/>
  <c r="J2" i="18"/>
  <c r="I2" i="18"/>
  <c r="H2" i="18"/>
  <c r="G2" i="18"/>
  <c r="F2" i="18"/>
  <c r="E2" i="18"/>
  <c r="D2" i="18"/>
  <c r="C2" i="18"/>
  <c r="B71" i="18"/>
  <c r="B72" i="18"/>
  <c r="B73" i="18"/>
  <c r="B74" i="18"/>
  <c r="B75" i="18"/>
  <c r="B76" i="18"/>
  <c r="B77" i="18"/>
  <c r="B78" i="18"/>
  <c r="B79" i="18"/>
  <c r="B80" i="18"/>
  <c r="B81" i="18"/>
  <c r="B82" i="18"/>
  <c r="B83" i="18"/>
  <c r="B84" i="18"/>
  <c r="B85" i="18"/>
  <c r="B86" i="18"/>
  <c r="B87" i="18"/>
  <c r="B88" i="18"/>
  <c r="B89" i="18"/>
  <c r="B90" i="18"/>
  <c r="B91" i="18"/>
  <c r="B92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23" i="18"/>
  <c r="B24" i="18"/>
  <c r="B25" i="18"/>
  <c r="B26" i="18"/>
  <c r="B27" i="18"/>
  <c r="B28" i="18"/>
  <c r="B29" i="18"/>
  <c r="B30" i="18"/>
  <c r="B31" i="18"/>
  <c r="B32" i="18"/>
  <c r="B33" i="18"/>
  <c r="B34" i="18"/>
  <c r="B35" i="18"/>
  <c r="B36" i="18"/>
  <c r="B37" i="18"/>
  <c r="B38" i="18"/>
  <c r="B39" i="18"/>
  <c r="B40" i="18"/>
  <c r="B41" i="18"/>
  <c r="B42" i="18"/>
  <c r="B43" i="18"/>
  <c r="B44" i="18"/>
  <c r="B45" i="18"/>
  <c r="B46" i="18"/>
  <c r="B47" i="18"/>
  <c r="B48" i="18"/>
  <c r="B49" i="18"/>
  <c r="B50" i="18"/>
  <c r="B51" i="18"/>
  <c r="B52" i="18"/>
  <c r="B53" i="18"/>
  <c r="B54" i="18"/>
  <c r="B55" i="18"/>
  <c r="B56" i="18"/>
  <c r="B57" i="18"/>
  <c r="B58" i="18"/>
  <c r="B59" i="18"/>
  <c r="B60" i="18"/>
  <c r="B61" i="18"/>
  <c r="B62" i="18"/>
  <c r="B63" i="18"/>
  <c r="B64" i="18"/>
  <c r="B65" i="18"/>
  <c r="B66" i="18"/>
  <c r="B67" i="18"/>
  <c r="B68" i="18"/>
  <c r="B69" i="18"/>
  <c r="B70" i="18"/>
  <c r="A89" i="17"/>
  <c r="A90" i="17"/>
  <c r="A91" i="17"/>
  <c r="A88" i="17"/>
  <c r="O165" i="11" a="1"/>
  <c r="O165" i="11" s="1"/>
  <c r="O164" i="11" a="1"/>
  <c r="O164" i="11" s="1"/>
  <c r="O163" i="11" a="1"/>
  <c r="O163" i="11" s="1"/>
  <c r="O162" i="11" a="1"/>
  <c r="O162" i="11" s="1"/>
  <c r="O161" i="11" a="1"/>
  <c r="O161" i="11" s="1"/>
  <c r="O160" i="11" a="1"/>
  <c r="O160" i="11" s="1"/>
  <c r="O159" i="11" a="1"/>
  <c r="O159" i="11" s="1"/>
  <c r="O158" i="11" a="1"/>
  <c r="O158" i="11" s="1"/>
  <c r="O157" i="11" a="1"/>
  <c r="O157" i="11" s="1"/>
  <c r="O156" i="11" a="1"/>
  <c r="O156" i="11" s="1"/>
  <c r="O155" i="11" a="1"/>
  <c r="O155" i="11" s="1"/>
  <c r="O154" i="11" a="1"/>
  <c r="O154" i="11" s="1"/>
  <c r="O153" i="11" a="1"/>
  <c r="O153" i="11" s="1"/>
  <c r="O152" i="11" a="1"/>
  <c r="O152" i="11" s="1"/>
  <c r="O151" i="11" a="1"/>
  <c r="O151" i="11" s="1"/>
  <c r="O150" i="11" a="1"/>
  <c r="O150" i="11" s="1"/>
  <c r="O149" i="11" a="1"/>
  <c r="O149" i="11" s="1"/>
  <c r="O148" i="11" a="1"/>
  <c r="O148" i="11" s="1"/>
  <c r="O147" i="11" a="1"/>
  <c r="O147" i="11" s="1"/>
  <c r="O146" i="11" a="1"/>
  <c r="O146" i="11" s="1"/>
  <c r="O145" i="11" a="1"/>
  <c r="O145" i="11" s="1"/>
  <c r="O144" i="11" a="1"/>
  <c r="O144" i="11" s="1"/>
  <c r="O143" i="11" a="1"/>
  <c r="O143" i="11" s="1"/>
  <c r="O142" i="11" a="1"/>
  <c r="O142" i="11" s="1"/>
  <c r="O141" i="11" a="1"/>
  <c r="O141" i="11" s="1"/>
  <c r="O140" i="11" a="1"/>
  <c r="O140" i="11" s="1"/>
  <c r="O139" i="11" a="1"/>
  <c r="O139" i="11" s="1"/>
  <c r="O138" i="11" a="1"/>
  <c r="O138" i="11" s="1"/>
  <c r="O137" i="11" a="1"/>
  <c r="O137" i="11" s="1"/>
  <c r="O136" i="11" a="1"/>
  <c r="O136" i="11" s="1"/>
  <c r="O135" i="11" a="1"/>
  <c r="O135" i="11" s="1"/>
  <c r="O134" i="11" a="1"/>
  <c r="O134" i="11" s="1"/>
  <c r="O133" i="11" a="1"/>
  <c r="O133" i="11" s="1"/>
  <c r="O132" i="11" a="1"/>
  <c r="O132" i="11" s="1"/>
  <c r="O131" i="11" a="1"/>
  <c r="O131" i="11" s="1"/>
  <c r="O130" i="11" a="1"/>
  <c r="O130" i="11" s="1"/>
  <c r="O129" i="11" a="1"/>
  <c r="O129" i="11" s="1"/>
  <c r="O128" i="11" a="1"/>
  <c r="O128" i="11" s="1"/>
  <c r="O127" i="11" a="1"/>
  <c r="O127" i="11" s="1"/>
  <c r="O126" i="11" a="1"/>
  <c r="O126" i="11" s="1"/>
  <c r="O125" i="11" a="1"/>
  <c r="O125" i="11" s="1"/>
  <c r="O124" i="11" a="1"/>
  <c r="O124" i="11" s="1"/>
  <c r="O123" i="11" a="1"/>
  <c r="O123" i="11" s="1"/>
  <c r="O122" i="11" a="1"/>
  <c r="O122" i="11" s="1"/>
  <c r="O121" i="11" a="1"/>
  <c r="O121" i="11" s="1"/>
  <c r="O120" i="11" a="1"/>
  <c r="O120" i="11" s="1"/>
  <c r="O119" i="11" a="1"/>
  <c r="O119" i="11" s="1"/>
  <c r="O118" i="11" a="1"/>
  <c r="O118" i="11" s="1"/>
  <c r="O117" i="11" a="1"/>
  <c r="O117" i="11" s="1"/>
  <c r="O116" i="11" a="1"/>
  <c r="O116" i="11" s="1"/>
  <c r="O115" i="11" a="1"/>
  <c r="O115" i="11" s="1"/>
  <c r="O114" i="11" a="1"/>
  <c r="O114" i="11" s="1"/>
  <c r="O113" i="11" a="1"/>
  <c r="O113" i="11" s="1"/>
  <c r="O112" i="11" a="1"/>
  <c r="O112" i="11" s="1"/>
  <c r="O111" i="11" a="1"/>
  <c r="O111" i="11" s="1"/>
  <c r="O110" i="11" a="1"/>
  <c r="O110" i="11" s="1"/>
  <c r="O109" i="11" a="1"/>
  <c r="O109" i="11" s="1"/>
  <c r="O108" i="11" a="1"/>
  <c r="O108" i="11" s="1"/>
  <c r="O107" i="11" a="1"/>
  <c r="O107" i="11" s="1"/>
  <c r="O106" i="11" a="1"/>
  <c r="O106" i="11" s="1"/>
  <c r="O105" i="11" a="1"/>
  <c r="O105" i="11" s="1"/>
  <c r="O104" i="11" a="1"/>
  <c r="O104" i="11" s="1"/>
  <c r="O103" i="11" a="1"/>
  <c r="O103" i="11" s="1"/>
  <c r="O102" i="11" a="1"/>
  <c r="O102" i="11" s="1"/>
  <c r="O101" i="11" a="1"/>
  <c r="O101" i="11" s="1"/>
  <c r="O100" i="11" a="1"/>
  <c r="O100" i="11" s="1"/>
  <c r="O99" i="11" a="1"/>
  <c r="O99" i="11" s="1"/>
  <c r="O98" i="11" a="1"/>
  <c r="O98" i="11" s="1"/>
  <c r="O97" i="11" a="1"/>
  <c r="O97" i="11" s="1"/>
  <c r="O96" i="11" a="1"/>
  <c r="O96" i="11" s="1"/>
  <c r="O95" i="11" a="1"/>
  <c r="O95" i="11" s="1"/>
  <c r="O94" i="11" a="1"/>
  <c r="O94" i="11" s="1"/>
  <c r="O93" i="11" a="1"/>
  <c r="O93" i="11" s="1"/>
  <c r="O92" i="11" a="1"/>
  <c r="O92" i="11" s="1"/>
  <c r="O91" i="11" a="1"/>
  <c r="O91" i="11" s="1"/>
  <c r="O90" i="11" a="1"/>
  <c r="O90" i="11" s="1"/>
  <c r="O89" i="11" a="1"/>
  <c r="O89" i="11" s="1"/>
  <c r="O88" i="11" a="1"/>
  <c r="O88" i="11" s="1"/>
  <c r="O87" i="11" a="1"/>
  <c r="O87" i="11" s="1"/>
  <c r="O86" i="11" a="1"/>
  <c r="O86" i="11" s="1"/>
  <c r="O85" i="11" a="1"/>
  <c r="O85" i="11" s="1"/>
  <c r="O84" i="11" a="1"/>
  <c r="O84" i="11" s="1"/>
  <c r="O83" i="11" a="1"/>
  <c r="O83" i="11" s="1"/>
  <c r="O82" i="11" a="1"/>
  <c r="O82" i="11" s="1"/>
  <c r="O81" i="11" a="1"/>
  <c r="O81" i="11" s="1"/>
  <c r="O80" i="11" a="1"/>
  <c r="O80" i="11" s="1"/>
  <c r="O79" i="11" a="1"/>
  <c r="O79" i="11" s="1"/>
  <c r="O78" i="11" a="1"/>
  <c r="O78" i="11" s="1"/>
  <c r="O77" i="11" a="1"/>
  <c r="O77" i="11" s="1"/>
  <c r="O76" i="11" a="1"/>
  <c r="O76" i="11" s="1"/>
  <c r="O75" i="11" a="1"/>
  <c r="O75" i="11" s="1"/>
  <c r="O74" i="11" a="1"/>
  <c r="O74" i="11" s="1"/>
  <c r="O73" i="11" a="1"/>
  <c r="O73" i="11" s="1"/>
  <c r="O72" i="11" a="1"/>
  <c r="O72" i="11" s="1"/>
  <c r="O71" i="11" a="1"/>
  <c r="O71" i="11" s="1"/>
  <c r="O70" i="11" a="1"/>
  <c r="O70" i="11" s="1"/>
  <c r="O69" i="11" a="1"/>
  <c r="O69" i="11" s="1"/>
  <c r="O68" i="11" a="1"/>
  <c r="O68" i="11" s="1"/>
  <c r="O67" i="11" a="1"/>
  <c r="O67" i="11" s="1"/>
  <c r="O66" i="11" a="1"/>
  <c r="O66" i="11" s="1"/>
  <c r="O65" i="11" a="1"/>
  <c r="O65" i="11" s="1"/>
  <c r="O64" i="11" a="1"/>
  <c r="O64" i="11" s="1"/>
  <c r="O63" i="11" a="1"/>
  <c r="O63" i="11" s="1"/>
  <c r="O62" i="11" a="1"/>
  <c r="O62" i="11" s="1"/>
  <c r="O61" i="11" a="1"/>
  <c r="O61" i="11" s="1"/>
  <c r="O60" i="11" a="1"/>
  <c r="O60" i="11" s="1"/>
  <c r="O59" i="11" a="1"/>
  <c r="O59" i="11" s="1"/>
  <c r="O58" i="11" a="1"/>
  <c r="O58" i="11" s="1"/>
  <c r="O57" i="11" a="1"/>
  <c r="O57" i="11" s="1"/>
  <c r="O56" i="11" a="1"/>
  <c r="O56" i="11" s="1"/>
  <c r="O55" i="11" a="1"/>
  <c r="O55" i="11" s="1"/>
  <c r="O54" i="11" a="1"/>
  <c r="O54" i="11" s="1"/>
  <c r="O53" i="11" a="1"/>
  <c r="O53" i="11" s="1"/>
  <c r="O52" i="11" a="1"/>
  <c r="O52" i="11" s="1"/>
  <c r="O51" i="11" a="1"/>
  <c r="O51" i="11" s="1"/>
  <c r="O50" i="11" a="1"/>
  <c r="O50" i="11" s="1"/>
  <c r="O49" i="11" a="1"/>
  <c r="O49" i="11" s="1"/>
  <c r="O48" i="11" a="1"/>
  <c r="O48" i="11" s="1"/>
  <c r="O47" i="11" a="1"/>
  <c r="O47" i="11" s="1"/>
  <c r="O46" i="11" a="1"/>
  <c r="O46" i="11" s="1"/>
  <c r="O45" i="11" a="1"/>
  <c r="O45" i="11" s="1"/>
  <c r="O44" i="11" a="1"/>
  <c r="O44" i="11" s="1"/>
  <c r="O43" i="11" a="1"/>
  <c r="O43" i="11" s="1"/>
  <c r="O42" i="11" a="1"/>
  <c r="O42" i="11" s="1"/>
  <c r="O41" i="11" a="1"/>
  <c r="O41" i="11" s="1"/>
  <c r="O40" i="11" a="1"/>
  <c r="O40" i="11" s="1"/>
  <c r="O39" i="11" a="1"/>
  <c r="O39" i="11" s="1"/>
  <c r="O38" i="11" a="1"/>
  <c r="O38" i="11" s="1"/>
  <c r="O37" i="11" a="1"/>
  <c r="O37" i="11" s="1"/>
  <c r="O36" i="11" a="1"/>
  <c r="O36" i="11" s="1"/>
  <c r="O35" i="11" a="1"/>
  <c r="O35" i="11" s="1"/>
  <c r="O34" i="11" a="1"/>
  <c r="O34" i="11" s="1"/>
  <c r="O33" i="11" a="1"/>
  <c r="O33" i="11" s="1"/>
  <c r="O32" i="11" a="1"/>
  <c r="O32" i="11" s="1"/>
  <c r="O31" i="11" a="1"/>
  <c r="O31" i="11" s="1"/>
  <c r="O30" i="11" a="1"/>
  <c r="O30" i="11" s="1"/>
  <c r="O29" i="11" a="1"/>
  <c r="O29" i="11" s="1"/>
  <c r="O28" i="11" a="1"/>
  <c r="O28" i="11" s="1"/>
  <c r="O27" i="11" a="1"/>
  <c r="O27" i="11" s="1"/>
  <c r="O26" i="11" a="1"/>
  <c r="O26" i="11" s="1"/>
  <c r="O25" i="11" a="1"/>
  <c r="O25" i="11" s="1"/>
  <c r="O24" i="11" a="1"/>
  <c r="O24" i="11" s="1"/>
  <c r="O23" i="11" a="1"/>
  <c r="O23" i="11" s="1"/>
  <c r="O22" i="11" a="1"/>
  <c r="O22" i="11" s="1"/>
  <c r="O21" i="11" a="1"/>
  <c r="O21" i="11" s="1"/>
  <c r="O20" i="11" a="1"/>
  <c r="O20" i="11" s="1"/>
  <c r="O19" i="11" a="1"/>
  <c r="O19" i="11" s="1"/>
  <c r="O18" i="11" a="1"/>
  <c r="O18" i="11" s="1"/>
  <c r="O17" i="11" a="1"/>
  <c r="O17" i="11" s="1"/>
  <c r="O16" i="11" a="1"/>
  <c r="O16" i="11" s="1"/>
  <c r="O15" i="11" a="1"/>
  <c r="O15" i="11" s="1"/>
  <c r="O14" i="11" a="1"/>
  <c r="O14" i="11" s="1"/>
  <c r="O13" i="11" a="1"/>
  <c r="O13" i="11" s="1"/>
  <c r="O12" i="11" a="1"/>
  <c r="O12" i="11" s="1"/>
  <c r="O10" i="11" a="1"/>
  <c r="O10" i="11" s="1"/>
  <c r="T16" i="10"/>
  <c r="S16" i="10"/>
  <c r="R16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B16" i="10"/>
  <c r="Z16" i="10"/>
  <c r="Y16" i="10"/>
  <c r="X16" i="10"/>
  <c r="W16" i="10"/>
  <c r="V16" i="10"/>
  <c r="U16" i="10"/>
  <c r="A87" i="17"/>
  <c r="P165" i="11" a="1"/>
  <c r="P165" i="11" s="1"/>
  <c r="P164" i="11" a="1"/>
  <c r="P164" i="11" s="1"/>
  <c r="P163" i="11" a="1"/>
  <c r="P163" i="11" s="1"/>
  <c r="P162" i="11" a="1"/>
  <c r="P162" i="11" s="1"/>
  <c r="P161" i="11" a="1"/>
  <c r="P161" i="11" s="1"/>
  <c r="P160" i="11" a="1"/>
  <c r="P160" i="11" s="1"/>
  <c r="P159" i="11" a="1"/>
  <c r="P159" i="11" s="1"/>
  <c r="P158" i="11" a="1"/>
  <c r="P158" i="11" s="1"/>
  <c r="P157" i="11" a="1"/>
  <c r="P157" i="11" s="1"/>
  <c r="P156" i="11" a="1"/>
  <c r="P156" i="11" s="1"/>
  <c r="P155" i="11" a="1"/>
  <c r="P155" i="11" s="1"/>
  <c r="P154" i="11" a="1"/>
  <c r="P154" i="11" s="1"/>
  <c r="P153" i="11" a="1"/>
  <c r="P153" i="11" s="1"/>
  <c r="P152" i="11" a="1"/>
  <c r="P152" i="11" s="1"/>
  <c r="P151" i="11" a="1"/>
  <c r="P151" i="11" s="1"/>
  <c r="P150" i="11" a="1"/>
  <c r="P150" i="11" s="1"/>
  <c r="P149" i="11" a="1"/>
  <c r="P149" i="11" s="1"/>
  <c r="P148" i="11" a="1"/>
  <c r="P148" i="11" s="1"/>
  <c r="P147" i="11" a="1"/>
  <c r="P147" i="11" s="1"/>
  <c r="P146" i="11" a="1"/>
  <c r="P146" i="11" s="1"/>
  <c r="P145" i="11" a="1"/>
  <c r="P145" i="11" s="1"/>
  <c r="P144" i="11" a="1"/>
  <c r="P144" i="11" s="1"/>
  <c r="P143" i="11" a="1"/>
  <c r="P143" i="11" s="1"/>
  <c r="P142" i="11" a="1"/>
  <c r="P142" i="11" s="1"/>
  <c r="P141" i="11" a="1"/>
  <c r="P141" i="11" s="1"/>
  <c r="P140" i="11" a="1"/>
  <c r="P140" i="11" s="1"/>
  <c r="P139" i="11" a="1"/>
  <c r="P139" i="11" s="1"/>
  <c r="P138" i="11" a="1"/>
  <c r="P138" i="11" s="1"/>
  <c r="P137" i="11" a="1"/>
  <c r="P137" i="11" s="1"/>
  <c r="P136" i="11" a="1"/>
  <c r="P136" i="11" s="1"/>
  <c r="P135" i="11" a="1"/>
  <c r="P135" i="11" s="1"/>
  <c r="P134" i="11" a="1"/>
  <c r="P134" i="11" s="1"/>
  <c r="P133" i="11" a="1"/>
  <c r="P133" i="11" s="1"/>
  <c r="P132" i="11" a="1"/>
  <c r="P132" i="11" s="1"/>
  <c r="P131" i="11" a="1"/>
  <c r="P131" i="11" s="1"/>
  <c r="P130" i="11" a="1"/>
  <c r="P130" i="11" s="1"/>
  <c r="P129" i="11" a="1"/>
  <c r="P129" i="11" s="1"/>
  <c r="P128" i="11" a="1"/>
  <c r="P128" i="11" s="1"/>
  <c r="P127" i="11" a="1"/>
  <c r="P127" i="11" s="1"/>
  <c r="P126" i="11" a="1"/>
  <c r="P126" i="11" s="1"/>
  <c r="P125" i="11" a="1"/>
  <c r="P125" i="11" s="1"/>
  <c r="P124" i="11" a="1"/>
  <c r="P124" i="11" s="1"/>
  <c r="P123" i="11" a="1"/>
  <c r="P123" i="11" s="1"/>
  <c r="P122" i="11" a="1"/>
  <c r="P122" i="11" s="1"/>
  <c r="P121" i="11" a="1"/>
  <c r="P121" i="11" s="1"/>
  <c r="P120" i="11" a="1"/>
  <c r="P120" i="11" s="1"/>
  <c r="P119" i="11" a="1"/>
  <c r="P119" i="11" s="1"/>
  <c r="P118" i="11" a="1"/>
  <c r="P118" i="11" s="1"/>
  <c r="P117" i="11" a="1"/>
  <c r="P117" i="11" s="1"/>
  <c r="P116" i="11" a="1"/>
  <c r="P116" i="11" s="1"/>
  <c r="P115" i="11" a="1"/>
  <c r="P115" i="11" s="1"/>
  <c r="P114" i="11" a="1"/>
  <c r="P114" i="11" s="1"/>
  <c r="P113" i="11" a="1"/>
  <c r="P113" i="11" s="1"/>
  <c r="P112" i="11" a="1"/>
  <c r="P112" i="11" s="1"/>
  <c r="P111" i="11" a="1"/>
  <c r="P111" i="11" s="1"/>
  <c r="P110" i="11" a="1"/>
  <c r="P110" i="11" s="1"/>
  <c r="P109" i="11" a="1"/>
  <c r="P109" i="11" s="1"/>
  <c r="P108" i="11" a="1"/>
  <c r="P108" i="11" s="1"/>
  <c r="P107" i="11" a="1"/>
  <c r="P107" i="11" s="1"/>
  <c r="P106" i="11" a="1"/>
  <c r="P106" i="11" s="1"/>
  <c r="P105" i="11" a="1"/>
  <c r="P105" i="11" s="1"/>
  <c r="P104" i="11" a="1"/>
  <c r="P104" i="11" s="1"/>
  <c r="P103" i="11" a="1"/>
  <c r="P103" i="11" s="1"/>
  <c r="P102" i="11" a="1"/>
  <c r="P102" i="11" s="1"/>
  <c r="P101" i="11" a="1"/>
  <c r="P101" i="11" s="1"/>
  <c r="P100" i="11" a="1"/>
  <c r="P100" i="11" s="1"/>
  <c r="P99" i="11" a="1"/>
  <c r="P99" i="11" s="1"/>
  <c r="P98" i="11" a="1"/>
  <c r="P98" i="11" s="1"/>
  <c r="P97" i="11" a="1"/>
  <c r="P97" i="11" s="1"/>
  <c r="P96" i="11" a="1"/>
  <c r="P96" i="11" s="1"/>
  <c r="P95" i="11" a="1"/>
  <c r="P95" i="11" s="1"/>
  <c r="P94" i="11" a="1"/>
  <c r="P94" i="11" s="1"/>
  <c r="P93" i="11" a="1"/>
  <c r="P93" i="11" s="1"/>
  <c r="P92" i="11" a="1"/>
  <c r="P92" i="11" s="1"/>
  <c r="P91" i="11" a="1"/>
  <c r="P91" i="11" s="1"/>
  <c r="P90" i="11" a="1"/>
  <c r="P90" i="11" s="1"/>
  <c r="P89" i="11" a="1"/>
  <c r="P89" i="11" s="1"/>
  <c r="P88" i="11" a="1"/>
  <c r="P88" i="11" s="1"/>
  <c r="P87" i="11" a="1"/>
  <c r="P87" i="11" s="1"/>
  <c r="P86" i="11" a="1"/>
  <c r="P86" i="11" s="1"/>
  <c r="P85" i="11" a="1"/>
  <c r="P85" i="11" s="1"/>
  <c r="P84" i="11" a="1"/>
  <c r="P84" i="11" s="1"/>
  <c r="P83" i="11" a="1"/>
  <c r="P83" i="11" s="1"/>
  <c r="P82" i="11" a="1"/>
  <c r="P82" i="11" s="1"/>
  <c r="P81" i="11" a="1"/>
  <c r="P81" i="11" s="1"/>
  <c r="P80" i="11" a="1"/>
  <c r="P80" i="11" s="1"/>
  <c r="P79" i="11" a="1"/>
  <c r="P79" i="11" s="1"/>
  <c r="P78" i="11" a="1"/>
  <c r="P78" i="11" s="1"/>
  <c r="P77" i="11" a="1"/>
  <c r="P77" i="11" s="1"/>
  <c r="P76" i="11" a="1"/>
  <c r="P76" i="11" s="1"/>
  <c r="P75" i="11" a="1"/>
  <c r="P75" i="11" s="1"/>
  <c r="P74" i="11" a="1"/>
  <c r="P74" i="11" s="1"/>
  <c r="P73" i="11" a="1"/>
  <c r="P73" i="11" s="1"/>
  <c r="P72" i="11" a="1"/>
  <c r="P72" i="11" s="1"/>
  <c r="P71" i="11" a="1"/>
  <c r="P71" i="11" s="1"/>
  <c r="P70" i="11" a="1"/>
  <c r="P70" i="11" s="1"/>
  <c r="P69" i="11" a="1"/>
  <c r="P69" i="11" s="1"/>
  <c r="P68" i="11" a="1"/>
  <c r="P68" i="11" s="1"/>
  <c r="P67" i="11" a="1"/>
  <c r="P67" i="11" s="1"/>
  <c r="P66" i="11" a="1"/>
  <c r="P66" i="11" s="1"/>
  <c r="P65" i="11" a="1"/>
  <c r="P65" i="11" s="1"/>
  <c r="P64" i="11" a="1"/>
  <c r="P64" i="11" s="1"/>
  <c r="P63" i="11" a="1"/>
  <c r="P63" i="11" s="1"/>
  <c r="P62" i="11" a="1"/>
  <c r="P62" i="11" s="1"/>
  <c r="P61" i="11" a="1"/>
  <c r="P61" i="11" s="1"/>
  <c r="P60" i="11" a="1"/>
  <c r="P60" i="11" s="1"/>
  <c r="P59" i="11" a="1"/>
  <c r="P59" i="11" s="1"/>
  <c r="P58" i="11" a="1"/>
  <c r="P58" i="11" s="1"/>
  <c r="P57" i="11" a="1"/>
  <c r="P57" i="11" s="1"/>
  <c r="P56" i="11" a="1"/>
  <c r="P56" i="11" s="1"/>
  <c r="P55" i="11" a="1"/>
  <c r="P55" i="11" s="1"/>
  <c r="P54" i="11" a="1"/>
  <c r="P54" i="11" s="1"/>
  <c r="P53" i="11" a="1"/>
  <c r="P53" i="11" s="1"/>
  <c r="P52" i="11" a="1"/>
  <c r="P52" i="11" s="1"/>
  <c r="P51" i="11" a="1"/>
  <c r="P51" i="11" s="1"/>
  <c r="P50" i="11" a="1"/>
  <c r="P50" i="11" s="1"/>
  <c r="P49" i="11" a="1"/>
  <c r="P49" i="11" s="1"/>
  <c r="P48" i="11" a="1"/>
  <c r="P48" i="11" s="1"/>
  <c r="P47" i="11" a="1"/>
  <c r="P47" i="11" s="1"/>
  <c r="P46" i="11" a="1"/>
  <c r="P46" i="11" s="1"/>
  <c r="P45" i="11" a="1"/>
  <c r="P45" i="11" s="1"/>
  <c r="P44" i="11" a="1"/>
  <c r="P44" i="11" s="1"/>
  <c r="P43" i="11" a="1"/>
  <c r="P43" i="11" s="1"/>
  <c r="P42" i="11" a="1"/>
  <c r="P42" i="11" s="1"/>
  <c r="P41" i="11" a="1"/>
  <c r="P41" i="11" s="1"/>
  <c r="P40" i="11" a="1"/>
  <c r="P40" i="11" s="1"/>
  <c r="P39" i="11" a="1"/>
  <c r="P39" i="11" s="1"/>
  <c r="P38" i="11" a="1"/>
  <c r="P38" i="11" s="1"/>
  <c r="P37" i="11" a="1"/>
  <c r="P37" i="11" s="1"/>
  <c r="P36" i="11" a="1"/>
  <c r="P36" i="11" s="1"/>
  <c r="P35" i="11" a="1"/>
  <c r="P35" i="11" s="1"/>
  <c r="P34" i="11" a="1"/>
  <c r="P34" i="11" s="1"/>
  <c r="P33" i="11" a="1"/>
  <c r="P33" i="11" s="1"/>
  <c r="P32" i="11" a="1"/>
  <c r="P32" i="11" s="1"/>
  <c r="P31" i="11" a="1"/>
  <c r="P31" i="11" s="1"/>
  <c r="P30" i="11" a="1"/>
  <c r="P30" i="11" s="1"/>
  <c r="P29" i="11" a="1"/>
  <c r="P29" i="11" s="1"/>
  <c r="P28" i="11" a="1"/>
  <c r="P28" i="11" s="1"/>
  <c r="P27" i="11" a="1"/>
  <c r="P27" i="11" s="1"/>
  <c r="P26" i="11" a="1"/>
  <c r="P26" i="11" s="1"/>
  <c r="P25" i="11" a="1"/>
  <c r="P25" i="11" s="1"/>
  <c r="P24" i="11" a="1"/>
  <c r="P24" i="11" s="1"/>
  <c r="P23" i="11" a="1"/>
  <c r="P23" i="11" s="1"/>
  <c r="P22" i="11" a="1"/>
  <c r="P22" i="11" s="1"/>
  <c r="P21" i="11" a="1"/>
  <c r="P21" i="11" s="1"/>
  <c r="P20" i="11" a="1"/>
  <c r="P20" i="11" s="1"/>
  <c r="P19" i="11" a="1"/>
  <c r="P19" i="11" s="1"/>
  <c r="P18" i="11" a="1"/>
  <c r="P18" i="11" s="1"/>
  <c r="P17" i="11" a="1"/>
  <c r="P17" i="11" s="1"/>
  <c r="P16" i="11" a="1"/>
  <c r="P16" i="11" s="1"/>
  <c r="P15" i="11" a="1"/>
  <c r="P15" i="11" s="1"/>
  <c r="P14" i="11" a="1"/>
  <c r="P14" i="11" s="1"/>
  <c r="P13" i="11" a="1"/>
  <c r="P13" i="11" s="1"/>
  <c r="P12" i="11" a="1"/>
  <c r="P12" i="11" s="1"/>
  <c r="P11" i="11" a="1"/>
  <c r="P11" i="11" s="1"/>
  <c r="P10" i="11" a="1"/>
  <c r="P10" i="11" s="1"/>
  <c r="Q165" i="11" a="1"/>
  <c r="Q165" i="11" s="1"/>
  <c r="Q164" i="11" a="1"/>
  <c r="Q164" i="11" s="1"/>
  <c r="Q163" i="11" a="1"/>
  <c r="Q163" i="11" s="1"/>
  <c r="Q162" i="11" a="1"/>
  <c r="Q162" i="11" s="1"/>
  <c r="Q161" i="11" a="1"/>
  <c r="Q161" i="11" s="1"/>
  <c r="Q160" i="11" a="1"/>
  <c r="Q160" i="11" s="1"/>
  <c r="Q159" i="11" a="1"/>
  <c r="Q159" i="11" s="1"/>
  <c r="Q158" i="11" a="1"/>
  <c r="Q158" i="11" s="1"/>
  <c r="Q157" i="11" a="1"/>
  <c r="Q157" i="11" s="1"/>
  <c r="Q156" i="11" a="1"/>
  <c r="Q156" i="11" s="1"/>
  <c r="Q155" i="11" a="1"/>
  <c r="Q155" i="11" s="1"/>
  <c r="Q154" i="11" a="1"/>
  <c r="Q154" i="11" s="1"/>
  <c r="Q153" i="11" a="1"/>
  <c r="Q153" i="11" s="1"/>
  <c r="Q152" i="11" a="1"/>
  <c r="Q152" i="11" s="1"/>
  <c r="Q151" i="11" a="1"/>
  <c r="Q151" i="11" s="1"/>
  <c r="Q150" i="11" a="1"/>
  <c r="Q150" i="11" s="1"/>
  <c r="Q149" i="11" a="1"/>
  <c r="Q149" i="11" s="1"/>
  <c r="Q148" i="11" a="1"/>
  <c r="Q148" i="11" s="1"/>
  <c r="Q147" i="11" a="1"/>
  <c r="Q147" i="11" s="1"/>
  <c r="Q146" i="11" a="1"/>
  <c r="Q146" i="11" s="1"/>
  <c r="Q145" i="11" a="1"/>
  <c r="Q145" i="11" s="1"/>
  <c r="Q144" i="11" a="1"/>
  <c r="Q144" i="11" s="1"/>
  <c r="Q143" i="11" a="1"/>
  <c r="Q143" i="11" s="1"/>
  <c r="Q142" i="11" a="1"/>
  <c r="Q142" i="11" s="1"/>
  <c r="Q141" i="11" a="1"/>
  <c r="Q141" i="11" s="1"/>
  <c r="Q140" i="11" a="1"/>
  <c r="Q140" i="11" s="1"/>
  <c r="Q139" i="11" a="1"/>
  <c r="Q139" i="11" s="1"/>
  <c r="Q138" i="11" a="1"/>
  <c r="Q138" i="11" s="1"/>
  <c r="Q137" i="11" a="1"/>
  <c r="Q137" i="11" s="1"/>
  <c r="Q136" i="11" a="1"/>
  <c r="Q136" i="11" s="1"/>
  <c r="Q135" i="11" a="1"/>
  <c r="Q135" i="11" s="1"/>
  <c r="Q134" i="11" a="1"/>
  <c r="Q134" i="11" s="1"/>
  <c r="Q133" i="11" a="1"/>
  <c r="Q133" i="11" s="1"/>
  <c r="Q132" i="11" a="1"/>
  <c r="Q132" i="11" s="1"/>
  <c r="Q131" i="11" a="1"/>
  <c r="Q131" i="11" s="1"/>
  <c r="Q130" i="11" a="1"/>
  <c r="Q130" i="11" s="1"/>
  <c r="Q129" i="11" a="1"/>
  <c r="Q129" i="11" s="1"/>
  <c r="Q128" i="11" a="1"/>
  <c r="Q128" i="11" s="1"/>
  <c r="Q127" i="11" a="1"/>
  <c r="Q127" i="11" s="1"/>
  <c r="Q126" i="11" a="1"/>
  <c r="Q126" i="11" s="1"/>
  <c r="Q125" i="11" a="1"/>
  <c r="Q125" i="11" s="1"/>
  <c r="Q124" i="11" a="1"/>
  <c r="Q124" i="11" s="1"/>
  <c r="Q123" i="11" a="1"/>
  <c r="Q123" i="11" s="1"/>
  <c r="Q122" i="11" a="1"/>
  <c r="Q122" i="11" s="1"/>
  <c r="Q121" i="11" a="1"/>
  <c r="Q121" i="11" s="1"/>
  <c r="Q120" i="11" a="1"/>
  <c r="Q120" i="11" s="1"/>
  <c r="Q119" i="11" a="1"/>
  <c r="Q119" i="11" s="1"/>
  <c r="Q118" i="11" a="1"/>
  <c r="Q118" i="11" s="1"/>
  <c r="Q117" i="11" a="1"/>
  <c r="Q117" i="11" s="1"/>
  <c r="Q116" i="11" a="1"/>
  <c r="Q116" i="11" s="1"/>
  <c r="Q115" i="11" a="1"/>
  <c r="Q115" i="11" s="1"/>
  <c r="Q114" i="11" a="1"/>
  <c r="Q114" i="11" s="1"/>
  <c r="Q113" i="11" a="1"/>
  <c r="Q113" i="11" s="1"/>
  <c r="Q112" i="11" a="1"/>
  <c r="Q112" i="11" s="1"/>
  <c r="Q111" i="11" a="1"/>
  <c r="Q111" i="11" s="1"/>
  <c r="Q110" i="11" a="1"/>
  <c r="Q110" i="11" s="1"/>
  <c r="Q109" i="11" a="1"/>
  <c r="Q109" i="11" s="1"/>
  <c r="Q108" i="11" a="1"/>
  <c r="Q108" i="11" s="1"/>
  <c r="Q107" i="11" a="1"/>
  <c r="Q107" i="11" s="1"/>
  <c r="Q106" i="11" a="1"/>
  <c r="Q106" i="11" s="1"/>
  <c r="Q105" i="11" a="1"/>
  <c r="Q105" i="11" s="1"/>
  <c r="Q104" i="11" a="1"/>
  <c r="Q104" i="11" s="1"/>
  <c r="Q103" i="11" a="1"/>
  <c r="Q103" i="11" s="1"/>
  <c r="Q102" i="11" a="1"/>
  <c r="Q102" i="11" s="1"/>
  <c r="Q101" i="11" a="1"/>
  <c r="Q101" i="11" s="1"/>
  <c r="Q100" i="11" a="1"/>
  <c r="Q100" i="11" s="1"/>
  <c r="Q99" i="11" a="1"/>
  <c r="Q99" i="11" s="1"/>
  <c r="Q98" i="11" a="1"/>
  <c r="Q98" i="11" s="1"/>
  <c r="Q97" i="11" a="1"/>
  <c r="Q97" i="11" s="1"/>
  <c r="Q96" i="11" a="1"/>
  <c r="Q96" i="11" s="1"/>
  <c r="Q95" i="11" a="1"/>
  <c r="Q95" i="11" s="1"/>
  <c r="Q94" i="11" a="1"/>
  <c r="Q94" i="11" s="1"/>
  <c r="Q93" i="11" a="1"/>
  <c r="Q93" i="11" s="1"/>
  <c r="Q92" i="11" a="1"/>
  <c r="Q92" i="11" s="1"/>
  <c r="Q91" i="11" a="1"/>
  <c r="Q91" i="11" s="1"/>
  <c r="Q90" i="11" a="1"/>
  <c r="Q90" i="11" s="1"/>
  <c r="Q89" i="11" a="1"/>
  <c r="Q89" i="11" s="1"/>
  <c r="Q88" i="11" a="1"/>
  <c r="Q88" i="11" s="1"/>
  <c r="Q87" i="11" a="1"/>
  <c r="Q87" i="11" s="1"/>
  <c r="Q86" i="11" a="1"/>
  <c r="Q86" i="11" s="1"/>
  <c r="Q85" i="11" a="1"/>
  <c r="Q85" i="11" s="1"/>
  <c r="Q84" i="11" a="1"/>
  <c r="Q84" i="11" s="1"/>
  <c r="Q83" i="11" a="1"/>
  <c r="Q83" i="11" s="1"/>
  <c r="Q82" i="11" a="1"/>
  <c r="Q82" i="11" s="1"/>
  <c r="Q81" i="11" a="1"/>
  <c r="Q81" i="11" s="1"/>
  <c r="Q80" i="11" a="1"/>
  <c r="Q80" i="11" s="1"/>
  <c r="Q79" i="11" a="1"/>
  <c r="Q79" i="11" s="1"/>
  <c r="Q78" i="11" a="1"/>
  <c r="Q78" i="11" s="1"/>
  <c r="Q77" i="11" a="1"/>
  <c r="Q77" i="11" s="1"/>
  <c r="Q76" i="11" a="1"/>
  <c r="Q76" i="11" s="1"/>
  <c r="Q75" i="11" a="1"/>
  <c r="Q75" i="11" s="1"/>
  <c r="Q74" i="11" a="1"/>
  <c r="Q74" i="11" s="1"/>
  <c r="Q73" i="11" a="1"/>
  <c r="Q73" i="11" s="1"/>
  <c r="Q72" i="11" a="1"/>
  <c r="Q72" i="11" s="1"/>
  <c r="Q71" i="11" a="1"/>
  <c r="Q71" i="11" s="1"/>
  <c r="Q70" i="11" a="1"/>
  <c r="Q70" i="11" s="1"/>
  <c r="Q69" i="11" a="1"/>
  <c r="Q69" i="11" s="1"/>
  <c r="Q68" i="11" a="1"/>
  <c r="Q68" i="11" s="1"/>
  <c r="Q67" i="11" a="1"/>
  <c r="Q67" i="11" s="1"/>
  <c r="Q66" i="11" a="1"/>
  <c r="Q66" i="11" s="1"/>
  <c r="Q65" i="11" a="1"/>
  <c r="Q65" i="11" s="1"/>
  <c r="Q64" i="11" a="1"/>
  <c r="Q64" i="11" s="1"/>
  <c r="Q63" i="11" a="1"/>
  <c r="Q63" i="11" s="1"/>
  <c r="Q62" i="11" a="1"/>
  <c r="Q62" i="11" s="1"/>
  <c r="Q61" i="11" a="1"/>
  <c r="Q61" i="11" s="1"/>
  <c r="Q60" i="11" a="1"/>
  <c r="Q60" i="11" s="1"/>
  <c r="Q59" i="11" a="1"/>
  <c r="Q59" i="11" s="1"/>
  <c r="Q58" i="11" a="1"/>
  <c r="Q58" i="11" s="1"/>
  <c r="Q57" i="11" a="1"/>
  <c r="Q57" i="11" s="1"/>
  <c r="Q56" i="11" a="1"/>
  <c r="Q56" i="11" s="1"/>
  <c r="Q55" i="11" a="1"/>
  <c r="Q55" i="11" s="1"/>
  <c r="Q54" i="11" a="1"/>
  <c r="Q54" i="11" s="1"/>
  <c r="Q53" i="11" a="1"/>
  <c r="Q53" i="11" s="1"/>
  <c r="Q52" i="11" a="1"/>
  <c r="Q52" i="11" s="1"/>
  <c r="Q51" i="11" a="1"/>
  <c r="Q51" i="11" s="1"/>
  <c r="Q50" i="11" a="1"/>
  <c r="Q50" i="11" s="1"/>
  <c r="Q49" i="11" a="1"/>
  <c r="Q49" i="11" s="1"/>
  <c r="Q48" i="11" a="1"/>
  <c r="Q48" i="11" s="1"/>
  <c r="Q47" i="11" a="1"/>
  <c r="Q47" i="11" s="1"/>
  <c r="Q46" i="11" a="1"/>
  <c r="Q46" i="11" s="1"/>
  <c r="Q45" i="11" a="1"/>
  <c r="Q45" i="11" s="1"/>
  <c r="Q44" i="11" a="1"/>
  <c r="Q44" i="11" s="1"/>
  <c r="Q43" i="11" a="1"/>
  <c r="Q43" i="11" s="1"/>
  <c r="Q42" i="11" a="1"/>
  <c r="Q42" i="11" s="1"/>
  <c r="Q41" i="11" a="1"/>
  <c r="Q41" i="11" s="1"/>
  <c r="Q40" i="11" a="1"/>
  <c r="Q40" i="11" s="1"/>
  <c r="Q39" i="11" a="1"/>
  <c r="Q39" i="11" s="1"/>
  <c r="Q38" i="11" a="1"/>
  <c r="Q38" i="11" s="1"/>
  <c r="Q37" i="11" a="1"/>
  <c r="Q37" i="11" s="1"/>
  <c r="Q36" i="11" a="1"/>
  <c r="Q36" i="11" s="1"/>
  <c r="Q35" i="11" a="1"/>
  <c r="Q35" i="11" s="1"/>
  <c r="Q34" i="11" a="1"/>
  <c r="Q34" i="11" s="1"/>
  <c r="Q33" i="11" a="1"/>
  <c r="Q33" i="11" s="1"/>
  <c r="Q32" i="11" a="1"/>
  <c r="Q32" i="11" s="1"/>
  <c r="Q31" i="11" a="1"/>
  <c r="Q31" i="11" s="1"/>
  <c r="Q30" i="11" a="1"/>
  <c r="Q30" i="11" s="1"/>
  <c r="Q29" i="11" a="1"/>
  <c r="Q29" i="11" s="1"/>
  <c r="Q28" i="11" a="1"/>
  <c r="Q28" i="11" s="1"/>
  <c r="Q27" i="11" a="1"/>
  <c r="Q27" i="11" s="1"/>
  <c r="Q26" i="11" a="1"/>
  <c r="Q26" i="11" s="1"/>
  <c r="Q25" i="11" a="1"/>
  <c r="Q25" i="11" s="1"/>
  <c r="Q24" i="11" a="1"/>
  <c r="Q24" i="11" s="1"/>
  <c r="Q23" i="11" a="1"/>
  <c r="Q23" i="11" s="1"/>
  <c r="Q22" i="11" a="1"/>
  <c r="Q22" i="11" s="1"/>
  <c r="Q21" i="11" a="1"/>
  <c r="Q21" i="11" s="1"/>
  <c r="Q20" i="11" a="1"/>
  <c r="Q20" i="11" s="1"/>
  <c r="Q19" i="11" a="1"/>
  <c r="Q19" i="11" s="1"/>
  <c r="Q18" i="11" a="1"/>
  <c r="Q18" i="11" s="1"/>
  <c r="Q17" i="11" a="1"/>
  <c r="Q17" i="11" s="1"/>
  <c r="Q16" i="11" a="1"/>
  <c r="Q16" i="11" s="1"/>
  <c r="Q15" i="11" a="1"/>
  <c r="Q15" i="11" s="1"/>
  <c r="Q14" i="11" a="1"/>
  <c r="Q14" i="11" s="1"/>
  <c r="Q13" i="11" a="1"/>
  <c r="Q13" i="11" s="1"/>
  <c r="Q12" i="11" a="1"/>
  <c r="Q12" i="11" s="1"/>
  <c r="Q11" i="11" a="1"/>
  <c r="Q11" i="11" s="1"/>
  <c r="Q10" i="11" a="1"/>
  <c r="Q10" i="11" s="1"/>
  <c r="A86" i="17"/>
  <c r="A85" i="17"/>
  <c r="A84" i="17"/>
  <c r="A83" i="17"/>
  <c r="A82" i="17"/>
  <c r="A81" i="17"/>
  <c r="A80" i="17"/>
  <c r="A79" i="17"/>
  <c r="A78" i="17"/>
  <c r="A77" i="17"/>
  <c r="A76" i="17"/>
  <c r="A75" i="17"/>
  <c r="A74" i="17"/>
  <c r="A73" i="17"/>
  <c r="A72" i="17"/>
  <c r="A71" i="17"/>
  <c r="A70" i="17"/>
  <c r="A69" i="17"/>
  <c r="A68" i="17"/>
  <c r="D155" i="11" a="1"/>
  <c r="D155" i="11" s="1"/>
  <c r="F151" i="11" a="1"/>
  <c r="F151" i="11" s="1"/>
  <c r="A67" i="17"/>
  <c r="A66" i="17"/>
  <c r="A65" i="17"/>
  <c r="A64" i="17"/>
  <c r="A63" i="17"/>
  <c r="A62" i="17"/>
  <c r="A61" i="17"/>
  <c r="A60" i="17"/>
  <c r="A59" i="17"/>
  <c r="A58" i="17"/>
  <c r="A57" i="17"/>
  <c r="A56" i="17"/>
  <c r="A55" i="17"/>
  <c r="A54" i="17"/>
  <c r="A53" i="17"/>
  <c r="A52" i="17"/>
  <c r="A51" i="17"/>
  <c r="A50" i="17"/>
  <c r="A49" i="17"/>
  <c r="A48" i="17"/>
  <c r="A47" i="17"/>
  <c r="A46" i="17"/>
  <c r="A45" i="17"/>
  <c r="A44" i="17"/>
  <c r="A43" i="17"/>
  <c r="A42" i="17"/>
  <c r="A41" i="17"/>
  <c r="A40" i="17"/>
  <c r="A39" i="17"/>
  <c r="A38" i="17"/>
  <c r="A37" i="17"/>
  <c r="A36" i="17"/>
  <c r="A35" i="17"/>
  <c r="A34" i="17"/>
  <c r="A33" i="17"/>
  <c r="A32" i="17"/>
  <c r="A31" i="17"/>
  <c r="A30" i="17"/>
  <c r="A29" i="17"/>
  <c r="A28" i="17"/>
  <c r="A27" i="17"/>
  <c r="A26" i="17"/>
  <c r="A25" i="17"/>
  <c r="A24" i="17"/>
  <c r="A23" i="17"/>
  <c r="A22" i="17"/>
  <c r="A21" i="17"/>
  <c r="A20" i="17"/>
  <c r="A19" i="17"/>
  <c r="A18" i="17"/>
  <c r="A17" i="17"/>
  <c r="A16" i="17"/>
  <c r="A15" i="17"/>
  <c r="A14" i="17"/>
  <c r="A13" i="17"/>
  <c r="A12" i="17"/>
  <c r="A11" i="17"/>
  <c r="A10" i="17"/>
  <c r="A9" i="17"/>
  <c r="A8" i="17"/>
  <c r="AZ173" i="11" l="1"/>
  <c r="AH170" i="11" a="1"/>
  <c r="AH170" i="11" s="1"/>
  <c r="AQ170" i="11"/>
  <c r="AI173" i="11" a="1"/>
  <c r="AI173" i="11" s="1"/>
  <c r="AL172" i="11" a="1"/>
  <c r="AL172" i="11" s="1"/>
  <c r="AL173" i="11" a="1"/>
  <c r="AL173" i="11" s="1"/>
  <c r="BD171" i="11"/>
  <c r="AU175" i="11"/>
  <c r="AJ170" i="11" a="1"/>
  <c r="AJ170" i="11" s="1"/>
  <c r="AU170" i="11"/>
  <c r="AQ172" i="11"/>
  <c r="BD176" i="11"/>
  <c r="AL170" i="11" a="1"/>
  <c r="AL170" i="11" s="1"/>
  <c r="AY170" i="11"/>
  <c r="AE171" i="11"/>
  <c r="BB172" i="11"/>
  <c r="AO173" i="11"/>
  <c r="AD170" i="11"/>
  <c r="AN170" i="11" a="1"/>
  <c r="AN170" i="11" s="1"/>
  <c r="BC170" i="11"/>
  <c r="AV171" i="11"/>
  <c r="AH172" i="11" a="1"/>
  <c r="AH172" i="11" s="1"/>
  <c r="AD173" i="11"/>
  <c r="AU173" i="11"/>
  <c r="AJ175" i="11" a="1"/>
  <c r="AJ175" i="11" s="1"/>
  <c r="AE176" i="11"/>
  <c r="AZ169" i="11"/>
  <c r="AD172" i="11"/>
  <c r="AJ172" i="11" a="1"/>
  <c r="AJ172" i="11" s="1"/>
  <c r="AN172" i="11" a="1"/>
  <c r="AN172" i="11" s="1"/>
  <c r="AV172" i="11"/>
  <c r="AF173" i="11"/>
  <c r="AM173" i="11" a="1"/>
  <c r="AM173" i="11" s="1"/>
  <c r="AR173" i="11"/>
  <c r="AW173" i="11"/>
  <c r="BC173" i="11"/>
  <c r="AD175" i="11"/>
  <c r="AN175" i="11" a="1"/>
  <c r="AN175" i="11" s="1"/>
  <c r="BC175" i="11"/>
  <c r="AF177" i="11"/>
  <c r="AO177" i="11"/>
  <c r="AF170" i="11"/>
  <c r="AK170" i="11" a="1"/>
  <c r="AK170" i="11" s="1"/>
  <c r="AO170" i="11"/>
  <c r="AW170" i="11"/>
  <c r="AR171" i="11"/>
  <c r="AF172" i="11"/>
  <c r="AK172" i="11" a="1"/>
  <c r="AK172" i="11" s="1"/>
  <c r="AO172" i="11"/>
  <c r="AY172" i="11"/>
  <c r="AB173" i="11"/>
  <c r="AH173" i="11" a="1"/>
  <c r="AH173" i="11" s="1"/>
  <c r="AK173" i="11" a="1"/>
  <c r="AK173" i="11" s="1"/>
  <c r="AN173" i="11" a="1"/>
  <c r="AN173" i="11" s="1"/>
  <c r="AS173" i="11"/>
  <c r="AY173" i="11"/>
  <c r="BD173" i="11"/>
  <c r="AG174" i="11"/>
  <c r="AH175" i="11" a="1"/>
  <c r="AH175" i="11" s="1"/>
  <c r="AQ175" i="11"/>
  <c r="AR176" i="11"/>
  <c r="AI177" i="11" a="1"/>
  <c r="AI177" i="11" s="1"/>
  <c r="AS177" i="11"/>
  <c r="AP174" i="11"/>
  <c r="AK177" i="11" a="1"/>
  <c r="AK177" i="11" s="1"/>
  <c r="AW177" i="11"/>
  <c r="AB170" i="11"/>
  <c r="AI170" i="11" a="1"/>
  <c r="AI170" i="11" s="1"/>
  <c r="AM170" i="11" a="1"/>
  <c r="AM170" i="11" s="1"/>
  <c r="AS170" i="11"/>
  <c r="BA170" i="11"/>
  <c r="AZ171" i="11"/>
  <c r="AB172" i="11"/>
  <c r="AI172" i="11" a="1"/>
  <c r="AI172" i="11" s="1"/>
  <c r="AM172" i="11" a="1"/>
  <c r="AM172" i="11" s="1"/>
  <c r="AT172" i="11"/>
  <c r="AE173" i="11"/>
  <c r="AJ173" i="11" a="1"/>
  <c r="AJ173" i="11" s="1"/>
  <c r="AQ173" i="11"/>
  <c r="AV173" i="11"/>
  <c r="BA173" i="11"/>
  <c r="AX174" i="11"/>
  <c r="AL175" i="11" a="1"/>
  <c r="AL175" i="11" s="1"/>
  <c r="AY175" i="11"/>
  <c r="AZ176" i="11"/>
  <c r="AB177" i="11"/>
  <c r="AM177" i="11" a="1"/>
  <c r="AM177" i="11" s="1"/>
  <c r="BA177" i="11"/>
  <c r="AE166" i="11"/>
  <c r="AR166" i="11"/>
  <c r="AV166" i="11"/>
  <c r="AZ166" i="11"/>
  <c r="BD166" i="11"/>
  <c r="AB167" i="11"/>
  <c r="AF167" i="11"/>
  <c r="AI167" i="11" a="1"/>
  <c r="AI167" i="11" s="1"/>
  <c r="AK167" i="11" a="1"/>
  <c r="AK167" i="11" s="1"/>
  <c r="AM167" i="11" a="1"/>
  <c r="AM167" i="11" s="1"/>
  <c r="AO167" i="11"/>
  <c r="AS167" i="11"/>
  <c r="AW167" i="11"/>
  <c r="BA167" i="11"/>
  <c r="BD168" i="11"/>
  <c r="AZ168" i="11"/>
  <c r="AV168" i="11"/>
  <c r="AR168" i="11"/>
  <c r="AE168" i="11"/>
  <c r="AF168" i="11"/>
  <c r="AL168" i="11" a="1"/>
  <c r="AL168" i="11" s="1"/>
  <c r="AO168" i="11"/>
  <c r="AT168" i="11"/>
  <c r="AY168" i="11"/>
  <c r="BA169" i="11"/>
  <c r="AW169" i="11"/>
  <c r="AS169" i="11"/>
  <c r="AO169" i="11"/>
  <c r="AM169" i="11" a="1"/>
  <c r="AM169" i="11" s="1"/>
  <c r="AK169" i="11" a="1"/>
  <c r="AK169" i="11" s="1"/>
  <c r="AI169" i="11" a="1"/>
  <c r="AI169" i="11" s="1"/>
  <c r="AF169" i="11"/>
  <c r="AB169" i="11"/>
  <c r="BC169" i="11"/>
  <c r="AY169" i="11"/>
  <c r="AU169" i="11"/>
  <c r="AQ169" i="11"/>
  <c r="AN169" i="11" a="1"/>
  <c r="AN169" i="11" s="1"/>
  <c r="AL169" i="11" a="1"/>
  <c r="AL169" i="11" s="1"/>
  <c r="AJ169" i="11" a="1"/>
  <c r="AJ169" i="11" s="1"/>
  <c r="AH169" i="11" a="1"/>
  <c r="AH169" i="11" s="1"/>
  <c r="AD169" i="11"/>
  <c r="AE169" i="11"/>
  <c r="AV169" i="11"/>
  <c r="BD169" i="11"/>
  <c r="AB166" i="11"/>
  <c r="AF166" i="11"/>
  <c r="AI166" i="11" a="1"/>
  <c r="AI166" i="11" s="1"/>
  <c r="AK166" i="11" a="1"/>
  <c r="AK166" i="11" s="1"/>
  <c r="AM166" i="11" a="1"/>
  <c r="AM166" i="11" s="1"/>
  <c r="AO166" i="11"/>
  <c r="AS166" i="11"/>
  <c r="AW166" i="11"/>
  <c r="BA166" i="11"/>
  <c r="AC167" i="11"/>
  <c r="AG167" i="11"/>
  <c r="AP167" i="11"/>
  <c r="AT167" i="11"/>
  <c r="AX167" i="11"/>
  <c r="BB167" i="11"/>
  <c r="AB168" i="11"/>
  <c r="AG168" i="11"/>
  <c r="AJ168" i="11" a="1"/>
  <c r="AJ168" i="11" s="1"/>
  <c r="AM168" i="11" a="1"/>
  <c r="AM168" i="11" s="1"/>
  <c r="AP168" i="11"/>
  <c r="AU168" i="11"/>
  <c r="BA168" i="11"/>
  <c r="AG169" i="11"/>
  <c r="AP169" i="11"/>
  <c r="AX169" i="11"/>
  <c r="AC166" i="11"/>
  <c r="AG166" i="11"/>
  <c r="AP166" i="11"/>
  <c r="AT166" i="11"/>
  <c r="AX166" i="11"/>
  <c r="BB166" i="11"/>
  <c r="AD167" i="11"/>
  <c r="AH167" i="11" a="1"/>
  <c r="AH167" i="11" s="1"/>
  <c r="AJ167" i="11" a="1"/>
  <c r="AJ167" i="11" s="1"/>
  <c r="AL167" i="11" a="1"/>
  <c r="AL167" i="11" s="1"/>
  <c r="AN167" i="11" a="1"/>
  <c r="AN167" i="11" s="1"/>
  <c r="AQ167" i="11"/>
  <c r="AU167" i="11"/>
  <c r="AY167" i="11"/>
  <c r="BC167" i="11"/>
  <c r="AC168" i="11"/>
  <c r="AH168" i="11" a="1"/>
  <c r="AH168" i="11" s="1"/>
  <c r="AK168" i="11" a="1"/>
  <c r="AK168" i="11" s="1"/>
  <c r="AQ168" i="11"/>
  <c r="AW168" i="11"/>
  <c r="BB168" i="11"/>
  <c r="AD166" i="11"/>
  <c r="AH166" i="11" a="1"/>
  <c r="AH166" i="11" s="1"/>
  <c r="AJ166" i="11" a="1"/>
  <c r="AJ166" i="11" s="1"/>
  <c r="AL166" i="11" a="1"/>
  <c r="AL166" i="11" s="1"/>
  <c r="AN166" i="11" a="1"/>
  <c r="AN166" i="11" s="1"/>
  <c r="AQ166" i="11"/>
  <c r="AU166" i="11"/>
  <c r="AY166" i="11"/>
  <c r="AE167" i="11"/>
  <c r="AR167" i="11"/>
  <c r="AV167" i="11"/>
  <c r="AZ167" i="11"/>
  <c r="AD168" i="11"/>
  <c r="AI168" i="11" a="1"/>
  <c r="AI168" i="11" s="1"/>
  <c r="AN168" i="11" a="1"/>
  <c r="AN168" i="11" s="1"/>
  <c r="AS168" i="11"/>
  <c r="AX168" i="11"/>
  <c r="BC168" i="11"/>
  <c r="AC169" i="11"/>
  <c r="AT169" i="11"/>
  <c r="BB169" i="11"/>
  <c r="AE170" i="11"/>
  <c r="AR170" i="11"/>
  <c r="AV170" i="11"/>
  <c r="AZ170" i="11"/>
  <c r="BD170" i="11"/>
  <c r="AB171" i="11"/>
  <c r="AF171" i="11"/>
  <c r="AI171" i="11" a="1"/>
  <c r="AI171" i="11" s="1"/>
  <c r="AK171" i="11" a="1"/>
  <c r="AK171" i="11" s="1"/>
  <c r="AM171" i="11" a="1"/>
  <c r="AM171" i="11" s="1"/>
  <c r="AO171" i="11"/>
  <c r="AS171" i="11"/>
  <c r="AW171" i="11"/>
  <c r="BA171" i="11"/>
  <c r="BA172" i="11"/>
  <c r="AW172" i="11"/>
  <c r="AS172" i="11"/>
  <c r="AC172" i="11"/>
  <c r="AG172" i="11"/>
  <c r="AP172" i="11"/>
  <c r="AU172" i="11"/>
  <c r="AZ172" i="11"/>
  <c r="AR174" i="11"/>
  <c r="AZ174" i="11"/>
  <c r="AC171" i="11"/>
  <c r="AG171" i="11"/>
  <c r="AP171" i="11"/>
  <c r="AT171" i="11"/>
  <c r="AX171" i="11"/>
  <c r="BB171" i="11"/>
  <c r="AC174" i="11"/>
  <c r="AT174" i="11"/>
  <c r="AC170" i="11"/>
  <c r="AG170" i="11"/>
  <c r="AP170" i="11"/>
  <c r="AT170" i="11"/>
  <c r="AX170" i="11"/>
  <c r="AD171" i="11"/>
  <c r="AH171" i="11" a="1"/>
  <c r="AH171" i="11" s="1"/>
  <c r="AJ171" i="11" a="1"/>
  <c r="AJ171" i="11" s="1"/>
  <c r="AL171" i="11" a="1"/>
  <c r="AL171" i="11" s="1"/>
  <c r="AN171" i="11" a="1"/>
  <c r="AN171" i="11" s="1"/>
  <c r="AQ171" i="11"/>
  <c r="AU171" i="11"/>
  <c r="AY171" i="11"/>
  <c r="AE172" i="11"/>
  <c r="AR172" i="11"/>
  <c r="AX172" i="11"/>
  <c r="BC172" i="11"/>
  <c r="BA174" i="11"/>
  <c r="AW174" i="11"/>
  <c r="AS174" i="11"/>
  <c r="AO174" i="11"/>
  <c r="AM174" i="11" a="1"/>
  <c r="AM174" i="11" s="1"/>
  <c r="AK174" i="11" a="1"/>
  <c r="AK174" i="11" s="1"/>
  <c r="AI174" i="11" a="1"/>
  <c r="AI174" i="11" s="1"/>
  <c r="AF174" i="11"/>
  <c r="AB174" i="11"/>
  <c r="BC174" i="11"/>
  <c r="AY174" i="11"/>
  <c r="AU174" i="11"/>
  <c r="AQ174" i="11"/>
  <c r="AN174" i="11" a="1"/>
  <c r="AN174" i="11" s="1"/>
  <c r="AL174" i="11" a="1"/>
  <c r="AL174" i="11" s="1"/>
  <c r="AJ174" i="11" a="1"/>
  <c r="AJ174" i="11" s="1"/>
  <c r="AH174" i="11" a="1"/>
  <c r="AH174" i="11" s="1"/>
  <c r="AD174" i="11"/>
  <c r="AE174" i="11"/>
  <c r="AV174" i="11"/>
  <c r="BD174" i="11"/>
  <c r="AC173" i="11"/>
  <c r="AG173" i="11"/>
  <c r="AP173" i="11"/>
  <c r="AT173" i="11"/>
  <c r="AX173" i="11"/>
  <c r="AE175" i="11"/>
  <c r="AR175" i="11"/>
  <c r="AV175" i="11"/>
  <c r="AZ175" i="11"/>
  <c r="BD175" i="11"/>
  <c r="AB176" i="11"/>
  <c r="AF176" i="11"/>
  <c r="AI176" i="11" a="1"/>
  <c r="AI176" i="11" s="1"/>
  <c r="AK176" i="11" a="1"/>
  <c r="AK176" i="11" s="1"/>
  <c r="AM176" i="11" a="1"/>
  <c r="AM176" i="11" s="1"/>
  <c r="AO176" i="11"/>
  <c r="AS176" i="11"/>
  <c r="AW176" i="11"/>
  <c r="BA176" i="11"/>
  <c r="AC177" i="11"/>
  <c r="AG177" i="11"/>
  <c r="AP177" i="11"/>
  <c r="AT177" i="11"/>
  <c r="AX177" i="11"/>
  <c r="BB177" i="11"/>
  <c r="AB175" i="11"/>
  <c r="AF175" i="11"/>
  <c r="AI175" i="11" a="1"/>
  <c r="AI175" i="11" s="1"/>
  <c r="AK175" i="11" a="1"/>
  <c r="AK175" i="11" s="1"/>
  <c r="AM175" i="11" a="1"/>
  <c r="AM175" i="11" s="1"/>
  <c r="AO175" i="11"/>
  <c r="AS175" i="11"/>
  <c r="AW175" i="11"/>
  <c r="BA175" i="11"/>
  <c r="AC176" i="11"/>
  <c r="AG176" i="11"/>
  <c r="AP176" i="11"/>
  <c r="AT176" i="11"/>
  <c r="AX176" i="11"/>
  <c r="BB176" i="11"/>
  <c r="AD177" i="11"/>
  <c r="AH177" i="11" a="1"/>
  <c r="AH177" i="11" s="1"/>
  <c r="AJ177" i="11" a="1"/>
  <c r="AJ177" i="11" s="1"/>
  <c r="AL177" i="11" a="1"/>
  <c r="AL177" i="11" s="1"/>
  <c r="AN177" i="11" a="1"/>
  <c r="AN177" i="11" s="1"/>
  <c r="AQ177" i="11"/>
  <c r="AU177" i="11"/>
  <c r="AY177" i="11"/>
  <c r="BC177" i="11"/>
  <c r="AC175" i="11"/>
  <c r="AG175" i="11"/>
  <c r="AP175" i="11"/>
  <c r="AT175" i="11"/>
  <c r="AX175" i="11"/>
  <c r="AD176" i="11"/>
  <c r="AH176" i="11" a="1"/>
  <c r="AH176" i="11" s="1"/>
  <c r="AJ176" i="11" a="1"/>
  <c r="AJ176" i="11" s="1"/>
  <c r="AL176" i="11" a="1"/>
  <c r="AL176" i="11" s="1"/>
  <c r="AN176" i="11" a="1"/>
  <c r="AN176" i="11" s="1"/>
  <c r="AQ176" i="11"/>
  <c r="AU176" i="11"/>
  <c r="AY176" i="11"/>
  <c r="AE177" i="11"/>
  <c r="AR177" i="11"/>
  <c r="AV177" i="11"/>
  <c r="AZ177" i="11"/>
  <c r="AA165" i="11" a="1"/>
  <c r="AA165" i="11" s="1"/>
  <c r="Z165" i="11" a="1"/>
  <c r="Z165" i="11" s="1"/>
  <c r="Y165" i="11" a="1"/>
  <c r="Y165" i="11" s="1"/>
  <c r="X165" i="11" a="1"/>
  <c r="X165" i="11" s="1"/>
  <c r="W165" i="11" a="1"/>
  <c r="W165" i="11" s="1"/>
  <c r="V165" i="11" a="1"/>
  <c r="V165" i="11" s="1"/>
  <c r="U165" i="11" a="1"/>
  <c r="U165" i="11" s="1"/>
  <c r="T165" i="11" a="1"/>
  <c r="T165" i="11" s="1"/>
  <c r="S165" i="11" a="1"/>
  <c r="S165" i="11" s="1"/>
  <c r="R165" i="11" a="1"/>
  <c r="R165" i="11" s="1"/>
  <c r="N165" i="11" a="1"/>
  <c r="N165" i="11" s="1"/>
  <c r="M165" i="11" a="1"/>
  <c r="M165" i="11" s="1"/>
  <c r="L165" i="11" a="1"/>
  <c r="L165" i="11" s="1"/>
  <c r="K165" i="11" a="1"/>
  <c r="K165" i="11" s="1"/>
  <c r="J165" i="11" a="1"/>
  <c r="J165" i="11" s="1"/>
  <c r="I165" i="11" a="1"/>
  <c r="I165" i="11" s="1"/>
  <c r="H165" i="11" a="1"/>
  <c r="H165" i="11" s="1"/>
  <c r="G165" i="11" a="1"/>
  <c r="G165" i="11" s="1"/>
  <c r="F165" i="11" a="1"/>
  <c r="F165" i="11" s="1"/>
  <c r="E165" i="11" a="1"/>
  <c r="E165" i="11" s="1"/>
  <c r="D165" i="11" a="1"/>
  <c r="D165" i="11" s="1"/>
  <c r="AA164" i="11" a="1"/>
  <c r="AA164" i="11" s="1"/>
  <c r="Z164" i="11" a="1"/>
  <c r="Z164" i="11" s="1"/>
  <c r="Y164" i="11" a="1"/>
  <c r="Y164" i="11" s="1"/>
  <c r="X164" i="11" a="1"/>
  <c r="X164" i="11" s="1"/>
  <c r="W164" i="11" a="1"/>
  <c r="W164" i="11" s="1"/>
  <c r="V164" i="11" a="1"/>
  <c r="V164" i="11" s="1"/>
  <c r="U164" i="11" a="1"/>
  <c r="U164" i="11" s="1"/>
  <c r="T164" i="11" a="1"/>
  <c r="T164" i="11" s="1"/>
  <c r="S164" i="11" a="1"/>
  <c r="S164" i="11" s="1"/>
  <c r="R164" i="11" a="1"/>
  <c r="R164" i="11" s="1"/>
  <c r="N164" i="11" a="1"/>
  <c r="N164" i="11" s="1"/>
  <c r="M164" i="11" a="1"/>
  <c r="M164" i="11" s="1"/>
  <c r="L164" i="11" a="1"/>
  <c r="L164" i="11" s="1"/>
  <c r="K164" i="11" a="1"/>
  <c r="K164" i="11" s="1"/>
  <c r="J164" i="11" a="1"/>
  <c r="J164" i="11" s="1"/>
  <c r="I164" i="11" a="1"/>
  <c r="I164" i="11" s="1"/>
  <c r="H164" i="11" a="1"/>
  <c r="H164" i="11" s="1"/>
  <c r="G164" i="11" a="1"/>
  <c r="G164" i="11" s="1"/>
  <c r="F164" i="11" a="1"/>
  <c r="F164" i="11" s="1"/>
  <c r="E164" i="11" a="1"/>
  <c r="E164" i="11" s="1"/>
  <c r="D164" i="11" a="1"/>
  <c r="D164" i="11" s="1"/>
  <c r="AA163" i="11" a="1"/>
  <c r="AA163" i="11" s="1"/>
  <c r="Z163" i="11" a="1"/>
  <c r="Z163" i="11" s="1"/>
  <c r="Y163" i="11" a="1"/>
  <c r="Y163" i="11" s="1"/>
  <c r="X163" i="11" a="1"/>
  <c r="X163" i="11" s="1"/>
  <c r="W163" i="11" a="1"/>
  <c r="W163" i="11" s="1"/>
  <c r="V163" i="11" a="1"/>
  <c r="V163" i="11" s="1"/>
  <c r="U163" i="11" a="1"/>
  <c r="U163" i="11" s="1"/>
  <c r="T163" i="11" a="1"/>
  <c r="T163" i="11" s="1"/>
  <c r="S163" i="11" a="1"/>
  <c r="S163" i="11" s="1"/>
  <c r="R163" i="11" a="1"/>
  <c r="R163" i="11" s="1"/>
  <c r="N163" i="11" a="1"/>
  <c r="N163" i="11" s="1"/>
  <c r="M163" i="11" a="1"/>
  <c r="M163" i="11" s="1"/>
  <c r="L163" i="11" a="1"/>
  <c r="L163" i="11" s="1"/>
  <c r="K163" i="11" a="1"/>
  <c r="K163" i="11" s="1"/>
  <c r="J163" i="11" a="1"/>
  <c r="J163" i="11" s="1"/>
  <c r="I163" i="11" a="1"/>
  <c r="I163" i="11" s="1"/>
  <c r="H163" i="11" a="1"/>
  <c r="H163" i="11" s="1"/>
  <c r="G163" i="11" a="1"/>
  <c r="G163" i="11" s="1"/>
  <c r="F163" i="11" a="1"/>
  <c r="F163" i="11" s="1"/>
  <c r="E163" i="11" a="1"/>
  <c r="E163" i="11" s="1"/>
  <c r="D163" i="11" a="1"/>
  <c r="D163" i="11" s="1"/>
  <c r="AA162" i="11" a="1"/>
  <c r="AA162" i="11" s="1"/>
  <c r="Z162" i="11" a="1"/>
  <c r="Z162" i="11" s="1"/>
  <c r="Y162" i="11" a="1"/>
  <c r="Y162" i="11" s="1"/>
  <c r="X162" i="11" a="1"/>
  <c r="X162" i="11" s="1"/>
  <c r="W162" i="11" a="1"/>
  <c r="W162" i="11" s="1"/>
  <c r="V162" i="11" a="1"/>
  <c r="V162" i="11" s="1"/>
  <c r="U162" i="11" a="1"/>
  <c r="U162" i="11" s="1"/>
  <c r="T162" i="11" a="1"/>
  <c r="T162" i="11" s="1"/>
  <c r="S162" i="11" a="1"/>
  <c r="S162" i="11" s="1"/>
  <c r="R162" i="11" a="1"/>
  <c r="R162" i="11" s="1"/>
  <c r="N162" i="11" a="1"/>
  <c r="N162" i="11" s="1"/>
  <c r="M162" i="11" a="1"/>
  <c r="M162" i="11" s="1"/>
  <c r="L162" i="11" a="1"/>
  <c r="L162" i="11" s="1"/>
  <c r="K162" i="11" a="1"/>
  <c r="K162" i="11" s="1"/>
  <c r="J162" i="11" a="1"/>
  <c r="J162" i="11" s="1"/>
  <c r="I162" i="11" a="1"/>
  <c r="I162" i="11" s="1"/>
  <c r="H162" i="11" a="1"/>
  <c r="H162" i="11" s="1"/>
  <c r="G162" i="11" a="1"/>
  <c r="G162" i="11" s="1"/>
  <c r="F162" i="11" a="1"/>
  <c r="F162" i="11" s="1"/>
  <c r="E162" i="11" a="1"/>
  <c r="E162" i="11" s="1"/>
  <c r="D162" i="11" a="1"/>
  <c r="D162" i="11" s="1"/>
  <c r="AA161" i="11" a="1"/>
  <c r="AA161" i="11" s="1"/>
  <c r="Z161" i="11" a="1"/>
  <c r="Z161" i="11" s="1"/>
  <c r="Y161" i="11" a="1"/>
  <c r="Y161" i="11" s="1"/>
  <c r="X161" i="11" a="1"/>
  <c r="X161" i="11" s="1"/>
  <c r="W161" i="11" a="1"/>
  <c r="W161" i="11" s="1"/>
  <c r="V161" i="11" a="1"/>
  <c r="V161" i="11" s="1"/>
  <c r="U161" i="11" a="1"/>
  <c r="U161" i="11" s="1"/>
  <c r="T161" i="11" a="1"/>
  <c r="T161" i="11" s="1"/>
  <c r="S161" i="11" a="1"/>
  <c r="S161" i="11" s="1"/>
  <c r="R161" i="11" a="1"/>
  <c r="R161" i="11" s="1"/>
  <c r="N161" i="11" a="1"/>
  <c r="N161" i="11" s="1"/>
  <c r="M161" i="11" a="1"/>
  <c r="M161" i="11" s="1"/>
  <c r="L161" i="11" a="1"/>
  <c r="L161" i="11" s="1"/>
  <c r="K161" i="11" a="1"/>
  <c r="K161" i="11" s="1"/>
  <c r="J161" i="11" a="1"/>
  <c r="J161" i="11" s="1"/>
  <c r="I161" i="11" a="1"/>
  <c r="I161" i="11" s="1"/>
  <c r="H161" i="11" a="1"/>
  <c r="H161" i="11" s="1"/>
  <c r="G161" i="11" a="1"/>
  <c r="G161" i="11" s="1"/>
  <c r="F161" i="11" a="1"/>
  <c r="F161" i="11" s="1"/>
  <c r="E161" i="11" a="1"/>
  <c r="E161" i="11" s="1"/>
  <c r="D161" i="11" a="1"/>
  <c r="D161" i="11" s="1"/>
  <c r="AA160" i="11" a="1"/>
  <c r="AA160" i="11" s="1"/>
  <c r="Z160" i="11" a="1"/>
  <c r="Z160" i="11" s="1"/>
  <c r="Y160" i="11" a="1"/>
  <c r="Y160" i="11" s="1"/>
  <c r="X160" i="11" a="1"/>
  <c r="X160" i="11" s="1"/>
  <c r="W160" i="11" a="1"/>
  <c r="W160" i="11" s="1"/>
  <c r="V160" i="11" a="1"/>
  <c r="V160" i="11" s="1"/>
  <c r="U160" i="11" a="1"/>
  <c r="U160" i="11" s="1"/>
  <c r="T160" i="11" a="1"/>
  <c r="T160" i="11" s="1"/>
  <c r="S160" i="11" a="1"/>
  <c r="S160" i="11" s="1"/>
  <c r="R160" i="11" a="1"/>
  <c r="R160" i="11" s="1"/>
  <c r="N160" i="11" a="1"/>
  <c r="N160" i="11" s="1"/>
  <c r="M160" i="11" a="1"/>
  <c r="M160" i="11" s="1"/>
  <c r="L160" i="11" a="1"/>
  <c r="L160" i="11" s="1"/>
  <c r="K160" i="11" a="1"/>
  <c r="K160" i="11" s="1"/>
  <c r="J160" i="11" a="1"/>
  <c r="J160" i="11" s="1"/>
  <c r="I160" i="11" a="1"/>
  <c r="I160" i="11" s="1"/>
  <c r="H160" i="11" a="1"/>
  <c r="H160" i="11" s="1"/>
  <c r="G160" i="11" a="1"/>
  <c r="G160" i="11" s="1"/>
  <c r="F160" i="11" a="1"/>
  <c r="F160" i="11" s="1"/>
  <c r="E160" i="11" a="1"/>
  <c r="E160" i="11" s="1"/>
  <c r="D160" i="11" a="1"/>
  <c r="D160" i="11" s="1"/>
  <c r="AA159" i="11" a="1"/>
  <c r="AA159" i="11" s="1"/>
  <c r="Z159" i="11" a="1"/>
  <c r="Z159" i="11" s="1"/>
  <c r="Y159" i="11" a="1"/>
  <c r="Y159" i="11" s="1"/>
  <c r="X159" i="11" a="1"/>
  <c r="X159" i="11" s="1"/>
  <c r="W159" i="11" a="1"/>
  <c r="W159" i="11" s="1"/>
  <c r="V159" i="11" a="1"/>
  <c r="V159" i="11" s="1"/>
  <c r="U159" i="11" a="1"/>
  <c r="U159" i="11" s="1"/>
  <c r="T159" i="11" a="1"/>
  <c r="T159" i="11" s="1"/>
  <c r="S159" i="11" a="1"/>
  <c r="S159" i="11" s="1"/>
  <c r="R159" i="11" a="1"/>
  <c r="R159" i="11" s="1"/>
  <c r="N159" i="11" a="1"/>
  <c r="N159" i="11" s="1"/>
  <c r="M159" i="11" a="1"/>
  <c r="M159" i="11" s="1"/>
  <c r="L159" i="11" a="1"/>
  <c r="L159" i="11" s="1"/>
  <c r="K159" i="11" a="1"/>
  <c r="K159" i="11" s="1"/>
  <c r="J159" i="11" a="1"/>
  <c r="J159" i="11" s="1"/>
  <c r="I159" i="11" a="1"/>
  <c r="I159" i="11" s="1"/>
  <c r="H159" i="11" a="1"/>
  <c r="H159" i="11" s="1"/>
  <c r="G159" i="11" a="1"/>
  <c r="G159" i="11" s="1"/>
  <c r="F159" i="11" a="1"/>
  <c r="F159" i="11" s="1"/>
  <c r="E159" i="11" a="1"/>
  <c r="E159" i="11" s="1"/>
  <c r="D159" i="11" a="1"/>
  <c r="D159" i="11" s="1"/>
  <c r="AA158" i="11" a="1"/>
  <c r="AA158" i="11" s="1"/>
  <c r="Z158" i="11" a="1"/>
  <c r="Z158" i="11" s="1"/>
  <c r="Y158" i="11" a="1"/>
  <c r="Y158" i="11" s="1"/>
  <c r="X158" i="11" a="1"/>
  <c r="X158" i="11" s="1"/>
  <c r="W158" i="11" a="1"/>
  <c r="W158" i="11" s="1"/>
  <c r="V158" i="11" a="1"/>
  <c r="V158" i="11" s="1"/>
  <c r="U158" i="11" a="1"/>
  <c r="U158" i="11" s="1"/>
  <c r="T158" i="11" a="1"/>
  <c r="T158" i="11" s="1"/>
  <c r="S158" i="11" a="1"/>
  <c r="S158" i="11" s="1"/>
  <c r="R158" i="11" a="1"/>
  <c r="R158" i="11" s="1"/>
  <c r="N158" i="11" a="1"/>
  <c r="N158" i="11" s="1"/>
  <c r="M158" i="11" a="1"/>
  <c r="M158" i="11" s="1"/>
  <c r="L158" i="11" a="1"/>
  <c r="L158" i="11" s="1"/>
  <c r="K158" i="11" a="1"/>
  <c r="K158" i="11" s="1"/>
  <c r="J158" i="11" a="1"/>
  <c r="J158" i="11" s="1"/>
  <c r="I158" i="11" a="1"/>
  <c r="I158" i="11" s="1"/>
  <c r="H158" i="11" a="1"/>
  <c r="H158" i="11" s="1"/>
  <c r="G158" i="11" a="1"/>
  <c r="G158" i="11" s="1"/>
  <c r="F158" i="11" a="1"/>
  <c r="F158" i="11" s="1"/>
  <c r="E158" i="11" a="1"/>
  <c r="E158" i="11" s="1"/>
  <c r="D158" i="11" a="1"/>
  <c r="D158" i="11" s="1"/>
  <c r="AA157" i="11" a="1"/>
  <c r="AA157" i="11" s="1"/>
  <c r="Z157" i="11" a="1"/>
  <c r="Z157" i="11" s="1"/>
  <c r="Y157" i="11" a="1"/>
  <c r="Y157" i="11" s="1"/>
  <c r="X157" i="11" a="1"/>
  <c r="X157" i="11" s="1"/>
  <c r="W157" i="11" a="1"/>
  <c r="W157" i="11" s="1"/>
  <c r="V157" i="11" a="1"/>
  <c r="V157" i="11" s="1"/>
  <c r="U157" i="11" a="1"/>
  <c r="U157" i="11" s="1"/>
  <c r="T157" i="11" a="1"/>
  <c r="T157" i="11" s="1"/>
  <c r="S157" i="11" a="1"/>
  <c r="S157" i="11" s="1"/>
  <c r="R157" i="11" a="1"/>
  <c r="R157" i="11" s="1"/>
  <c r="N157" i="11" a="1"/>
  <c r="N157" i="11" s="1"/>
  <c r="M157" i="11" a="1"/>
  <c r="M157" i="11" s="1"/>
  <c r="L157" i="11" a="1"/>
  <c r="L157" i="11" s="1"/>
  <c r="K157" i="11" a="1"/>
  <c r="K157" i="11" s="1"/>
  <c r="J157" i="11" a="1"/>
  <c r="J157" i="11" s="1"/>
  <c r="I157" i="11" a="1"/>
  <c r="I157" i="11" s="1"/>
  <c r="H157" i="11" a="1"/>
  <c r="H157" i="11" s="1"/>
  <c r="G157" i="11" a="1"/>
  <c r="G157" i="11" s="1"/>
  <c r="F157" i="11" a="1"/>
  <c r="F157" i="11" s="1"/>
  <c r="E157" i="11" a="1"/>
  <c r="E157" i="11" s="1"/>
  <c r="D157" i="11" a="1"/>
  <c r="D157" i="11" s="1"/>
  <c r="AA156" i="11" a="1"/>
  <c r="AA156" i="11" s="1"/>
  <c r="Z156" i="11" a="1"/>
  <c r="Z156" i="11" s="1"/>
  <c r="Y156" i="11" a="1"/>
  <c r="Y156" i="11" s="1"/>
  <c r="X156" i="11" a="1"/>
  <c r="X156" i="11" s="1"/>
  <c r="W156" i="11" a="1"/>
  <c r="W156" i="11" s="1"/>
  <c r="V156" i="11" a="1"/>
  <c r="V156" i="11" s="1"/>
  <c r="U156" i="11" a="1"/>
  <c r="U156" i="11" s="1"/>
  <c r="T156" i="11" a="1"/>
  <c r="T156" i="11" s="1"/>
  <c r="S156" i="11" a="1"/>
  <c r="S156" i="11" s="1"/>
  <c r="R156" i="11" a="1"/>
  <c r="R156" i="11" s="1"/>
  <c r="N156" i="11" a="1"/>
  <c r="N156" i="11" s="1"/>
  <c r="M156" i="11" a="1"/>
  <c r="M156" i="11" s="1"/>
  <c r="L156" i="11" a="1"/>
  <c r="L156" i="11" s="1"/>
  <c r="K156" i="11" a="1"/>
  <c r="K156" i="11" s="1"/>
  <c r="J156" i="11" a="1"/>
  <c r="J156" i="11" s="1"/>
  <c r="I156" i="11" a="1"/>
  <c r="I156" i="11" s="1"/>
  <c r="H156" i="11" a="1"/>
  <c r="H156" i="11" s="1"/>
  <c r="G156" i="11" a="1"/>
  <c r="G156" i="11" s="1"/>
  <c r="F156" i="11" a="1"/>
  <c r="F156" i="11" s="1"/>
  <c r="E156" i="11" a="1"/>
  <c r="E156" i="11" s="1"/>
  <c r="D156" i="11" a="1"/>
  <c r="D156" i="11" s="1"/>
  <c r="AA155" i="11" a="1"/>
  <c r="AA155" i="11" s="1"/>
  <c r="Z155" i="11" a="1"/>
  <c r="Z155" i="11" s="1"/>
  <c r="Y155" i="11" a="1"/>
  <c r="Y155" i="11" s="1"/>
  <c r="X155" i="11" a="1"/>
  <c r="X155" i="11" s="1"/>
  <c r="W155" i="11" a="1"/>
  <c r="W155" i="11" s="1"/>
  <c r="V155" i="11" a="1"/>
  <c r="V155" i="11" s="1"/>
  <c r="U155" i="11" a="1"/>
  <c r="U155" i="11" s="1"/>
  <c r="T155" i="11" a="1"/>
  <c r="T155" i="11" s="1"/>
  <c r="S155" i="11" a="1"/>
  <c r="S155" i="11" s="1"/>
  <c r="R155" i="11" a="1"/>
  <c r="R155" i="11" s="1"/>
  <c r="N155" i="11" a="1"/>
  <c r="N155" i="11" s="1"/>
  <c r="M155" i="11" a="1"/>
  <c r="M155" i="11" s="1"/>
  <c r="L155" i="11" a="1"/>
  <c r="L155" i="11" s="1"/>
  <c r="K155" i="11" a="1"/>
  <c r="K155" i="11" s="1"/>
  <c r="J155" i="11" a="1"/>
  <c r="J155" i="11" s="1"/>
  <c r="I155" i="11" a="1"/>
  <c r="I155" i="11" s="1"/>
  <c r="H155" i="11" a="1"/>
  <c r="H155" i="11" s="1"/>
  <c r="G155" i="11" a="1"/>
  <c r="G155" i="11" s="1"/>
  <c r="F155" i="11" a="1"/>
  <c r="F155" i="11" s="1"/>
  <c r="E155" i="11" a="1"/>
  <c r="E155" i="11" s="1"/>
  <c r="AA154" i="11" a="1"/>
  <c r="AA154" i="11" s="1"/>
  <c r="Z154" i="11" a="1"/>
  <c r="Z154" i="11" s="1"/>
  <c r="Y154" i="11" a="1"/>
  <c r="Y154" i="11" s="1"/>
  <c r="X154" i="11" a="1"/>
  <c r="X154" i="11" s="1"/>
  <c r="W154" i="11" a="1"/>
  <c r="W154" i="11" s="1"/>
  <c r="V154" i="11" a="1"/>
  <c r="V154" i="11" s="1"/>
  <c r="U154" i="11" a="1"/>
  <c r="U154" i="11" s="1"/>
  <c r="T154" i="11" a="1"/>
  <c r="T154" i="11" s="1"/>
  <c r="S154" i="11" a="1"/>
  <c r="S154" i="11" s="1"/>
  <c r="R154" i="11" a="1"/>
  <c r="R154" i="11" s="1"/>
  <c r="N154" i="11" a="1"/>
  <c r="N154" i="11" s="1"/>
  <c r="M154" i="11" a="1"/>
  <c r="M154" i="11" s="1"/>
  <c r="L154" i="11" a="1"/>
  <c r="L154" i="11" s="1"/>
  <c r="K154" i="11" a="1"/>
  <c r="K154" i="11" s="1"/>
  <c r="J154" i="11" a="1"/>
  <c r="J154" i="11" s="1"/>
  <c r="I154" i="11" a="1"/>
  <c r="I154" i="11" s="1"/>
  <c r="H154" i="11" a="1"/>
  <c r="H154" i="11" s="1"/>
  <c r="G154" i="11" a="1"/>
  <c r="G154" i="11" s="1"/>
  <c r="F154" i="11" a="1"/>
  <c r="F154" i="11" s="1"/>
  <c r="E154" i="11" a="1"/>
  <c r="E154" i="11" s="1"/>
  <c r="D154" i="11" a="1"/>
  <c r="D154" i="11" s="1"/>
  <c r="AA153" i="11" a="1"/>
  <c r="AA153" i="11" s="1"/>
  <c r="Z153" i="11" a="1"/>
  <c r="Z153" i="11" s="1"/>
  <c r="Y153" i="11" a="1"/>
  <c r="Y153" i="11" s="1"/>
  <c r="X153" i="11" a="1"/>
  <c r="X153" i="11" s="1"/>
  <c r="W153" i="11" a="1"/>
  <c r="W153" i="11" s="1"/>
  <c r="V153" i="11" a="1"/>
  <c r="V153" i="11" s="1"/>
  <c r="U153" i="11" a="1"/>
  <c r="U153" i="11" s="1"/>
  <c r="T153" i="11" a="1"/>
  <c r="T153" i="11" s="1"/>
  <c r="S153" i="11" a="1"/>
  <c r="S153" i="11" s="1"/>
  <c r="R153" i="11" a="1"/>
  <c r="R153" i="11" s="1"/>
  <c r="N153" i="11" a="1"/>
  <c r="N153" i="11" s="1"/>
  <c r="M153" i="11" a="1"/>
  <c r="M153" i="11" s="1"/>
  <c r="L153" i="11" a="1"/>
  <c r="L153" i="11" s="1"/>
  <c r="K153" i="11" a="1"/>
  <c r="K153" i="11" s="1"/>
  <c r="J153" i="11" a="1"/>
  <c r="J153" i="11" s="1"/>
  <c r="I153" i="11" a="1"/>
  <c r="I153" i="11" s="1"/>
  <c r="H153" i="11" a="1"/>
  <c r="H153" i="11" s="1"/>
  <c r="G153" i="11" a="1"/>
  <c r="G153" i="11" s="1"/>
  <c r="F153" i="11" a="1"/>
  <c r="F153" i="11" s="1"/>
  <c r="E153" i="11" a="1"/>
  <c r="E153" i="11" s="1"/>
  <c r="D153" i="11" a="1"/>
  <c r="D153" i="11" s="1"/>
  <c r="AA152" i="11" a="1"/>
  <c r="AA152" i="11" s="1"/>
  <c r="Z152" i="11" a="1"/>
  <c r="Z152" i="11" s="1"/>
  <c r="Y152" i="11" a="1"/>
  <c r="Y152" i="11" s="1"/>
  <c r="X152" i="11" a="1"/>
  <c r="X152" i="11" s="1"/>
  <c r="W152" i="11" a="1"/>
  <c r="W152" i="11" s="1"/>
  <c r="V152" i="11" a="1"/>
  <c r="V152" i="11" s="1"/>
  <c r="U152" i="11" a="1"/>
  <c r="U152" i="11" s="1"/>
  <c r="T152" i="11" a="1"/>
  <c r="T152" i="11" s="1"/>
  <c r="S152" i="11" a="1"/>
  <c r="S152" i="11" s="1"/>
  <c r="R152" i="11" a="1"/>
  <c r="R152" i="11" s="1"/>
  <c r="N152" i="11" a="1"/>
  <c r="N152" i="11" s="1"/>
  <c r="M152" i="11" a="1"/>
  <c r="M152" i="11" s="1"/>
  <c r="L152" i="11" a="1"/>
  <c r="L152" i="11" s="1"/>
  <c r="K152" i="11" a="1"/>
  <c r="K152" i="11" s="1"/>
  <c r="J152" i="11" a="1"/>
  <c r="J152" i="11" s="1"/>
  <c r="I152" i="11" a="1"/>
  <c r="I152" i="11" s="1"/>
  <c r="H152" i="11" a="1"/>
  <c r="H152" i="11" s="1"/>
  <c r="G152" i="11" a="1"/>
  <c r="G152" i="11" s="1"/>
  <c r="F152" i="11" a="1"/>
  <c r="F152" i="11" s="1"/>
  <c r="E152" i="11" a="1"/>
  <c r="E152" i="11" s="1"/>
  <c r="D152" i="11" a="1"/>
  <c r="D152" i="11" s="1"/>
  <c r="AA151" i="11" a="1"/>
  <c r="AA151" i="11" s="1"/>
  <c r="Z151" i="11" a="1"/>
  <c r="Z151" i="11" s="1"/>
  <c r="Y151" i="11" a="1"/>
  <c r="Y151" i="11" s="1"/>
  <c r="X151" i="11" a="1"/>
  <c r="X151" i="11" s="1"/>
  <c r="W151" i="11" a="1"/>
  <c r="W151" i="11" s="1"/>
  <c r="V151" i="11" a="1"/>
  <c r="V151" i="11" s="1"/>
  <c r="U151" i="11" a="1"/>
  <c r="U151" i="11" s="1"/>
  <c r="T151" i="11" a="1"/>
  <c r="T151" i="11" s="1"/>
  <c r="S151" i="11" a="1"/>
  <c r="S151" i="11" s="1"/>
  <c r="R151" i="11" a="1"/>
  <c r="R151" i="11" s="1"/>
  <c r="N151" i="11" a="1"/>
  <c r="N151" i="11" s="1"/>
  <c r="M151" i="11" a="1"/>
  <c r="M151" i="11" s="1"/>
  <c r="L151" i="11" a="1"/>
  <c r="L151" i="11" s="1"/>
  <c r="K151" i="11" a="1"/>
  <c r="K151" i="11" s="1"/>
  <c r="J151" i="11" a="1"/>
  <c r="J151" i="11" s="1"/>
  <c r="I151" i="11" a="1"/>
  <c r="I151" i="11" s="1"/>
  <c r="H151" i="11" a="1"/>
  <c r="H151" i="11" s="1"/>
  <c r="G151" i="11" a="1"/>
  <c r="G151" i="11" s="1"/>
  <c r="E151" i="11" a="1"/>
  <c r="E151" i="11" s="1"/>
  <c r="D151" i="11" a="1"/>
  <c r="D151" i="11" s="1"/>
  <c r="AA150" i="11" a="1"/>
  <c r="AA150" i="11" s="1"/>
  <c r="Z150" i="11" a="1"/>
  <c r="Z150" i="11" s="1"/>
  <c r="Y150" i="11" a="1"/>
  <c r="Y150" i="11" s="1"/>
  <c r="X150" i="11" a="1"/>
  <c r="X150" i="11" s="1"/>
  <c r="W150" i="11" a="1"/>
  <c r="W150" i="11" s="1"/>
  <c r="V150" i="11" a="1"/>
  <c r="V150" i="11" s="1"/>
  <c r="U150" i="11" a="1"/>
  <c r="U150" i="11" s="1"/>
  <c r="T150" i="11" a="1"/>
  <c r="T150" i="11" s="1"/>
  <c r="S150" i="11" a="1"/>
  <c r="S150" i="11" s="1"/>
  <c r="R150" i="11" a="1"/>
  <c r="R150" i="11" s="1"/>
  <c r="N150" i="11" a="1"/>
  <c r="N150" i="11" s="1"/>
  <c r="M150" i="11" a="1"/>
  <c r="M150" i="11" s="1"/>
  <c r="L150" i="11" a="1"/>
  <c r="L150" i="11" s="1"/>
  <c r="K150" i="11" a="1"/>
  <c r="K150" i="11" s="1"/>
  <c r="J150" i="11" a="1"/>
  <c r="J150" i="11" s="1"/>
  <c r="I150" i="11" a="1"/>
  <c r="I150" i="11" s="1"/>
  <c r="H150" i="11" a="1"/>
  <c r="H150" i="11" s="1"/>
  <c r="G150" i="11" a="1"/>
  <c r="G150" i="11" s="1"/>
  <c r="F150" i="11" a="1"/>
  <c r="F150" i="11" s="1"/>
  <c r="E150" i="11" a="1"/>
  <c r="E150" i="11" s="1"/>
  <c r="D150" i="11" a="1"/>
  <c r="D150" i="11" s="1"/>
  <c r="AA149" i="11" a="1"/>
  <c r="AA149" i="11" s="1"/>
  <c r="Z149" i="11" a="1"/>
  <c r="Z149" i="11" s="1"/>
  <c r="Y149" i="11" a="1"/>
  <c r="Y149" i="11" s="1"/>
  <c r="X149" i="11" a="1"/>
  <c r="X149" i="11" s="1"/>
  <c r="W149" i="11" a="1"/>
  <c r="W149" i="11" s="1"/>
  <c r="V149" i="11" a="1"/>
  <c r="V149" i="11" s="1"/>
  <c r="U149" i="11" a="1"/>
  <c r="U149" i="11" s="1"/>
  <c r="T149" i="11" a="1"/>
  <c r="T149" i="11" s="1"/>
  <c r="S149" i="11" a="1"/>
  <c r="S149" i="11" s="1"/>
  <c r="R149" i="11" a="1"/>
  <c r="R149" i="11" s="1"/>
  <c r="N149" i="11" a="1"/>
  <c r="N149" i="11" s="1"/>
  <c r="M149" i="11" a="1"/>
  <c r="M149" i="11" s="1"/>
  <c r="L149" i="11" a="1"/>
  <c r="L149" i="11" s="1"/>
  <c r="K149" i="11" a="1"/>
  <c r="K149" i="11" s="1"/>
  <c r="J149" i="11" a="1"/>
  <c r="J149" i="11" s="1"/>
  <c r="I149" i="11" a="1"/>
  <c r="I149" i="11" s="1"/>
  <c r="H149" i="11" a="1"/>
  <c r="H149" i="11" s="1"/>
  <c r="G149" i="11" a="1"/>
  <c r="G149" i="11" s="1"/>
  <c r="F149" i="11" a="1"/>
  <c r="F149" i="11" s="1"/>
  <c r="E149" i="11" a="1"/>
  <c r="E149" i="11" s="1"/>
  <c r="D149" i="11" a="1"/>
  <c r="D149" i="11" s="1"/>
  <c r="AA148" i="11" a="1"/>
  <c r="AA148" i="11" s="1"/>
  <c r="Z148" i="11" a="1"/>
  <c r="Z148" i="11" s="1"/>
  <c r="Y148" i="11" a="1"/>
  <c r="Y148" i="11" s="1"/>
  <c r="X148" i="11" a="1"/>
  <c r="X148" i="11" s="1"/>
  <c r="W148" i="11" a="1"/>
  <c r="W148" i="11" s="1"/>
  <c r="V148" i="11" a="1"/>
  <c r="V148" i="11" s="1"/>
  <c r="U148" i="11" a="1"/>
  <c r="U148" i="11" s="1"/>
  <c r="T148" i="11" a="1"/>
  <c r="T148" i="11" s="1"/>
  <c r="S148" i="11" a="1"/>
  <c r="S148" i="11" s="1"/>
  <c r="R148" i="11" a="1"/>
  <c r="R148" i="11" s="1"/>
  <c r="N148" i="11" a="1"/>
  <c r="N148" i="11" s="1"/>
  <c r="M148" i="11" a="1"/>
  <c r="M148" i="11" s="1"/>
  <c r="L148" i="11" a="1"/>
  <c r="L148" i="11" s="1"/>
  <c r="K148" i="11" a="1"/>
  <c r="K148" i="11" s="1"/>
  <c r="J148" i="11" a="1"/>
  <c r="J148" i="11" s="1"/>
  <c r="I148" i="11" a="1"/>
  <c r="I148" i="11" s="1"/>
  <c r="H148" i="11" a="1"/>
  <c r="H148" i="11" s="1"/>
  <c r="G148" i="11" a="1"/>
  <c r="G148" i="11" s="1"/>
  <c r="F148" i="11" a="1"/>
  <c r="F148" i="11" s="1"/>
  <c r="E148" i="11" a="1"/>
  <c r="E148" i="11" s="1"/>
  <c r="D148" i="11" a="1"/>
  <c r="D148" i="11" s="1"/>
  <c r="AA147" i="11" a="1"/>
  <c r="AA147" i="11" s="1"/>
  <c r="Z147" i="11" a="1"/>
  <c r="Z147" i="11" s="1"/>
  <c r="Y147" i="11" a="1"/>
  <c r="Y147" i="11" s="1"/>
  <c r="X147" i="11" a="1"/>
  <c r="X147" i="11" s="1"/>
  <c r="W147" i="11" a="1"/>
  <c r="W147" i="11" s="1"/>
  <c r="V147" i="11" a="1"/>
  <c r="V147" i="11" s="1"/>
  <c r="U147" i="11" a="1"/>
  <c r="U147" i="11" s="1"/>
  <c r="T147" i="11" a="1"/>
  <c r="T147" i="11" s="1"/>
  <c r="S147" i="11" a="1"/>
  <c r="S147" i="11" s="1"/>
  <c r="R147" i="11" a="1"/>
  <c r="R147" i="11" s="1"/>
  <c r="N147" i="11" a="1"/>
  <c r="N147" i="11" s="1"/>
  <c r="M147" i="11" a="1"/>
  <c r="M147" i="11" s="1"/>
  <c r="L147" i="11" a="1"/>
  <c r="L147" i="11" s="1"/>
  <c r="K147" i="11" a="1"/>
  <c r="K147" i="11" s="1"/>
  <c r="J147" i="11" a="1"/>
  <c r="J147" i="11" s="1"/>
  <c r="I147" i="11" a="1"/>
  <c r="I147" i="11" s="1"/>
  <c r="H147" i="11" a="1"/>
  <c r="H147" i="11" s="1"/>
  <c r="G147" i="11" a="1"/>
  <c r="G147" i="11" s="1"/>
  <c r="F147" i="11" a="1"/>
  <c r="F147" i="11" s="1"/>
  <c r="E147" i="11" a="1"/>
  <c r="E147" i="11" s="1"/>
  <c r="D147" i="11" a="1"/>
  <c r="D147" i="11" s="1"/>
  <c r="AA146" i="11" a="1"/>
  <c r="AA146" i="11" s="1"/>
  <c r="Z146" i="11" a="1"/>
  <c r="Z146" i="11" s="1"/>
  <c r="Y146" i="11" a="1"/>
  <c r="Y146" i="11" s="1"/>
  <c r="X146" i="11" a="1"/>
  <c r="X146" i="11" s="1"/>
  <c r="W146" i="11" a="1"/>
  <c r="W146" i="11" s="1"/>
  <c r="V146" i="11" a="1"/>
  <c r="V146" i="11" s="1"/>
  <c r="U146" i="11" a="1"/>
  <c r="U146" i="11" s="1"/>
  <c r="T146" i="11" a="1"/>
  <c r="T146" i="11" s="1"/>
  <c r="S146" i="11" a="1"/>
  <c r="S146" i="11" s="1"/>
  <c r="R146" i="11" a="1"/>
  <c r="R146" i="11" s="1"/>
  <c r="N146" i="11" a="1"/>
  <c r="N146" i="11" s="1"/>
  <c r="M146" i="11" a="1"/>
  <c r="M146" i="11" s="1"/>
  <c r="L146" i="11" a="1"/>
  <c r="L146" i="11" s="1"/>
  <c r="K146" i="11" a="1"/>
  <c r="K146" i="11" s="1"/>
  <c r="J146" i="11" a="1"/>
  <c r="J146" i="11" s="1"/>
  <c r="I146" i="11" a="1"/>
  <c r="I146" i="11" s="1"/>
  <c r="H146" i="11" a="1"/>
  <c r="H146" i="11" s="1"/>
  <c r="G146" i="11" a="1"/>
  <c r="G146" i="11" s="1"/>
  <c r="F146" i="11" a="1"/>
  <c r="F146" i="11" s="1"/>
  <c r="E146" i="11" a="1"/>
  <c r="E146" i="11" s="1"/>
  <c r="D146" i="11" a="1"/>
  <c r="D146" i="11" s="1"/>
  <c r="AA145" i="11" a="1"/>
  <c r="AA145" i="11" s="1"/>
  <c r="Z145" i="11" a="1"/>
  <c r="Z145" i="11" s="1"/>
  <c r="Y145" i="11" a="1"/>
  <c r="Y145" i="11" s="1"/>
  <c r="X145" i="11" a="1"/>
  <c r="X145" i="11" s="1"/>
  <c r="W145" i="11" a="1"/>
  <c r="W145" i="11" s="1"/>
  <c r="V145" i="11" a="1"/>
  <c r="V145" i="11" s="1"/>
  <c r="U145" i="11" a="1"/>
  <c r="U145" i="11" s="1"/>
  <c r="T145" i="11" a="1"/>
  <c r="T145" i="11" s="1"/>
  <c r="S145" i="11" a="1"/>
  <c r="S145" i="11" s="1"/>
  <c r="R145" i="11" a="1"/>
  <c r="R145" i="11" s="1"/>
  <c r="N145" i="11" a="1"/>
  <c r="N145" i="11" s="1"/>
  <c r="M145" i="11" a="1"/>
  <c r="M145" i="11" s="1"/>
  <c r="L145" i="11" a="1"/>
  <c r="L145" i="11" s="1"/>
  <c r="K145" i="11" a="1"/>
  <c r="K145" i="11" s="1"/>
  <c r="J145" i="11" a="1"/>
  <c r="J145" i="11" s="1"/>
  <c r="I145" i="11" a="1"/>
  <c r="I145" i="11" s="1"/>
  <c r="H145" i="11" a="1"/>
  <c r="H145" i="11" s="1"/>
  <c r="G145" i="11" a="1"/>
  <c r="G145" i="11" s="1"/>
  <c r="F145" i="11" a="1"/>
  <c r="F145" i="11" s="1"/>
  <c r="E145" i="11" a="1"/>
  <c r="E145" i="11" s="1"/>
  <c r="D145" i="11" a="1"/>
  <c r="D145" i="11" s="1"/>
  <c r="AA144" i="11" a="1"/>
  <c r="AA144" i="11" s="1"/>
  <c r="Z144" i="11" a="1"/>
  <c r="Z144" i="11" s="1"/>
  <c r="Y144" i="11" a="1"/>
  <c r="Y144" i="11" s="1"/>
  <c r="X144" i="11" a="1"/>
  <c r="X144" i="11" s="1"/>
  <c r="W144" i="11" a="1"/>
  <c r="W144" i="11" s="1"/>
  <c r="V144" i="11" a="1"/>
  <c r="V144" i="11" s="1"/>
  <c r="U144" i="11" a="1"/>
  <c r="U144" i="11" s="1"/>
  <c r="T144" i="11" a="1"/>
  <c r="T144" i="11" s="1"/>
  <c r="S144" i="11" a="1"/>
  <c r="S144" i="11" s="1"/>
  <c r="R144" i="11" a="1"/>
  <c r="R144" i="11" s="1"/>
  <c r="N144" i="11" a="1"/>
  <c r="N144" i="11" s="1"/>
  <c r="M144" i="11" a="1"/>
  <c r="M144" i="11" s="1"/>
  <c r="L144" i="11" a="1"/>
  <c r="L144" i="11" s="1"/>
  <c r="K144" i="11" a="1"/>
  <c r="K144" i="11" s="1"/>
  <c r="J144" i="11" a="1"/>
  <c r="J144" i="11" s="1"/>
  <c r="I144" i="11" a="1"/>
  <c r="I144" i="11" s="1"/>
  <c r="H144" i="11" a="1"/>
  <c r="H144" i="11" s="1"/>
  <c r="G144" i="11" a="1"/>
  <c r="G144" i="11" s="1"/>
  <c r="F144" i="11" a="1"/>
  <c r="F144" i="11" s="1"/>
  <c r="E144" i="11" a="1"/>
  <c r="E144" i="11" s="1"/>
  <c r="D144" i="11" a="1"/>
  <c r="D144" i="11" s="1"/>
  <c r="AA143" i="11" a="1"/>
  <c r="AA143" i="11" s="1"/>
  <c r="Z143" i="11" a="1"/>
  <c r="Z143" i="11" s="1"/>
  <c r="Y143" i="11" a="1"/>
  <c r="Y143" i="11" s="1"/>
  <c r="X143" i="11" a="1"/>
  <c r="X143" i="11" s="1"/>
  <c r="W143" i="11" a="1"/>
  <c r="W143" i="11" s="1"/>
  <c r="V143" i="11" a="1"/>
  <c r="V143" i="11" s="1"/>
  <c r="U143" i="11" a="1"/>
  <c r="U143" i="11" s="1"/>
  <c r="T143" i="11" a="1"/>
  <c r="T143" i="11" s="1"/>
  <c r="S143" i="11" a="1"/>
  <c r="S143" i="11" s="1"/>
  <c r="R143" i="11" a="1"/>
  <c r="R143" i="11" s="1"/>
  <c r="N143" i="11" a="1"/>
  <c r="N143" i="11" s="1"/>
  <c r="M143" i="11" a="1"/>
  <c r="M143" i="11" s="1"/>
  <c r="L143" i="11" a="1"/>
  <c r="L143" i="11" s="1"/>
  <c r="K143" i="11" a="1"/>
  <c r="K143" i="11" s="1"/>
  <c r="J143" i="11" a="1"/>
  <c r="J143" i="11" s="1"/>
  <c r="I143" i="11" a="1"/>
  <c r="I143" i="11" s="1"/>
  <c r="H143" i="11" a="1"/>
  <c r="H143" i="11" s="1"/>
  <c r="G143" i="11" a="1"/>
  <c r="G143" i="11" s="1"/>
  <c r="F143" i="11" a="1"/>
  <c r="F143" i="11" s="1"/>
  <c r="E143" i="11" a="1"/>
  <c r="E143" i="11" s="1"/>
  <c r="D143" i="11" a="1"/>
  <c r="D143" i="11" s="1"/>
  <c r="AA142" i="11" a="1"/>
  <c r="AA142" i="11" s="1"/>
  <c r="Z142" i="11" a="1"/>
  <c r="Z142" i="11" s="1"/>
  <c r="Y142" i="11" a="1"/>
  <c r="Y142" i="11" s="1"/>
  <c r="X142" i="11" a="1"/>
  <c r="X142" i="11" s="1"/>
  <c r="W142" i="11" a="1"/>
  <c r="W142" i="11" s="1"/>
  <c r="V142" i="11" a="1"/>
  <c r="V142" i="11" s="1"/>
  <c r="U142" i="11" a="1"/>
  <c r="U142" i="11" s="1"/>
  <c r="T142" i="11" a="1"/>
  <c r="T142" i="11" s="1"/>
  <c r="S142" i="11" a="1"/>
  <c r="S142" i="11" s="1"/>
  <c r="R142" i="11" a="1"/>
  <c r="R142" i="11" s="1"/>
  <c r="N142" i="11" a="1"/>
  <c r="N142" i="11" s="1"/>
  <c r="M142" i="11" a="1"/>
  <c r="M142" i="11" s="1"/>
  <c r="L142" i="11" a="1"/>
  <c r="L142" i="11" s="1"/>
  <c r="K142" i="11" a="1"/>
  <c r="K142" i="11" s="1"/>
  <c r="J142" i="11" a="1"/>
  <c r="J142" i="11" s="1"/>
  <c r="I142" i="11" a="1"/>
  <c r="I142" i="11" s="1"/>
  <c r="H142" i="11" a="1"/>
  <c r="H142" i="11" s="1"/>
  <c r="G142" i="11" a="1"/>
  <c r="G142" i="11" s="1"/>
  <c r="F142" i="11" a="1"/>
  <c r="F142" i="11" s="1"/>
  <c r="E142" i="11" a="1"/>
  <c r="E142" i="11" s="1"/>
  <c r="D142" i="11" a="1"/>
  <c r="D142" i="11" s="1"/>
  <c r="AA141" i="11" a="1"/>
  <c r="AA141" i="11" s="1"/>
  <c r="Z141" i="11" a="1"/>
  <c r="Z141" i="11" s="1"/>
  <c r="Y141" i="11" a="1"/>
  <c r="Y141" i="11" s="1"/>
  <c r="X141" i="11" a="1"/>
  <c r="X141" i="11" s="1"/>
  <c r="W141" i="11" a="1"/>
  <c r="W141" i="11" s="1"/>
  <c r="V141" i="11" a="1"/>
  <c r="V141" i="11" s="1"/>
  <c r="U141" i="11" a="1"/>
  <c r="U141" i="11" s="1"/>
  <c r="T141" i="11" a="1"/>
  <c r="T141" i="11" s="1"/>
  <c r="S141" i="11" a="1"/>
  <c r="S141" i="11" s="1"/>
  <c r="R141" i="11" a="1"/>
  <c r="R141" i="11" s="1"/>
  <c r="N141" i="11" a="1"/>
  <c r="N141" i="11" s="1"/>
  <c r="M141" i="11" a="1"/>
  <c r="M141" i="11" s="1"/>
  <c r="L141" i="11" a="1"/>
  <c r="L141" i="11" s="1"/>
  <c r="K141" i="11" a="1"/>
  <c r="K141" i="11" s="1"/>
  <c r="J141" i="11" a="1"/>
  <c r="J141" i="11" s="1"/>
  <c r="I141" i="11" a="1"/>
  <c r="I141" i="11" s="1"/>
  <c r="H141" i="11" a="1"/>
  <c r="H141" i="11" s="1"/>
  <c r="G141" i="11" a="1"/>
  <c r="G141" i="11" s="1"/>
  <c r="F141" i="11" a="1"/>
  <c r="F141" i="11" s="1"/>
  <c r="E141" i="11" a="1"/>
  <c r="E141" i="11" s="1"/>
  <c r="D141" i="11" a="1"/>
  <c r="D141" i="11" s="1"/>
  <c r="AA140" i="11" a="1"/>
  <c r="AA140" i="11" s="1"/>
  <c r="Z140" i="11" a="1"/>
  <c r="Z140" i="11" s="1"/>
  <c r="Y140" i="11" a="1"/>
  <c r="Y140" i="11" s="1"/>
  <c r="X140" i="11" a="1"/>
  <c r="X140" i="11" s="1"/>
  <c r="W140" i="11" a="1"/>
  <c r="W140" i="11" s="1"/>
  <c r="V140" i="11" a="1"/>
  <c r="V140" i="11" s="1"/>
  <c r="U140" i="11" a="1"/>
  <c r="U140" i="11" s="1"/>
  <c r="T140" i="11" a="1"/>
  <c r="T140" i="11" s="1"/>
  <c r="S140" i="11" a="1"/>
  <c r="S140" i="11" s="1"/>
  <c r="R140" i="11" a="1"/>
  <c r="R140" i="11" s="1"/>
  <c r="N140" i="11" a="1"/>
  <c r="N140" i="11" s="1"/>
  <c r="M140" i="11" a="1"/>
  <c r="M140" i="11" s="1"/>
  <c r="L140" i="11" a="1"/>
  <c r="L140" i="11" s="1"/>
  <c r="K140" i="11" a="1"/>
  <c r="K140" i="11" s="1"/>
  <c r="J140" i="11" a="1"/>
  <c r="J140" i="11" s="1"/>
  <c r="I140" i="11" a="1"/>
  <c r="I140" i="11" s="1"/>
  <c r="H140" i="11" a="1"/>
  <c r="H140" i="11" s="1"/>
  <c r="G140" i="11" a="1"/>
  <c r="G140" i="11" s="1"/>
  <c r="F140" i="11" a="1"/>
  <c r="F140" i="11" s="1"/>
  <c r="E140" i="11" a="1"/>
  <c r="E140" i="11" s="1"/>
  <c r="D140" i="11" a="1"/>
  <c r="D140" i="11" s="1"/>
  <c r="AA139" i="11" a="1"/>
  <c r="AA139" i="11" s="1"/>
  <c r="Z139" i="11" a="1"/>
  <c r="Z139" i="11" s="1"/>
  <c r="Y139" i="11" a="1"/>
  <c r="Y139" i="11" s="1"/>
  <c r="X139" i="11" a="1"/>
  <c r="X139" i="11" s="1"/>
  <c r="W139" i="11" a="1"/>
  <c r="W139" i="11" s="1"/>
  <c r="V139" i="11" a="1"/>
  <c r="V139" i="11" s="1"/>
  <c r="U139" i="11" a="1"/>
  <c r="U139" i="11" s="1"/>
  <c r="T139" i="11" a="1"/>
  <c r="T139" i="11" s="1"/>
  <c r="S139" i="11" a="1"/>
  <c r="S139" i="11" s="1"/>
  <c r="R139" i="11" a="1"/>
  <c r="R139" i="11" s="1"/>
  <c r="N139" i="11" a="1"/>
  <c r="N139" i="11" s="1"/>
  <c r="M139" i="11" a="1"/>
  <c r="M139" i="11" s="1"/>
  <c r="L139" i="11" a="1"/>
  <c r="L139" i="11" s="1"/>
  <c r="K139" i="11" a="1"/>
  <c r="K139" i="11" s="1"/>
  <c r="J139" i="11" a="1"/>
  <c r="J139" i="11" s="1"/>
  <c r="I139" i="11" a="1"/>
  <c r="I139" i="11" s="1"/>
  <c r="H139" i="11" a="1"/>
  <c r="H139" i="11" s="1"/>
  <c r="G139" i="11" a="1"/>
  <c r="G139" i="11" s="1"/>
  <c r="F139" i="11" a="1"/>
  <c r="F139" i="11" s="1"/>
  <c r="E139" i="11" a="1"/>
  <c r="E139" i="11" s="1"/>
  <c r="D139" i="11" a="1"/>
  <c r="D139" i="11" s="1"/>
  <c r="AA138" i="11" a="1"/>
  <c r="AA138" i="11" s="1"/>
  <c r="Z138" i="11" a="1"/>
  <c r="Z138" i="11" s="1"/>
  <c r="Y138" i="11" a="1"/>
  <c r="Y138" i="11" s="1"/>
  <c r="X138" i="11" a="1"/>
  <c r="X138" i="11" s="1"/>
  <c r="W138" i="11" a="1"/>
  <c r="W138" i="11" s="1"/>
  <c r="V138" i="11" a="1"/>
  <c r="V138" i="11" s="1"/>
  <c r="U138" i="11" a="1"/>
  <c r="U138" i="11" s="1"/>
  <c r="T138" i="11" a="1"/>
  <c r="T138" i="11" s="1"/>
  <c r="S138" i="11" a="1"/>
  <c r="S138" i="11" s="1"/>
  <c r="R138" i="11" a="1"/>
  <c r="R138" i="11" s="1"/>
  <c r="N138" i="11" a="1"/>
  <c r="N138" i="11" s="1"/>
  <c r="M138" i="11" a="1"/>
  <c r="M138" i="11" s="1"/>
  <c r="L138" i="11" a="1"/>
  <c r="L138" i="11" s="1"/>
  <c r="K138" i="11" a="1"/>
  <c r="K138" i="11" s="1"/>
  <c r="J138" i="11" a="1"/>
  <c r="J138" i="11" s="1"/>
  <c r="I138" i="11" a="1"/>
  <c r="I138" i="11" s="1"/>
  <c r="H138" i="11" a="1"/>
  <c r="H138" i="11" s="1"/>
  <c r="G138" i="11" a="1"/>
  <c r="G138" i="11" s="1"/>
  <c r="F138" i="11" a="1"/>
  <c r="F138" i="11" s="1"/>
  <c r="E138" i="11" a="1"/>
  <c r="E138" i="11" s="1"/>
  <c r="D138" i="11" a="1"/>
  <c r="D138" i="11" s="1"/>
  <c r="AA137" i="11" a="1"/>
  <c r="AA137" i="11" s="1"/>
  <c r="Z137" i="11" a="1"/>
  <c r="Z137" i="11" s="1"/>
  <c r="Y137" i="11" a="1"/>
  <c r="Y137" i="11" s="1"/>
  <c r="X137" i="11" a="1"/>
  <c r="X137" i="11" s="1"/>
  <c r="W137" i="11" a="1"/>
  <c r="W137" i="11" s="1"/>
  <c r="V137" i="11" a="1"/>
  <c r="V137" i="11" s="1"/>
  <c r="U137" i="11" a="1"/>
  <c r="U137" i="11" s="1"/>
  <c r="T137" i="11" a="1"/>
  <c r="T137" i="11" s="1"/>
  <c r="S137" i="11" a="1"/>
  <c r="S137" i="11" s="1"/>
  <c r="R137" i="11" a="1"/>
  <c r="R137" i="11" s="1"/>
  <c r="N137" i="11" a="1"/>
  <c r="N137" i="11" s="1"/>
  <c r="M137" i="11" a="1"/>
  <c r="M137" i="11" s="1"/>
  <c r="L137" i="11" a="1"/>
  <c r="L137" i="11" s="1"/>
  <c r="K137" i="11" a="1"/>
  <c r="K137" i="11" s="1"/>
  <c r="J137" i="11" a="1"/>
  <c r="J137" i="11" s="1"/>
  <c r="I137" i="11" a="1"/>
  <c r="I137" i="11" s="1"/>
  <c r="H137" i="11" a="1"/>
  <c r="H137" i="11" s="1"/>
  <c r="G137" i="11" a="1"/>
  <c r="G137" i="11" s="1"/>
  <c r="F137" i="11" a="1"/>
  <c r="F137" i="11" s="1"/>
  <c r="E137" i="11" a="1"/>
  <c r="E137" i="11" s="1"/>
  <c r="D137" i="11" a="1"/>
  <c r="D137" i="11" s="1"/>
  <c r="AA136" i="11" a="1"/>
  <c r="AA136" i="11" s="1"/>
  <c r="Z136" i="11" a="1"/>
  <c r="Z136" i="11" s="1"/>
  <c r="Y136" i="11" a="1"/>
  <c r="Y136" i="11" s="1"/>
  <c r="X136" i="11" a="1"/>
  <c r="X136" i="11" s="1"/>
  <c r="W136" i="11" a="1"/>
  <c r="W136" i="11" s="1"/>
  <c r="V136" i="11" a="1"/>
  <c r="V136" i="11" s="1"/>
  <c r="U136" i="11" a="1"/>
  <c r="U136" i="11" s="1"/>
  <c r="T136" i="11" a="1"/>
  <c r="T136" i="11" s="1"/>
  <c r="S136" i="11" a="1"/>
  <c r="S136" i="11" s="1"/>
  <c r="R136" i="11" a="1"/>
  <c r="R136" i="11" s="1"/>
  <c r="N136" i="11" a="1"/>
  <c r="N136" i="11" s="1"/>
  <c r="M136" i="11" a="1"/>
  <c r="M136" i="11" s="1"/>
  <c r="L136" i="11" a="1"/>
  <c r="L136" i="11" s="1"/>
  <c r="K136" i="11" a="1"/>
  <c r="K136" i="11" s="1"/>
  <c r="J136" i="11" a="1"/>
  <c r="J136" i="11" s="1"/>
  <c r="I136" i="11" a="1"/>
  <c r="I136" i="11" s="1"/>
  <c r="H136" i="11" a="1"/>
  <c r="H136" i="11" s="1"/>
  <c r="G136" i="11" a="1"/>
  <c r="G136" i="11" s="1"/>
  <c r="F136" i="11" a="1"/>
  <c r="F136" i="11" s="1"/>
  <c r="E136" i="11" a="1"/>
  <c r="E136" i="11" s="1"/>
  <c r="D136" i="11" a="1"/>
  <c r="D136" i="11" s="1"/>
  <c r="AA135" i="11" a="1"/>
  <c r="AA135" i="11" s="1"/>
  <c r="Z135" i="11" a="1"/>
  <c r="Z135" i="11" s="1"/>
  <c r="Y135" i="11" a="1"/>
  <c r="Y135" i="11" s="1"/>
  <c r="X135" i="11" a="1"/>
  <c r="X135" i="11" s="1"/>
  <c r="W135" i="11" a="1"/>
  <c r="W135" i="11" s="1"/>
  <c r="V135" i="11" a="1"/>
  <c r="V135" i="11" s="1"/>
  <c r="U135" i="11" a="1"/>
  <c r="U135" i="11" s="1"/>
  <c r="T135" i="11" a="1"/>
  <c r="T135" i="11" s="1"/>
  <c r="S135" i="11" a="1"/>
  <c r="S135" i="11" s="1"/>
  <c r="R135" i="11" a="1"/>
  <c r="R135" i="11" s="1"/>
  <c r="N135" i="11" a="1"/>
  <c r="N135" i="11" s="1"/>
  <c r="M135" i="11" a="1"/>
  <c r="M135" i="11" s="1"/>
  <c r="L135" i="11" a="1"/>
  <c r="L135" i="11" s="1"/>
  <c r="K135" i="11" a="1"/>
  <c r="K135" i="11" s="1"/>
  <c r="J135" i="11" a="1"/>
  <c r="J135" i="11" s="1"/>
  <c r="I135" i="11" a="1"/>
  <c r="I135" i="11" s="1"/>
  <c r="H135" i="11" a="1"/>
  <c r="H135" i="11" s="1"/>
  <c r="G135" i="11" a="1"/>
  <c r="G135" i="11" s="1"/>
  <c r="F135" i="11" a="1"/>
  <c r="F135" i="11" s="1"/>
  <c r="E135" i="11" a="1"/>
  <c r="E135" i="11" s="1"/>
  <c r="D135" i="11" a="1"/>
  <c r="D135" i="11" s="1"/>
  <c r="AA134" i="11" a="1"/>
  <c r="AA134" i="11" s="1"/>
  <c r="Z134" i="11" a="1"/>
  <c r="Z134" i="11" s="1"/>
  <c r="Y134" i="11" a="1"/>
  <c r="Y134" i="11" s="1"/>
  <c r="X134" i="11" a="1"/>
  <c r="X134" i="11" s="1"/>
  <c r="W134" i="11" a="1"/>
  <c r="W134" i="11" s="1"/>
  <c r="V134" i="11" a="1"/>
  <c r="V134" i="11" s="1"/>
  <c r="U134" i="11" a="1"/>
  <c r="U134" i="11" s="1"/>
  <c r="T134" i="11" a="1"/>
  <c r="T134" i="11" s="1"/>
  <c r="S134" i="11" a="1"/>
  <c r="S134" i="11" s="1"/>
  <c r="R134" i="11" a="1"/>
  <c r="R134" i="11" s="1"/>
  <c r="N134" i="11" a="1"/>
  <c r="N134" i="11" s="1"/>
  <c r="M134" i="11" a="1"/>
  <c r="M134" i="11" s="1"/>
  <c r="L134" i="11" a="1"/>
  <c r="L134" i="11" s="1"/>
  <c r="K134" i="11" a="1"/>
  <c r="K134" i="11" s="1"/>
  <c r="J134" i="11" a="1"/>
  <c r="J134" i="11" s="1"/>
  <c r="I134" i="11" a="1"/>
  <c r="I134" i="11" s="1"/>
  <c r="H134" i="11" a="1"/>
  <c r="H134" i="11" s="1"/>
  <c r="G134" i="11" a="1"/>
  <c r="G134" i="11" s="1"/>
  <c r="F134" i="11" a="1"/>
  <c r="F134" i="11" s="1"/>
  <c r="E134" i="11" a="1"/>
  <c r="E134" i="11" s="1"/>
  <c r="D134" i="11" a="1"/>
  <c r="D134" i="11" s="1"/>
  <c r="AA133" i="11" a="1"/>
  <c r="AA133" i="11" s="1"/>
  <c r="Z133" i="11" a="1"/>
  <c r="Z133" i="11" s="1"/>
  <c r="Y133" i="11" a="1"/>
  <c r="Y133" i="11" s="1"/>
  <c r="X133" i="11" a="1"/>
  <c r="X133" i="11" s="1"/>
  <c r="W133" i="11" a="1"/>
  <c r="W133" i="11" s="1"/>
  <c r="V133" i="11" a="1"/>
  <c r="V133" i="11" s="1"/>
  <c r="U133" i="11" a="1"/>
  <c r="U133" i="11" s="1"/>
  <c r="T133" i="11" a="1"/>
  <c r="T133" i="11" s="1"/>
  <c r="S133" i="11" a="1"/>
  <c r="S133" i="11" s="1"/>
  <c r="R133" i="11" a="1"/>
  <c r="R133" i="11" s="1"/>
  <c r="N133" i="11" a="1"/>
  <c r="N133" i="11" s="1"/>
  <c r="M133" i="11" a="1"/>
  <c r="M133" i="11" s="1"/>
  <c r="L133" i="11" a="1"/>
  <c r="L133" i="11" s="1"/>
  <c r="K133" i="11" a="1"/>
  <c r="K133" i="11" s="1"/>
  <c r="J133" i="11" a="1"/>
  <c r="J133" i="11" s="1"/>
  <c r="I133" i="11" a="1"/>
  <c r="I133" i="11" s="1"/>
  <c r="H133" i="11" a="1"/>
  <c r="H133" i="11" s="1"/>
  <c r="G133" i="11" a="1"/>
  <c r="G133" i="11" s="1"/>
  <c r="F133" i="11" a="1"/>
  <c r="F133" i="11" s="1"/>
  <c r="E133" i="11" a="1"/>
  <c r="E133" i="11" s="1"/>
  <c r="D133" i="11" a="1"/>
  <c r="D133" i="11" s="1"/>
  <c r="AA132" i="11" a="1"/>
  <c r="AA132" i="11" s="1"/>
  <c r="Z132" i="11" a="1"/>
  <c r="Z132" i="11" s="1"/>
  <c r="Y132" i="11" a="1"/>
  <c r="Y132" i="11" s="1"/>
  <c r="X132" i="11" a="1"/>
  <c r="X132" i="11" s="1"/>
  <c r="W132" i="11" a="1"/>
  <c r="W132" i="11" s="1"/>
  <c r="V132" i="11" a="1"/>
  <c r="V132" i="11" s="1"/>
  <c r="U132" i="11" a="1"/>
  <c r="U132" i="11" s="1"/>
  <c r="T132" i="11" a="1"/>
  <c r="T132" i="11" s="1"/>
  <c r="S132" i="11" a="1"/>
  <c r="S132" i="11" s="1"/>
  <c r="R132" i="11" a="1"/>
  <c r="R132" i="11" s="1"/>
  <c r="N132" i="11" a="1"/>
  <c r="N132" i="11" s="1"/>
  <c r="M132" i="11" a="1"/>
  <c r="M132" i="11" s="1"/>
  <c r="L132" i="11" a="1"/>
  <c r="L132" i="11" s="1"/>
  <c r="K132" i="11" a="1"/>
  <c r="K132" i="11" s="1"/>
  <c r="J132" i="11" a="1"/>
  <c r="J132" i="11" s="1"/>
  <c r="I132" i="11" a="1"/>
  <c r="I132" i="11" s="1"/>
  <c r="H132" i="11" a="1"/>
  <c r="H132" i="11" s="1"/>
  <c r="G132" i="11" a="1"/>
  <c r="G132" i="11" s="1"/>
  <c r="F132" i="11" a="1"/>
  <c r="F132" i="11" s="1"/>
  <c r="E132" i="11" a="1"/>
  <c r="E132" i="11" s="1"/>
  <c r="D132" i="11" a="1"/>
  <c r="D132" i="11" s="1"/>
  <c r="AA131" i="11" a="1"/>
  <c r="AA131" i="11" s="1"/>
  <c r="Z131" i="11" a="1"/>
  <c r="Z131" i="11" s="1"/>
  <c r="Y131" i="11" a="1"/>
  <c r="Y131" i="11" s="1"/>
  <c r="X131" i="11" a="1"/>
  <c r="X131" i="11" s="1"/>
  <c r="W131" i="11" a="1"/>
  <c r="W131" i="11" s="1"/>
  <c r="V131" i="11" a="1"/>
  <c r="V131" i="11" s="1"/>
  <c r="U131" i="11" a="1"/>
  <c r="U131" i="11" s="1"/>
  <c r="T131" i="11" a="1"/>
  <c r="T131" i="11" s="1"/>
  <c r="S131" i="11" a="1"/>
  <c r="S131" i="11" s="1"/>
  <c r="R131" i="11" a="1"/>
  <c r="R131" i="11" s="1"/>
  <c r="N131" i="11" a="1"/>
  <c r="N131" i="11" s="1"/>
  <c r="M131" i="11" a="1"/>
  <c r="M131" i="11" s="1"/>
  <c r="L131" i="11" a="1"/>
  <c r="L131" i="11" s="1"/>
  <c r="K131" i="11" a="1"/>
  <c r="K131" i="11" s="1"/>
  <c r="J131" i="11" a="1"/>
  <c r="J131" i="11" s="1"/>
  <c r="I131" i="11" a="1"/>
  <c r="I131" i="11" s="1"/>
  <c r="H131" i="11" a="1"/>
  <c r="H131" i="11" s="1"/>
  <c r="G131" i="11" a="1"/>
  <c r="G131" i="11" s="1"/>
  <c r="F131" i="11" a="1"/>
  <c r="F131" i="11" s="1"/>
  <c r="E131" i="11" a="1"/>
  <c r="E131" i="11" s="1"/>
  <c r="D131" i="11" a="1"/>
  <c r="D131" i="11" s="1"/>
  <c r="AA130" i="11" a="1"/>
  <c r="AA130" i="11" s="1"/>
  <c r="Z130" i="11" a="1"/>
  <c r="Z130" i="11" s="1"/>
  <c r="Y130" i="11" a="1"/>
  <c r="Y130" i="11" s="1"/>
  <c r="X130" i="11" a="1"/>
  <c r="X130" i="11" s="1"/>
  <c r="W130" i="11" a="1"/>
  <c r="W130" i="11" s="1"/>
  <c r="V130" i="11" a="1"/>
  <c r="V130" i="11" s="1"/>
  <c r="U130" i="11" a="1"/>
  <c r="U130" i="11" s="1"/>
  <c r="T130" i="11" a="1"/>
  <c r="T130" i="11" s="1"/>
  <c r="S130" i="11" a="1"/>
  <c r="S130" i="11" s="1"/>
  <c r="R130" i="11" a="1"/>
  <c r="R130" i="11" s="1"/>
  <c r="N130" i="11" a="1"/>
  <c r="N130" i="11" s="1"/>
  <c r="M130" i="11" a="1"/>
  <c r="M130" i="11" s="1"/>
  <c r="L130" i="11" a="1"/>
  <c r="L130" i="11" s="1"/>
  <c r="K130" i="11" a="1"/>
  <c r="K130" i="11" s="1"/>
  <c r="J130" i="11" a="1"/>
  <c r="J130" i="11" s="1"/>
  <c r="I130" i="11" a="1"/>
  <c r="I130" i="11" s="1"/>
  <c r="H130" i="11" a="1"/>
  <c r="H130" i="11" s="1"/>
  <c r="G130" i="11" a="1"/>
  <c r="G130" i="11" s="1"/>
  <c r="F130" i="11" a="1"/>
  <c r="F130" i="11" s="1"/>
  <c r="E130" i="11" a="1"/>
  <c r="E130" i="11" s="1"/>
  <c r="D130" i="11" a="1"/>
  <c r="D130" i="11" s="1"/>
  <c r="AA129" i="11" a="1"/>
  <c r="AA129" i="11" s="1"/>
  <c r="Z129" i="11" a="1"/>
  <c r="Z129" i="11" s="1"/>
  <c r="Y129" i="11" a="1"/>
  <c r="Y129" i="11" s="1"/>
  <c r="X129" i="11" a="1"/>
  <c r="X129" i="11" s="1"/>
  <c r="W129" i="11" a="1"/>
  <c r="W129" i="11" s="1"/>
  <c r="V129" i="11" a="1"/>
  <c r="V129" i="11" s="1"/>
  <c r="U129" i="11" a="1"/>
  <c r="U129" i="11" s="1"/>
  <c r="T129" i="11" a="1"/>
  <c r="T129" i="11" s="1"/>
  <c r="S129" i="11" a="1"/>
  <c r="S129" i="11" s="1"/>
  <c r="R129" i="11" a="1"/>
  <c r="R129" i="11" s="1"/>
  <c r="N129" i="11" a="1"/>
  <c r="N129" i="11" s="1"/>
  <c r="M129" i="11" a="1"/>
  <c r="M129" i="11" s="1"/>
  <c r="L129" i="11" a="1"/>
  <c r="L129" i="11" s="1"/>
  <c r="K129" i="11" a="1"/>
  <c r="K129" i="11" s="1"/>
  <c r="J129" i="11" a="1"/>
  <c r="J129" i="11" s="1"/>
  <c r="I129" i="11" a="1"/>
  <c r="I129" i="11" s="1"/>
  <c r="H129" i="11" a="1"/>
  <c r="H129" i="11" s="1"/>
  <c r="G129" i="11" a="1"/>
  <c r="G129" i="11" s="1"/>
  <c r="F129" i="11" a="1"/>
  <c r="F129" i="11" s="1"/>
  <c r="E129" i="11" a="1"/>
  <c r="E129" i="11" s="1"/>
  <c r="D129" i="11" a="1"/>
  <c r="D129" i="11" s="1"/>
  <c r="AA128" i="11" a="1"/>
  <c r="AA128" i="11" s="1"/>
  <c r="Z128" i="11" a="1"/>
  <c r="Z128" i="11" s="1"/>
  <c r="Y128" i="11" a="1"/>
  <c r="Y128" i="11" s="1"/>
  <c r="X128" i="11" a="1"/>
  <c r="X128" i="11" s="1"/>
  <c r="W128" i="11" a="1"/>
  <c r="W128" i="11" s="1"/>
  <c r="V128" i="11" a="1"/>
  <c r="V128" i="11" s="1"/>
  <c r="U128" i="11" a="1"/>
  <c r="U128" i="11" s="1"/>
  <c r="T128" i="11" a="1"/>
  <c r="T128" i="11" s="1"/>
  <c r="S128" i="11" a="1"/>
  <c r="S128" i="11" s="1"/>
  <c r="R128" i="11" a="1"/>
  <c r="R128" i="11" s="1"/>
  <c r="N128" i="11" a="1"/>
  <c r="N128" i="11" s="1"/>
  <c r="M128" i="11" a="1"/>
  <c r="M128" i="11" s="1"/>
  <c r="L128" i="11" a="1"/>
  <c r="L128" i="11" s="1"/>
  <c r="K128" i="11" a="1"/>
  <c r="K128" i="11" s="1"/>
  <c r="J128" i="11" a="1"/>
  <c r="J128" i="11" s="1"/>
  <c r="I128" i="11" a="1"/>
  <c r="I128" i="11" s="1"/>
  <c r="H128" i="11" a="1"/>
  <c r="H128" i="11" s="1"/>
  <c r="G128" i="11" a="1"/>
  <c r="G128" i="11" s="1"/>
  <c r="F128" i="11" a="1"/>
  <c r="F128" i="11" s="1"/>
  <c r="E128" i="11" a="1"/>
  <c r="E128" i="11" s="1"/>
  <c r="D128" i="11" a="1"/>
  <c r="D128" i="11" s="1"/>
  <c r="AA127" i="11" a="1"/>
  <c r="AA127" i="11" s="1"/>
  <c r="Z127" i="11" a="1"/>
  <c r="Z127" i="11" s="1"/>
  <c r="Y127" i="11" a="1"/>
  <c r="Y127" i="11" s="1"/>
  <c r="X127" i="11" a="1"/>
  <c r="X127" i="11" s="1"/>
  <c r="W127" i="11" a="1"/>
  <c r="W127" i="11" s="1"/>
  <c r="V127" i="11" a="1"/>
  <c r="V127" i="11" s="1"/>
  <c r="U127" i="11" a="1"/>
  <c r="U127" i="11" s="1"/>
  <c r="T127" i="11" a="1"/>
  <c r="T127" i="11" s="1"/>
  <c r="S127" i="11" a="1"/>
  <c r="S127" i="11" s="1"/>
  <c r="R127" i="11" a="1"/>
  <c r="R127" i="11" s="1"/>
  <c r="N127" i="11" a="1"/>
  <c r="N127" i="11" s="1"/>
  <c r="M127" i="11" a="1"/>
  <c r="M127" i="11" s="1"/>
  <c r="L127" i="11" a="1"/>
  <c r="L127" i="11" s="1"/>
  <c r="K127" i="11" a="1"/>
  <c r="K127" i="11" s="1"/>
  <c r="J127" i="11" a="1"/>
  <c r="J127" i="11" s="1"/>
  <c r="I127" i="11" a="1"/>
  <c r="I127" i="11" s="1"/>
  <c r="H127" i="11" a="1"/>
  <c r="H127" i="11" s="1"/>
  <c r="G127" i="11" a="1"/>
  <c r="G127" i="11" s="1"/>
  <c r="F127" i="11" a="1"/>
  <c r="F127" i="11" s="1"/>
  <c r="E127" i="11" a="1"/>
  <c r="E127" i="11" s="1"/>
  <c r="D127" i="11" a="1"/>
  <c r="D127" i="11" s="1"/>
  <c r="AA126" i="11" a="1"/>
  <c r="AA126" i="11" s="1"/>
  <c r="Z126" i="11" a="1"/>
  <c r="Z126" i="11" s="1"/>
  <c r="Y126" i="11" a="1"/>
  <c r="Y126" i="11" s="1"/>
  <c r="X126" i="11" a="1"/>
  <c r="X126" i="11" s="1"/>
  <c r="W126" i="11" a="1"/>
  <c r="W126" i="11" s="1"/>
  <c r="V126" i="11" a="1"/>
  <c r="V126" i="11" s="1"/>
  <c r="U126" i="11" a="1"/>
  <c r="U126" i="11" s="1"/>
  <c r="T126" i="11" a="1"/>
  <c r="T126" i="11" s="1"/>
  <c r="S126" i="11" a="1"/>
  <c r="S126" i="11" s="1"/>
  <c r="R126" i="11" a="1"/>
  <c r="R126" i="11" s="1"/>
  <c r="N126" i="11" a="1"/>
  <c r="N126" i="11" s="1"/>
  <c r="M126" i="11" a="1"/>
  <c r="M126" i="11" s="1"/>
  <c r="L126" i="11" a="1"/>
  <c r="L126" i="11" s="1"/>
  <c r="K126" i="11" a="1"/>
  <c r="K126" i="11" s="1"/>
  <c r="J126" i="11" a="1"/>
  <c r="J126" i="11" s="1"/>
  <c r="I126" i="11" a="1"/>
  <c r="I126" i="11" s="1"/>
  <c r="H126" i="11" a="1"/>
  <c r="H126" i="11" s="1"/>
  <c r="G126" i="11" a="1"/>
  <c r="G126" i="11" s="1"/>
  <c r="F126" i="11" a="1"/>
  <c r="F126" i="11" s="1"/>
  <c r="E126" i="11" a="1"/>
  <c r="E126" i="11" s="1"/>
  <c r="D126" i="11" a="1"/>
  <c r="D126" i="11" s="1"/>
  <c r="AA125" i="11" a="1"/>
  <c r="AA125" i="11" s="1"/>
  <c r="Z125" i="11" a="1"/>
  <c r="Z125" i="11" s="1"/>
  <c r="Y125" i="11" a="1"/>
  <c r="Y125" i="11" s="1"/>
  <c r="X125" i="11" a="1"/>
  <c r="X125" i="11" s="1"/>
  <c r="W125" i="11" a="1"/>
  <c r="W125" i="11" s="1"/>
  <c r="V125" i="11" a="1"/>
  <c r="V125" i="11" s="1"/>
  <c r="U125" i="11" a="1"/>
  <c r="U125" i="11" s="1"/>
  <c r="T125" i="11" a="1"/>
  <c r="T125" i="11" s="1"/>
  <c r="S125" i="11" a="1"/>
  <c r="S125" i="11" s="1"/>
  <c r="R125" i="11" a="1"/>
  <c r="R125" i="11" s="1"/>
  <c r="N125" i="11" a="1"/>
  <c r="N125" i="11" s="1"/>
  <c r="M125" i="11" a="1"/>
  <c r="M125" i="11" s="1"/>
  <c r="L125" i="11" a="1"/>
  <c r="L125" i="11" s="1"/>
  <c r="K125" i="11" a="1"/>
  <c r="K125" i="11" s="1"/>
  <c r="J125" i="11" a="1"/>
  <c r="J125" i="11" s="1"/>
  <c r="I125" i="11" a="1"/>
  <c r="I125" i="11" s="1"/>
  <c r="H125" i="11" a="1"/>
  <c r="H125" i="11" s="1"/>
  <c r="G125" i="11" a="1"/>
  <c r="G125" i="11" s="1"/>
  <c r="F125" i="11" a="1"/>
  <c r="F125" i="11" s="1"/>
  <c r="E125" i="11" a="1"/>
  <c r="E125" i="11" s="1"/>
  <c r="D125" i="11" a="1"/>
  <c r="D125" i="11" s="1"/>
  <c r="AA124" i="11" a="1"/>
  <c r="AA124" i="11" s="1"/>
  <c r="Z124" i="11" a="1"/>
  <c r="Z124" i="11" s="1"/>
  <c r="Y124" i="11" a="1"/>
  <c r="Y124" i="11" s="1"/>
  <c r="X124" i="11" a="1"/>
  <c r="X124" i="11" s="1"/>
  <c r="W124" i="11" a="1"/>
  <c r="W124" i="11" s="1"/>
  <c r="V124" i="11" a="1"/>
  <c r="V124" i="11" s="1"/>
  <c r="U124" i="11" a="1"/>
  <c r="U124" i="11" s="1"/>
  <c r="T124" i="11" a="1"/>
  <c r="T124" i="11" s="1"/>
  <c r="S124" i="11" a="1"/>
  <c r="S124" i="11" s="1"/>
  <c r="R124" i="11" a="1"/>
  <c r="R124" i="11" s="1"/>
  <c r="N124" i="11" a="1"/>
  <c r="N124" i="11" s="1"/>
  <c r="M124" i="11" a="1"/>
  <c r="M124" i="11" s="1"/>
  <c r="L124" i="11" a="1"/>
  <c r="L124" i="11" s="1"/>
  <c r="K124" i="11" a="1"/>
  <c r="K124" i="11" s="1"/>
  <c r="J124" i="11" a="1"/>
  <c r="J124" i="11" s="1"/>
  <c r="I124" i="11" a="1"/>
  <c r="I124" i="11" s="1"/>
  <c r="H124" i="11" a="1"/>
  <c r="H124" i="11" s="1"/>
  <c r="G124" i="11" a="1"/>
  <c r="G124" i="11" s="1"/>
  <c r="F124" i="11" a="1"/>
  <c r="F124" i="11" s="1"/>
  <c r="E124" i="11" a="1"/>
  <c r="E124" i="11" s="1"/>
  <c r="D124" i="11" a="1"/>
  <c r="D124" i="11" s="1"/>
  <c r="AA123" i="11" a="1"/>
  <c r="AA123" i="11" s="1"/>
  <c r="Z123" i="11" a="1"/>
  <c r="Z123" i="11" s="1"/>
  <c r="Y123" i="11" a="1"/>
  <c r="Y123" i="11" s="1"/>
  <c r="X123" i="11" a="1"/>
  <c r="X123" i="11" s="1"/>
  <c r="W123" i="11" a="1"/>
  <c r="W123" i="11" s="1"/>
  <c r="V123" i="11" a="1"/>
  <c r="V123" i="11" s="1"/>
  <c r="U123" i="11" a="1"/>
  <c r="U123" i="11" s="1"/>
  <c r="T123" i="11" a="1"/>
  <c r="T123" i="11" s="1"/>
  <c r="S123" i="11" a="1"/>
  <c r="S123" i="11" s="1"/>
  <c r="R123" i="11" a="1"/>
  <c r="R123" i="11" s="1"/>
  <c r="N123" i="11" a="1"/>
  <c r="N123" i="11" s="1"/>
  <c r="M123" i="11" a="1"/>
  <c r="M123" i="11" s="1"/>
  <c r="L123" i="11" a="1"/>
  <c r="L123" i="11" s="1"/>
  <c r="K123" i="11" a="1"/>
  <c r="K123" i="11" s="1"/>
  <c r="J123" i="11" a="1"/>
  <c r="J123" i="11" s="1"/>
  <c r="I123" i="11" a="1"/>
  <c r="I123" i="11" s="1"/>
  <c r="H123" i="11" a="1"/>
  <c r="H123" i="11" s="1"/>
  <c r="G123" i="11" a="1"/>
  <c r="G123" i="11" s="1"/>
  <c r="F123" i="11" a="1"/>
  <c r="F123" i="11" s="1"/>
  <c r="E123" i="11" a="1"/>
  <c r="E123" i="11" s="1"/>
  <c r="D123" i="11" a="1"/>
  <c r="D123" i="11" s="1"/>
  <c r="AA122" i="11" a="1"/>
  <c r="AA122" i="11" s="1"/>
  <c r="Z122" i="11" a="1"/>
  <c r="Z122" i="11" s="1"/>
  <c r="Y122" i="11" a="1"/>
  <c r="Y122" i="11" s="1"/>
  <c r="X122" i="11" a="1"/>
  <c r="X122" i="11" s="1"/>
  <c r="W122" i="11" a="1"/>
  <c r="W122" i="11" s="1"/>
  <c r="V122" i="11" a="1"/>
  <c r="V122" i="11" s="1"/>
  <c r="U122" i="11" a="1"/>
  <c r="U122" i="11" s="1"/>
  <c r="T122" i="11" a="1"/>
  <c r="T122" i="11" s="1"/>
  <c r="S122" i="11" a="1"/>
  <c r="S122" i="11" s="1"/>
  <c r="R122" i="11" a="1"/>
  <c r="R122" i="11" s="1"/>
  <c r="N122" i="11" a="1"/>
  <c r="N122" i="11" s="1"/>
  <c r="M122" i="11" a="1"/>
  <c r="M122" i="11" s="1"/>
  <c r="L122" i="11" a="1"/>
  <c r="L122" i="11" s="1"/>
  <c r="K122" i="11" a="1"/>
  <c r="K122" i="11" s="1"/>
  <c r="J122" i="11" a="1"/>
  <c r="J122" i="11" s="1"/>
  <c r="I122" i="11" a="1"/>
  <c r="I122" i="11" s="1"/>
  <c r="H122" i="11" a="1"/>
  <c r="H122" i="11" s="1"/>
  <c r="G122" i="11" a="1"/>
  <c r="G122" i="11" s="1"/>
  <c r="F122" i="11" a="1"/>
  <c r="F122" i="11" s="1"/>
  <c r="E122" i="11" a="1"/>
  <c r="E122" i="11" s="1"/>
  <c r="D122" i="11" a="1"/>
  <c r="D122" i="11" s="1"/>
  <c r="AA121" i="11" a="1"/>
  <c r="AA121" i="11" s="1"/>
  <c r="Z121" i="11" a="1"/>
  <c r="Z121" i="11" s="1"/>
  <c r="Y121" i="11" a="1"/>
  <c r="Y121" i="11" s="1"/>
  <c r="X121" i="11" a="1"/>
  <c r="X121" i="11" s="1"/>
  <c r="W121" i="11" a="1"/>
  <c r="W121" i="11" s="1"/>
  <c r="V121" i="11" a="1"/>
  <c r="V121" i="11" s="1"/>
  <c r="U121" i="11" a="1"/>
  <c r="U121" i="11" s="1"/>
  <c r="T121" i="11" a="1"/>
  <c r="T121" i="11" s="1"/>
  <c r="S121" i="11" a="1"/>
  <c r="S121" i="11" s="1"/>
  <c r="R121" i="11" a="1"/>
  <c r="R121" i="11" s="1"/>
  <c r="N121" i="11" a="1"/>
  <c r="N121" i="11" s="1"/>
  <c r="M121" i="11" a="1"/>
  <c r="M121" i="11" s="1"/>
  <c r="L121" i="11" a="1"/>
  <c r="L121" i="11" s="1"/>
  <c r="K121" i="11" a="1"/>
  <c r="K121" i="11" s="1"/>
  <c r="J121" i="11" a="1"/>
  <c r="J121" i="11" s="1"/>
  <c r="I121" i="11" a="1"/>
  <c r="I121" i="11" s="1"/>
  <c r="H121" i="11" a="1"/>
  <c r="H121" i="11" s="1"/>
  <c r="G121" i="11" a="1"/>
  <c r="G121" i="11" s="1"/>
  <c r="F121" i="11" a="1"/>
  <c r="F121" i="11" s="1"/>
  <c r="E121" i="11" a="1"/>
  <c r="E121" i="11" s="1"/>
  <c r="D121" i="11" a="1"/>
  <c r="D121" i="11" s="1"/>
  <c r="AA120" i="11" a="1"/>
  <c r="AA120" i="11" s="1"/>
  <c r="Z120" i="11" a="1"/>
  <c r="Z120" i="11" s="1"/>
  <c r="Y120" i="11" a="1"/>
  <c r="Y120" i="11" s="1"/>
  <c r="X120" i="11" a="1"/>
  <c r="X120" i="11" s="1"/>
  <c r="W120" i="11" a="1"/>
  <c r="W120" i="11" s="1"/>
  <c r="V120" i="11" a="1"/>
  <c r="V120" i="11" s="1"/>
  <c r="U120" i="11" a="1"/>
  <c r="U120" i="11" s="1"/>
  <c r="T120" i="11" a="1"/>
  <c r="T120" i="11" s="1"/>
  <c r="S120" i="11" a="1"/>
  <c r="S120" i="11" s="1"/>
  <c r="R120" i="11" a="1"/>
  <c r="R120" i="11" s="1"/>
  <c r="N120" i="11" a="1"/>
  <c r="N120" i="11" s="1"/>
  <c r="M120" i="11" a="1"/>
  <c r="M120" i="11" s="1"/>
  <c r="L120" i="11" a="1"/>
  <c r="L120" i="11" s="1"/>
  <c r="K120" i="11" a="1"/>
  <c r="K120" i="11" s="1"/>
  <c r="J120" i="11" a="1"/>
  <c r="J120" i="11" s="1"/>
  <c r="I120" i="11" a="1"/>
  <c r="I120" i="11" s="1"/>
  <c r="H120" i="11" a="1"/>
  <c r="H120" i="11" s="1"/>
  <c r="G120" i="11" a="1"/>
  <c r="G120" i="11" s="1"/>
  <c r="F120" i="11" a="1"/>
  <c r="F120" i="11" s="1"/>
  <c r="E120" i="11" a="1"/>
  <c r="E120" i="11" s="1"/>
  <c r="D120" i="11" a="1"/>
  <c r="D120" i="11" s="1"/>
  <c r="AA119" i="11" a="1"/>
  <c r="AA119" i="11" s="1"/>
  <c r="Z119" i="11" a="1"/>
  <c r="Z119" i="11" s="1"/>
  <c r="Y119" i="11" a="1"/>
  <c r="Y119" i="11" s="1"/>
  <c r="X119" i="11" a="1"/>
  <c r="X119" i="11" s="1"/>
  <c r="W119" i="11" a="1"/>
  <c r="W119" i="11" s="1"/>
  <c r="V119" i="11" a="1"/>
  <c r="V119" i="11" s="1"/>
  <c r="U119" i="11" a="1"/>
  <c r="U119" i="11" s="1"/>
  <c r="T119" i="11" a="1"/>
  <c r="T119" i="11" s="1"/>
  <c r="S119" i="11" a="1"/>
  <c r="S119" i="11" s="1"/>
  <c r="R119" i="11" a="1"/>
  <c r="R119" i="11" s="1"/>
  <c r="N119" i="11" a="1"/>
  <c r="N119" i="11" s="1"/>
  <c r="M119" i="11" a="1"/>
  <c r="M119" i="11" s="1"/>
  <c r="L119" i="11" a="1"/>
  <c r="L119" i="11" s="1"/>
  <c r="K119" i="11" a="1"/>
  <c r="K119" i="11" s="1"/>
  <c r="J119" i="11" a="1"/>
  <c r="J119" i="11" s="1"/>
  <c r="I119" i="11" a="1"/>
  <c r="I119" i="11" s="1"/>
  <c r="H119" i="11" a="1"/>
  <c r="H119" i="11" s="1"/>
  <c r="G119" i="11" a="1"/>
  <c r="G119" i="11" s="1"/>
  <c r="F119" i="11" a="1"/>
  <c r="F119" i="11" s="1"/>
  <c r="E119" i="11" a="1"/>
  <c r="E119" i="11" s="1"/>
  <c r="D119" i="11" a="1"/>
  <c r="D119" i="11" s="1"/>
  <c r="AA118" i="11" a="1"/>
  <c r="AA118" i="11" s="1"/>
  <c r="Z118" i="11" a="1"/>
  <c r="Z118" i="11" s="1"/>
  <c r="Y118" i="11" a="1"/>
  <c r="Y118" i="11" s="1"/>
  <c r="X118" i="11" a="1"/>
  <c r="X118" i="11" s="1"/>
  <c r="W118" i="11" a="1"/>
  <c r="W118" i="11" s="1"/>
  <c r="V118" i="11" a="1"/>
  <c r="V118" i="11" s="1"/>
  <c r="U118" i="11" a="1"/>
  <c r="U118" i="11" s="1"/>
  <c r="T118" i="11" a="1"/>
  <c r="T118" i="11" s="1"/>
  <c r="S118" i="11" a="1"/>
  <c r="S118" i="11" s="1"/>
  <c r="R118" i="11" a="1"/>
  <c r="R118" i="11" s="1"/>
  <c r="N118" i="11" a="1"/>
  <c r="N118" i="11" s="1"/>
  <c r="M118" i="11" a="1"/>
  <c r="M118" i="11" s="1"/>
  <c r="L118" i="11" a="1"/>
  <c r="L118" i="11" s="1"/>
  <c r="K118" i="11" a="1"/>
  <c r="K118" i="11" s="1"/>
  <c r="J118" i="11" a="1"/>
  <c r="J118" i="11" s="1"/>
  <c r="I118" i="11" a="1"/>
  <c r="I118" i="11" s="1"/>
  <c r="H118" i="11" a="1"/>
  <c r="H118" i="11" s="1"/>
  <c r="G118" i="11" a="1"/>
  <c r="G118" i="11" s="1"/>
  <c r="F118" i="11" a="1"/>
  <c r="F118" i="11" s="1"/>
  <c r="E118" i="11" a="1"/>
  <c r="E118" i="11" s="1"/>
  <c r="D118" i="11" a="1"/>
  <c r="D118" i="11" s="1"/>
  <c r="AA117" i="11" a="1"/>
  <c r="AA117" i="11" s="1"/>
  <c r="Z117" i="11" a="1"/>
  <c r="Z117" i="11" s="1"/>
  <c r="Y117" i="11" a="1"/>
  <c r="Y117" i="11" s="1"/>
  <c r="X117" i="11" a="1"/>
  <c r="X117" i="11" s="1"/>
  <c r="W117" i="11" a="1"/>
  <c r="W117" i="11" s="1"/>
  <c r="V117" i="11" a="1"/>
  <c r="V117" i="11" s="1"/>
  <c r="U117" i="11" a="1"/>
  <c r="U117" i="11" s="1"/>
  <c r="T117" i="11" a="1"/>
  <c r="T117" i="11" s="1"/>
  <c r="S117" i="11" a="1"/>
  <c r="S117" i="11" s="1"/>
  <c r="R117" i="11" a="1"/>
  <c r="R117" i="11" s="1"/>
  <c r="N117" i="11" a="1"/>
  <c r="N117" i="11" s="1"/>
  <c r="M117" i="11" a="1"/>
  <c r="M117" i="11" s="1"/>
  <c r="L117" i="11" a="1"/>
  <c r="L117" i="11" s="1"/>
  <c r="K117" i="11" a="1"/>
  <c r="K117" i="11" s="1"/>
  <c r="J117" i="11" a="1"/>
  <c r="J117" i="11" s="1"/>
  <c r="I117" i="11" a="1"/>
  <c r="I117" i="11" s="1"/>
  <c r="H117" i="11" a="1"/>
  <c r="H117" i="11" s="1"/>
  <c r="G117" i="11" a="1"/>
  <c r="G117" i="11" s="1"/>
  <c r="F117" i="11" a="1"/>
  <c r="F117" i="11" s="1"/>
  <c r="E117" i="11" a="1"/>
  <c r="E117" i="11" s="1"/>
  <c r="D117" i="11" a="1"/>
  <c r="D117" i="11" s="1"/>
  <c r="AA116" i="11" a="1"/>
  <c r="AA116" i="11" s="1"/>
  <c r="Z116" i="11" a="1"/>
  <c r="Z116" i="11" s="1"/>
  <c r="Y116" i="11" a="1"/>
  <c r="Y116" i="11" s="1"/>
  <c r="X116" i="11" a="1"/>
  <c r="X116" i="11" s="1"/>
  <c r="W116" i="11" a="1"/>
  <c r="W116" i="11" s="1"/>
  <c r="V116" i="11" a="1"/>
  <c r="V116" i="11" s="1"/>
  <c r="U116" i="11" a="1"/>
  <c r="U116" i="11" s="1"/>
  <c r="T116" i="11" a="1"/>
  <c r="T116" i="11" s="1"/>
  <c r="S116" i="11" a="1"/>
  <c r="S116" i="11" s="1"/>
  <c r="R116" i="11" a="1"/>
  <c r="R116" i="11" s="1"/>
  <c r="N116" i="11" a="1"/>
  <c r="N116" i="11" s="1"/>
  <c r="M116" i="11" a="1"/>
  <c r="M116" i="11" s="1"/>
  <c r="L116" i="11" a="1"/>
  <c r="L116" i="11" s="1"/>
  <c r="K116" i="11" a="1"/>
  <c r="K116" i="11" s="1"/>
  <c r="J116" i="11" a="1"/>
  <c r="J116" i="11" s="1"/>
  <c r="I116" i="11" a="1"/>
  <c r="I116" i="11" s="1"/>
  <c r="H116" i="11" a="1"/>
  <c r="H116" i="11" s="1"/>
  <c r="G116" i="11" a="1"/>
  <c r="G116" i="11" s="1"/>
  <c r="F116" i="11" a="1"/>
  <c r="F116" i="11" s="1"/>
  <c r="E116" i="11" a="1"/>
  <c r="E116" i="11" s="1"/>
  <c r="D116" i="11" a="1"/>
  <c r="D116" i="11" s="1"/>
  <c r="AA115" i="11" a="1"/>
  <c r="AA115" i="11" s="1"/>
  <c r="Z115" i="11" a="1"/>
  <c r="Z115" i="11" s="1"/>
  <c r="Y115" i="11" a="1"/>
  <c r="Y115" i="11" s="1"/>
  <c r="X115" i="11" a="1"/>
  <c r="X115" i="11" s="1"/>
  <c r="W115" i="11" a="1"/>
  <c r="W115" i="11" s="1"/>
  <c r="V115" i="11" a="1"/>
  <c r="V115" i="11" s="1"/>
  <c r="U115" i="11" a="1"/>
  <c r="U115" i="11" s="1"/>
  <c r="T115" i="11" a="1"/>
  <c r="T115" i="11" s="1"/>
  <c r="S115" i="11" a="1"/>
  <c r="S115" i="11" s="1"/>
  <c r="R115" i="11" a="1"/>
  <c r="R115" i="11" s="1"/>
  <c r="N115" i="11" a="1"/>
  <c r="N115" i="11" s="1"/>
  <c r="M115" i="11" a="1"/>
  <c r="M115" i="11" s="1"/>
  <c r="L115" i="11" a="1"/>
  <c r="L115" i="11" s="1"/>
  <c r="K115" i="11" a="1"/>
  <c r="K115" i="11" s="1"/>
  <c r="J115" i="11" a="1"/>
  <c r="J115" i="11" s="1"/>
  <c r="I115" i="11" a="1"/>
  <c r="I115" i="11" s="1"/>
  <c r="H115" i="11" a="1"/>
  <c r="H115" i="11" s="1"/>
  <c r="G115" i="11" a="1"/>
  <c r="G115" i="11" s="1"/>
  <c r="F115" i="11" a="1"/>
  <c r="F115" i="11" s="1"/>
  <c r="E115" i="11" a="1"/>
  <c r="E115" i="11" s="1"/>
  <c r="D115" i="11" a="1"/>
  <c r="D115" i="11" s="1"/>
  <c r="AA114" i="11" a="1"/>
  <c r="AA114" i="11" s="1"/>
  <c r="Z114" i="11" a="1"/>
  <c r="Z114" i="11" s="1"/>
  <c r="Y114" i="11" a="1"/>
  <c r="Y114" i="11" s="1"/>
  <c r="X114" i="11" a="1"/>
  <c r="X114" i="11" s="1"/>
  <c r="W114" i="11" a="1"/>
  <c r="W114" i="11" s="1"/>
  <c r="V114" i="11" a="1"/>
  <c r="V114" i="11" s="1"/>
  <c r="U114" i="11" a="1"/>
  <c r="U114" i="11" s="1"/>
  <c r="T114" i="11" a="1"/>
  <c r="T114" i="11" s="1"/>
  <c r="S114" i="11" a="1"/>
  <c r="S114" i="11" s="1"/>
  <c r="R114" i="11" a="1"/>
  <c r="R114" i="11" s="1"/>
  <c r="N114" i="11" a="1"/>
  <c r="N114" i="11" s="1"/>
  <c r="M114" i="11" a="1"/>
  <c r="M114" i="11" s="1"/>
  <c r="L114" i="11" a="1"/>
  <c r="L114" i="11" s="1"/>
  <c r="K114" i="11" a="1"/>
  <c r="K114" i="11" s="1"/>
  <c r="J114" i="11" a="1"/>
  <c r="J114" i="11" s="1"/>
  <c r="I114" i="11" a="1"/>
  <c r="I114" i="11" s="1"/>
  <c r="H114" i="11" a="1"/>
  <c r="H114" i="11" s="1"/>
  <c r="G114" i="11" a="1"/>
  <c r="G114" i="11" s="1"/>
  <c r="F114" i="11" a="1"/>
  <c r="F114" i="11" s="1"/>
  <c r="E114" i="11" a="1"/>
  <c r="E114" i="11" s="1"/>
  <c r="D114" i="11" a="1"/>
  <c r="D114" i="11" s="1"/>
  <c r="AA113" i="11" a="1"/>
  <c r="AA113" i="11" s="1"/>
  <c r="Z113" i="11" a="1"/>
  <c r="Z113" i="11" s="1"/>
  <c r="Y113" i="11" a="1"/>
  <c r="Y113" i="11" s="1"/>
  <c r="X113" i="11" a="1"/>
  <c r="X113" i="11" s="1"/>
  <c r="W113" i="11" a="1"/>
  <c r="W113" i="11" s="1"/>
  <c r="V113" i="11" a="1"/>
  <c r="V113" i="11" s="1"/>
  <c r="U113" i="11" a="1"/>
  <c r="U113" i="11" s="1"/>
  <c r="T113" i="11" a="1"/>
  <c r="T113" i="11" s="1"/>
  <c r="S113" i="11" a="1"/>
  <c r="S113" i="11" s="1"/>
  <c r="R113" i="11" a="1"/>
  <c r="R113" i="11" s="1"/>
  <c r="N113" i="11" a="1"/>
  <c r="N113" i="11" s="1"/>
  <c r="M113" i="11" a="1"/>
  <c r="M113" i="11" s="1"/>
  <c r="L113" i="11" a="1"/>
  <c r="L113" i="11" s="1"/>
  <c r="K113" i="11" a="1"/>
  <c r="K113" i="11" s="1"/>
  <c r="J113" i="11" a="1"/>
  <c r="J113" i="11" s="1"/>
  <c r="I113" i="11" a="1"/>
  <c r="I113" i="11" s="1"/>
  <c r="H113" i="11" a="1"/>
  <c r="H113" i="11" s="1"/>
  <c r="G113" i="11" a="1"/>
  <c r="G113" i="11" s="1"/>
  <c r="F113" i="11" a="1"/>
  <c r="F113" i="11" s="1"/>
  <c r="E113" i="11" a="1"/>
  <c r="E113" i="11" s="1"/>
  <c r="D113" i="11" a="1"/>
  <c r="D113" i="11" s="1"/>
  <c r="AA112" i="11" a="1"/>
  <c r="AA112" i="11" s="1"/>
  <c r="Z112" i="11" a="1"/>
  <c r="Z112" i="11" s="1"/>
  <c r="Y112" i="11" a="1"/>
  <c r="Y112" i="11" s="1"/>
  <c r="X112" i="11" a="1"/>
  <c r="X112" i="11" s="1"/>
  <c r="W112" i="11" a="1"/>
  <c r="W112" i="11" s="1"/>
  <c r="V112" i="11" a="1"/>
  <c r="V112" i="11" s="1"/>
  <c r="U112" i="11" a="1"/>
  <c r="U112" i="11" s="1"/>
  <c r="T112" i="11" a="1"/>
  <c r="T112" i="11" s="1"/>
  <c r="S112" i="11" a="1"/>
  <c r="S112" i="11" s="1"/>
  <c r="R112" i="11" a="1"/>
  <c r="R112" i="11" s="1"/>
  <c r="N112" i="11" a="1"/>
  <c r="N112" i="11" s="1"/>
  <c r="M112" i="11" a="1"/>
  <c r="M112" i="11" s="1"/>
  <c r="L112" i="11" a="1"/>
  <c r="L112" i="11" s="1"/>
  <c r="K112" i="11" a="1"/>
  <c r="K112" i="11" s="1"/>
  <c r="J112" i="11" a="1"/>
  <c r="J112" i="11" s="1"/>
  <c r="I112" i="11" a="1"/>
  <c r="I112" i="11" s="1"/>
  <c r="H112" i="11" a="1"/>
  <c r="H112" i="11" s="1"/>
  <c r="G112" i="11" a="1"/>
  <c r="G112" i="11" s="1"/>
  <c r="F112" i="11" a="1"/>
  <c r="F112" i="11" s="1"/>
  <c r="E112" i="11" a="1"/>
  <c r="E112" i="11" s="1"/>
  <c r="D112" i="11" a="1"/>
  <c r="D112" i="11" s="1"/>
  <c r="AA111" i="11" a="1"/>
  <c r="AA111" i="11" s="1"/>
  <c r="Z111" i="11" a="1"/>
  <c r="Z111" i="11" s="1"/>
  <c r="Y111" i="11" a="1"/>
  <c r="Y111" i="11" s="1"/>
  <c r="X111" i="11" a="1"/>
  <c r="X111" i="11" s="1"/>
  <c r="W111" i="11" a="1"/>
  <c r="W111" i="11" s="1"/>
  <c r="V111" i="11" a="1"/>
  <c r="V111" i="11" s="1"/>
  <c r="U111" i="11" a="1"/>
  <c r="U111" i="11" s="1"/>
  <c r="T111" i="11" a="1"/>
  <c r="T111" i="11" s="1"/>
  <c r="S111" i="11" a="1"/>
  <c r="S111" i="11" s="1"/>
  <c r="R111" i="11" a="1"/>
  <c r="R111" i="11" s="1"/>
  <c r="N111" i="11" a="1"/>
  <c r="N111" i="11" s="1"/>
  <c r="M111" i="11" a="1"/>
  <c r="M111" i="11" s="1"/>
  <c r="L111" i="11" a="1"/>
  <c r="L111" i="11" s="1"/>
  <c r="K111" i="11" a="1"/>
  <c r="K111" i="11" s="1"/>
  <c r="J111" i="11" a="1"/>
  <c r="J111" i="11" s="1"/>
  <c r="I111" i="11" a="1"/>
  <c r="I111" i="11" s="1"/>
  <c r="H111" i="11" a="1"/>
  <c r="H111" i="11" s="1"/>
  <c r="G111" i="11" a="1"/>
  <c r="G111" i="11" s="1"/>
  <c r="F111" i="11" a="1"/>
  <c r="F111" i="11" s="1"/>
  <c r="E111" i="11" a="1"/>
  <c r="E111" i="11" s="1"/>
  <c r="D111" i="11" a="1"/>
  <c r="D111" i="11" s="1"/>
  <c r="AA110" i="11" a="1"/>
  <c r="AA110" i="11" s="1"/>
  <c r="Z110" i="11" a="1"/>
  <c r="Z110" i="11" s="1"/>
  <c r="Y110" i="11" a="1"/>
  <c r="Y110" i="11" s="1"/>
  <c r="X110" i="11" a="1"/>
  <c r="X110" i="11" s="1"/>
  <c r="W110" i="11" a="1"/>
  <c r="W110" i="11" s="1"/>
  <c r="V110" i="11" a="1"/>
  <c r="V110" i="11" s="1"/>
  <c r="U110" i="11" a="1"/>
  <c r="U110" i="11" s="1"/>
  <c r="T110" i="11" a="1"/>
  <c r="T110" i="11" s="1"/>
  <c r="S110" i="11" a="1"/>
  <c r="S110" i="11" s="1"/>
  <c r="R110" i="11" a="1"/>
  <c r="R110" i="11" s="1"/>
  <c r="N110" i="11" a="1"/>
  <c r="N110" i="11" s="1"/>
  <c r="M110" i="11" a="1"/>
  <c r="M110" i="11" s="1"/>
  <c r="L110" i="11" a="1"/>
  <c r="L110" i="11" s="1"/>
  <c r="K110" i="11" a="1"/>
  <c r="K110" i="11" s="1"/>
  <c r="J110" i="11" a="1"/>
  <c r="J110" i="11" s="1"/>
  <c r="I110" i="11" a="1"/>
  <c r="I110" i="11" s="1"/>
  <c r="H110" i="11" a="1"/>
  <c r="H110" i="11" s="1"/>
  <c r="G110" i="11" a="1"/>
  <c r="G110" i="11" s="1"/>
  <c r="F110" i="11" a="1"/>
  <c r="F110" i="11" s="1"/>
  <c r="E110" i="11" a="1"/>
  <c r="E110" i="11" s="1"/>
  <c r="D110" i="11" a="1"/>
  <c r="D110" i="11" s="1"/>
  <c r="AA109" i="11" a="1"/>
  <c r="AA109" i="11" s="1"/>
  <c r="Z109" i="11" a="1"/>
  <c r="Z109" i="11" s="1"/>
  <c r="Y109" i="11" a="1"/>
  <c r="Y109" i="11" s="1"/>
  <c r="X109" i="11" a="1"/>
  <c r="X109" i="11" s="1"/>
  <c r="W109" i="11" a="1"/>
  <c r="W109" i="11" s="1"/>
  <c r="V109" i="11" a="1"/>
  <c r="V109" i="11" s="1"/>
  <c r="U109" i="11" a="1"/>
  <c r="U109" i="11" s="1"/>
  <c r="T109" i="11" a="1"/>
  <c r="T109" i="11" s="1"/>
  <c r="S109" i="11" a="1"/>
  <c r="S109" i="11" s="1"/>
  <c r="R109" i="11" a="1"/>
  <c r="R109" i="11" s="1"/>
  <c r="N109" i="11" a="1"/>
  <c r="N109" i="11" s="1"/>
  <c r="M109" i="11" a="1"/>
  <c r="M109" i="11" s="1"/>
  <c r="L109" i="11" a="1"/>
  <c r="L109" i="11" s="1"/>
  <c r="K109" i="11" a="1"/>
  <c r="K109" i="11" s="1"/>
  <c r="J109" i="11" a="1"/>
  <c r="J109" i="11" s="1"/>
  <c r="I109" i="11" a="1"/>
  <c r="I109" i="11" s="1"/>
  <c r="H109" i="11" a="1"/>
  <c r="H109" i="11" s="1"/>
  <c r="G109" i="11" a="1"/>
  <c r="G109" i="11" s="1"/>
  <c r="F109" i="11" a="1"/>
  <c r="F109" i="11" s="1"/>
  <c r="E109" i="11" a="1"/>
  <c r="E109" i="11" s="1"/>
  <c r="D109" i="11" a="1"/>
  <c r="D109" i="11" s="1"/>
  <c r="AA108" i="11" a="1"/>
  <c r="AA108" i="11" s="1"/>
  <c r="Z108" i="11" a="1"/>
  <c r="Z108" i="11" s="1"/>
  <c r="Y108" i="11" a="1"/>
  <c r="Y108" i="11" s="1"/>
  <c r="X108" i="11" a="1"/>
  <c r="X108" i="11" s="1"/>
  <c r="W108" i="11" a="1"/>
  <c r="W108" i="11" s="1"/>
  <c r="V108" i="11" a="1"/>
  <c r="V108" i="11" s="1"/>
  <c r="U108" i="11" a="1"/>
  <c r="U108" i="11" s="1"/>
  <c r="T108" i="11" a="1"/>
  <c r="T108" i="11" s="1"/>
  <c r="S108" i="11" a="1"/>
  <c r="S108" i="11" s="1"/>
  <c r="R108" i="11" a="1"/>
  <c r="R108" i="11" s="1"/>
  <c r="N108" i="11" a="1"/>
  <c r="N108" i="11" s="1"/>
  <c r="M108" i="11" a="1"/>
  <c r="M108" i="11" s="1"/>
  <c r="L108" i="11" a="1"/>
  <c r="L108" i="11" s="1"/>
  <c r="K108" i="11" a="1"/>
  <c r="K108" i="11" s="1"/>
  <c r="J108" i="11" a="1"/>
  <c r="J108" i="11" s="1"/>
  <c r="I108" i="11" a="1"/>
  <c r="I108" i="11" s="1"/>
  <c r="H108" i="11" a="1"/>
  <c r="H108" i="11" s="1"/>
  <c r="G108" i="11" a="1"/>
  <c r="G108" i="11" s="1"/>
  <c r="F108" i="11" a="1"/>
  <c r="F108" i="11" s="1"/>
  <c r="E108" i="11" a="1"/>
  <c r="E108" i="11" s="1"/>
  <c r="D108" i="11" a="1"/>
  <c r="D108" i="11" s="1"/>
  <c r="AA107" i="11" a="1"/>
  <c r="AA107" i="11" s="1"/>
  <c r="Z107" i="11" a="1"/>
  <c r="Z107" i="11" s="1"/>
  <c r="Y107" i="11" a="1"/>
  <c r="Y107" i="11" s="1"/>
  <c r="X107" i="11" a="1"/>
  <c r="X107" i="11" s="1"/>
  <c r="W107" i="11" a="1"/>
  <c r="W107" i="11" s="1"/>
  <c r="V107" i="11" a="1"/>
  <c r="V107" i="11" s="1"/>
  <c r="U107" i="11" a="1"/>
  <c r="U107" i="11" s="1"/>
  <c r="T107" i="11" a="1"/>
  <c r="T107" i="11" s="1"/>
  <c r="S107" i="11" a="1"/>
  <c r="S107" i="11" s="1"/>
  <c r="R107" i="11" a="1"/>
  <c r="R107" i="11" s="1"/>
  <c r="N107" i="11" a="1"/>
  <c r="N107" i="11" s="1"/>
  <c r="M107" i="11" a="1"/>
  <c r="M107" i="11" s="1"/>
  <c r="L107" i="11" a="1"/>
  <c r="L107" i="11" s="1"/>
  <c r="K107" i="11" a="1"/>
  <c r="K107" i="11" s="1"/>
  <c r="J107" i="11" a="1"/>
  <c r="J107" i="11" s="1"/>
  <c r="I107" i="11" a="1"/>
  <c r="I107" i="11" s="1"/>
  <c r="H107" i="11" a="1"/>
  <c r="H107" i="11" s="1"/>
  <c r="G107" i="11" a="1"/>
  <c r="G107" i="11" s="1"/>
  <c r="F107" i="11" a="1"/>
  <c r="F107" i="11" s="1"/>
  <c r="E107" i="11" a="1"/>
  <c r="E107" i="11" s="1"/>
  <c r="D107" i="11" a="1"/>
  <c r="D107" i="11" s="1"/>
  <c r="AA106" i="11" a="1"/>
  <c r="AA106" i="11" s="1"/>
  <c r="Z106" i="11" a="1"/>
  <c r="Z106" i="11" s="1"/>
  <c r="Y106" i="11" a="1"/>
  <c r="Y106" i="11" s="1"/>
  <c r="X106" i="11" a="1"/>
  <c r="X106" i="11" s="1"/>
  <c r="W106" i="11" a="1"/>
  <c r="W106" i="11" s="1"/>
  <c r="V106" i="11" a="1"/>
  <c r="V106" i="11" s="1"/>
  <c r="U106" i="11" a="1"/>
  <c r="U106" i="11" s="1"/>
  <c r="T106" i="11" a="1"/>
  <c r="T106" i="11" s="1"/>
  <c r="S106" i="11" a="1"/>
  <c r="S106" i="11" s="1"/>
  <c r="R106" i="11" a="1"/>
  <c r="R106" i="11" s="1"/>
  <c r="N106" i="11" a="1"/>
  <c r="N106" i="11" s="1"/>
  <c r="M106" i="11" a="1"/>
  <c r="M106" i="11" s="1"/>
  <c r="L106" i="11" a="1"/>
  <c r="L106" i="11" s="1"/>
  <c r="K106" i="11" a="1"/>
  <c r="K106" i="11" s="1"/>
  <c r="J106" i="11" a="1"/>
  <c r="J106" i="11" s="1"/>
  <c r="I106" i="11" a="1"/>
  <c r="I106" i="11" s="1"/>
  <c r="H106" i="11" a="1"/>
  <c r="H106" i="11" s="1"/>
  <c r="G106" i="11" a="1"/>
  <c r="G106" i="11" s="1"/>
  <c r="F106" i="11" a="1"/>
  <c r="F106" i="11" s="1"/>
  <c r="E106" i="11" a="1"/>
  <c r="E106" i="11" s="1"/>
  <c r="D106" i="11" a="1"/>
  <c r="D106" i="11" s="1"/>
  <c r="AA105" i="11" a="1"/>
  <c r="AA105" i="11" s="1"/>
  <c r="Z105" i="11" a="1"/>
  <c r="Z105" i="11" s="1"/>
  <c r="Y105" i="11" a="1"/>
  <c r="Y105" i="11" s="1"/>
  <c r="X105" i="11" a="1"/>
  <c r="X105" i="11" s="1"/>
  <c r="W105" i="11" a="1"/>
  <c r="W105" i="11" s="1"/>
  <c r="V105" i="11" a="1"/>
  <c r="V105" i="11" s="1"/>
  <c r="U105" i="11" a="1"/>
  <c r="U105" i="11" s="1"/>
  <c r="T105" i="11" a="1"/>
  <c r="T105" i="11" s="1"/>
  <c r="S105" i="11" a="1"/>
  <c r="S105" i="11" s="1"/>
  <c r="R105" i="11" a="1"/>
  <c r="R105" i="11" s="1"/>
  <c r="N105" i="11" a="1"/>
  <c r="N105" i="11" s="1"/>
  <c r="M105" i="11" a="1"/>
  <c r="M105" i="11" s="1"/>
  <c r="L105" i="11" a="1"/>
  <c r="L105" i="11" s="1"/>
  <c r="K105" i="11" a="1"/>
  <c r="K105" i="11" s="1"/>
  <c r="J105" i="11" a="1"/>
  <c r="J105" i="11" s="1"/>
  <c r="I105" i="11" a="1"/>
  <c r="I105" i="11" s="1"/>
  <c r="H105" i="11" a="1"/>
  <c r="H105" i="11" s="1"/>
  <c r="G105" i="11" a="1"/>
  <c r="G105" i="11" s="1"/>
  <c r="F105" i="11" a="1"/>
  <c r="F105" i="11" s="1"/>
  <c r="E105" i="11" a="1"/>
  <c r="E105" i="11" s="1"/>
  <c r="D105" i="11" a="1"/>
  <c r="D105" i="11" s="1"/>
  <c r="AA104" i="11" a="1"/>
  <c r="AA104" i="11" s="1"/>
  <c r="Z104" i="11" a="1"/>
  <c r="Z104" i="11" s="1"/>
  <c r="Y104" i="11" a="1"/>
  <c r="Y104" i="11" s="1"/>
  <c r="X104" i="11" a="1"/>
  <c r="X104" i="11" s="1"/>
  <c r="W104" i="11" a="1"/>
  <c r="W104" i="11" s="1"/>
  <c r="V104" i="11" a="1"/>
  <c r="V104" i="11" s="1"/>
  <c r="U104" i="11" a="1"/>
  <c r="U104" i="11" s="1"/>
  <c r="T104" i="11" a="1"/>
  <c r="T104" i="11" s="1"/>
  <c r="S104" i="11" a="1"/>
  <c r="S104" i="11" s="1"/>
  <c r="R104" i="11" a="1"/>
  <c r="R104" i="11" s="1"/>
  <c r="N104" i="11" a="1"/>
  <c r="N104" i="11" s="1"/>
  <c r="M104" i="11" a="1"/>
  <c r="M104" i="11" s="1"/>
  <c r="L104" i="11" a="1"/>
  <c r="L104" i="11" s="1"/>
  <c r="K104" i="11" a="1"/>
  <c r="K104" i="11" s="1"/>
  <c r="J104" i="11" a="1"/>
  <c r="J104" i="11" s="1"/>
  <c r="I104" i="11" a="1"/>
  <c r="I104" i="11" s="1"/>
  <c r="H104" i="11" a="1"/>
  <c r="H104" i="11" s="1"/>
  <c r="G104" i="11" a="1"/>
  <c r="G104" i="11" s="1"/>
  <c r="F104" i="11" a="1"/>
  <c r="F104" i="11" s="1"/>
  <c r="E104" i="11" a="1"/>
  <c r="E104" i="11" s="1"/>
  <c r="D104" i="11" a="1"/>
  <c r="D104" i="11" s="1"/>
  <c r="AA103" i="11" a="1"/>
  <c r="AA103" i="11" s="1"/>
  <c r="Z103" i="11" a="1"/>
  <c r="Z103" i="11" s="1"/>
  <c r="Y103" i="11" a="1"/>
  <c r="Y103" i="11" s="1"/>
  <c r="X103" i="11" a="1"/>
  <c r="X103" i="11" s="1"/>
  <c r="W103" i="11" a="1"/>
  <c r="W103" i="11" s="1"/>
  <c r="V103" i="11" a="1"/>
  <c r="V103" i="11" s="1"/>
  <c r="U103" i="11" a="1"/>
  <c r="U103" i="11" s="1"/>
  <c r="T103" i="11" a="1"/>
  <c r="T103" i="11" s="1"/>
  <c r="S103" i="11" a="1"/>
  <c r="S103" i="11" s="1"/>
  <c r="R103" i="11" a="1"/>
  <c r="R103" i="11" s="1"/>
  <c r="N103" i="11" a="1"/>
  <c r="N103" i="11" s="1"/>
  <c r="M103" i="11" a="1"/>
  <c r="M103" i="11" s="1"/>
  <c r="L103" i="11" a="1"/>
  <c r="L103" i="11" s="1"/>
  <c r="K103" i="11" a="1"/>
  <c r="K103" i="11" s="1"/>
  <c r="J103" i="11" a="1"/>
  <c r="J103" i="11" s="1"/>
  <c r="I103" i="11" a="1"/>
  <c r="I103" i="11" s="1"/>
  <c r="H103" i="11" a="1"/>
  <c r="H103" i="11" s="1"/>
  <c r="G103" i="11" a="1"/>
  <c r="G103" i="11" s="1"/>
  <c r="F103" i="11" a="1"/>
  <c r="F103" i="11" s="1"/>
  <c r="E103" i="11" a="1"/>
  <c r="E103" i="11" s="1"/>
  <c r="D103" i="11" a="1"/>
  <c r="D103" i="11" s="1"/>
  <c r="AA102" i="11" a="1"/>
  <c r="AA102" i="11" s="1"/>
  <c r="Z102" i="11" a="1"/>
  <c r="Z102" i="11" s="1"/>
  <c r="Y102" i="11" a="1"/>
  <c r="Y102" i="11" s="1"/>
  <c r="X102" i="11" a="1"/>
  <c r="X102" i="11" s="1"/>
  <c r="W102" i="11" a="1"/>
  <c r="W102" i="11" s="1"/>
  <c r="V102" i="11" a="1"/>
  <c r="V102" i="11" s="1"/>
  <c r="U102" i="11" a="1"/>
  <c r="U102" i="11" s="1"/>
  <c r="T102" i="11" a="1"/>
  <c r="T102" i="11" s="1"/>
  <c r="S102" i="11" a="1"/>
  <c r="S102" i="11" s="1"/>
  <c r="R102" i="11" a="1"/>
  <c r="R102" i="11" s="1"/>
  <c r="N102" i="11" a="1"/>
  <c r="N102" i="11" s="1"/>
  <c r="M102" i="11" a="1"/>
  <c r="M102" i="11" s="1"/>
  <c r="L102" i="11" a="1"/>
  <c r="L102" i="11" s="1"/>
  <c r="K102" i="11" a="1"/>
  <c r="K102" i="11" s="1"/>
  <c r="J102" i="11" a="1"/>
  <c r="J102" i="11" s="1"/>
  <c r="I102" i="11" a="1"/>
  <c r="I102" i="11" s="1"/>
  <c r="H102" i="11" a="1"/>
  <c r="H102" i="11" s="1"/>
  <c r="G102" i="11" a="1"/>
  <c r="G102" i="11" s="1"/>
  <c r="F102" i="11" a="1"/>
  <c r="F102" i="11" s="1"/>
  <c r="E102" i="11" a="1"/>
  <c r="E102" i="11" s="1"/>
  <c r="D102" i="11" a="1"/>
  <c r="D102" i="11" s="1"/>
  <c r="AA101" i="11" a="1"/>
  <c r="AA101" i="11" s="1"/>
  <c r="Z101" i="11" a="1"/>
  <c r="Z101" i="11" s="1"/>
  <c r="Y101" i="11" a="1"/>
  <c r="Y101" i="11" s="1"/>
  <c r="X101" i="11" a="1"/>
  <c r="X101" i="11" s="1"/>
  <c r="W101" i="11" a="1"/>
  <c r="W101" i="11" s="1"/>
  <c r="V101" i="11" a="1"/>
  <c r="V101" i="11" s="1"/>
  <c r="U101" i="11" a="1"/>
  <c r="U101" i="11" s="1"/>
  <c r="T101" i="11" a="1"/>
  <c r="T101" i="11" s="1"/>
  <c r="S101" i="11" a="1"/>
  <c r="S101" i="11" s="1"/>
  <c r="R101" i="11" a="1"/>
  <c r="R101" i="11" s="1"/>
  <c r="N101" i="11" a="1"/>
  <c r="N101" i="11" s="1"/>
  <c r="M101" i="11" a="1"/>
  <c r="M101" i="11" s="1"/>
  <c r="L101" i="11" a="1"/>
  <c r="L101" i="11" s="1"/>
  <c r="K101" i="11" a="1"/>
  <c r="K101" i="11" s="1"/>
  <c r="J101" i="11" a="1"/>
  <c r="J101" i="11" s="1"/>
  <c r="I101" i="11" a="1"/>
  <c r="I101" i="11" s="1"/>
  <c r="H101" i="11" a="1"/>
  <c r="H101" i="11" s="1"/>
  <c r="G101" i="11" a="1"/>
  <c r="G101" i="11" s="1"/>
  <c r="F101" i="11" a="1"/>
  <c r="F101" i="11" s="1"/>
  <c r="E101" i="11" a="1"/>
  <c r="E101" i="11" s="1"/>
  <c r="D101" i="11" a="1"/>
  <c r="D101" i="11" s="1"/>
  <c r="AA100" i="11" a="1"/>
  <c r="AA100" i="11" s="1"/>
  <c r="Z100" i="11" a="1"/>
  <c r="Z100" i="11" s="1"/>
  <c r="Y100" i="11" a="1"/>
  <c r="Y100" i="11" s="1"/>
  <c r="X100" i="11" a="1"/>
  <c r="X100" i="11" s="1"/>
  <c r="W100" i="11" a="1"/>
  <c r="W100" i="11" s="1"/>
  <c r="V100" i="11" a="1"/>
  <c r="V100" i="11" s="1"/>
  <c r="U100" i="11" a="1"/>
  <c r="U100" i="11" s="1"/>
  <c r="T100" i="11" a="1"/>
  <c r="T100" i="11" s="1"/>
  <c r="S100" i="11" a="1"/>
  <c r="S100" i="11" s="1"/>
  <c r="R100" i="11" a="1"/>
  <c r="R100" i="11" s="1"/>
  <c r="N100" i="11" a="1"/>
  <c r="N100" i="11" s="1"/>
  <c r="M100" i="11" a="1"/>
  <c r="M100" i="11" s="1"/>
  <c r="L100" i="11" a="1"/>
  <c r="L100" i="11" s="1"/>
  <c r="K100" i="11" a="1"/>
  <c r="K100" i="11" s="1"/>
  <c r="J100" i="11" a="1"/>
  <c r="J100" i="11" s="1"/>
  <c r="I100" i="11" a="1"/>
  <c r="I100" i="11" s="1"/>
  <c r="H100" i="11" a="1"/>
  <c r="H100" i="11" s="1"/>
  <c r="G100" i="11" a="1"/>
  <c r="G100" i="11" s="1"/>
  <c r="F100" i="11" a="1"/>
  <c r="F100" i="11" s="1"/>
  <c r="E100" i="11" a="1"/>
  <c r="E100" i="11" s="1"/>
  <c r="D100" i="11" a="1"/>
  <c r="D100" i="11" s="1"/>
  <c r="AA99" i="11" a="1"/>
  <c r="AA99" i="11" s="1"/>
  <c r="Z99" i="11" a="1"/>
  <c r="Z99" i="11" s="1"/>
  <c r="Y99" i="11" a="1"/>
  <c r="Y99" i="11" s="1"/>
  <c r="X99" i="11" a="1"/>
  <c r="X99" i="11" s="1"/>
  <c r="W99" i="11" a="1"/>
  <c r="W99" i="11" s="1"/>
  <c r="V99" i="11" a="1"/>
  <c r="V99" i="11" s="1"/>
  <c r="U99" i="11" a="1"/>
  <c r="U99" i="11" s="1"/>
  <c r="T99" i="11" a="1"/>
  <c r="T99" i="11" s="1"/>
  <c r="S99" i="11" a="1"/>
  <c r="S99" i="11" s="1"/>
  <c r="R99" i="11" a="1"/>
  <c r="R99" i="11" s="1"/>
  <c r="N99" i="11" a="1"/>
  <c r="N99" i="11" s="1"/>
  <c r="M99" i="11" a="1"/>
  <c r="M99" i="11" s="1"/>
  <c r="L99" i="11" a="1"/>
  <c r="L99" i="11" s="1"/>
  <c r="K99" i="11" a="1"/>
  <c r="K99" i="11" s="1"/>
  <c r="J99" i="11" a="1"/>
  <c r="J99" i="11" s="1"/>
  <c r="I99" i="11" a="1"/>
  <c r="I99" i="11" s="1"/>
  <c r="H99" i="11" a="1"/>
  <c r="H99" i="11" s="1"/>
  <c r="G99" i="11" a="1"/>
  <c r="G99" i="11" s="1"/>
  <c r="F99" i="11" a="1"/>
  <c r="F99" i="11" s="1"/>
  <c r="E99" i="11" a="1"/>
  <c r="E99" i="11" s="1"/>
  <c r="D99" i="11" a="1"/>
  <c r="D99" i="11" s="1"/>
  <c r="AA98" i="11" a="1"/>
  <c r="AA98" i="11" s="1"/>
  <c r="Z98" i="11" a="1"/>
  <c r="Z98" i="11" s="1"/>
  <c r="Y98" i="11" a="1"/>
  <c r="Y98" i="11" s="1"/>
  <c r="X98" i="11" a="1"/>
  <c r="X98" i="11" s="1"/>
  <c r="W98" i="11" a="1"/>
  <c r="W98" i="11" s="1"/>
  <c r="V98" i="11" a="1"/>
  <c r="V98" i="11" s="1"/>
  <c r="U98" i="11" a="1"/>
  <c r="U98" i="11" s="1"/>
  <c r="T98" i="11" a="1"/>
  <c r="T98" i="11" s="1"/>
  <c r="S98" i="11" a="1"/>
  <c r="S98" i="11" s="1"/>
  <c r="R98" i="11" a="1"/>
  <c r="R98" i="11" s="1"/>
  <c r="N98" i="11" a="1"/>
  <c r="N98" i="11" s="1"/>
  <c r="M98" i="11" a="1"/>
  <c r="M98" i="11" s="1"/>
  <c r="L98" i="11" a="1"/>
  <c r="L98" i="11" s="1"/>
  <c r="K98" i="11" a="1"/>
  <c r="K98" i="11" s="1"/>
  <c r="J98" i="11" a="1"/>
  <c r="J98" i="11" s="1"/>
  <c r="I98" i="11" a="1"/>
  <c r="I98" i="11" s="1"/>
  <c r="H98" i="11" a="1"/>
  <c r="H98" i="11" s="1"/>
  <c r="G98" i="11" a="1"/>
  <c r="G98" i="11" s="1"/>
  <c r="F98" i="11" a="1"/>
  <c r="F98" i="11" s="1"/>
  <c r="E98" i="11" a="1"/>
  <c r="E98" i="11" s="1"/>
  <c r="D98" i="11" a="1"/>
  <c r="D98" i="11" s="1"/>
  <c r="AA97" i="11" a="1"/>
  <c r="AA97" i="11" s="1"/>
  <c r="Z97" i="11" a="1"/>
  <c r="Z97" i="11" s="1"/>
  <c r="Y97" i="11" a="1"/>
  <c r="Y97" i="11" s="1"/>
  <c r="X97" i="11" a="1"/>
  <c r="X97" i="11" s="1"/>
  <c r="W97" i="11" a="1"/>
  <c r="W97" i="11" s="1"/>
  <c r="V97" i="11" a="1"/>
  <c r="V97" i="11" s="1"/>
  <c r="U97" i="11" a="1"/>
  <c r="U97" i="11" s="1"/>
  <c r="T97" i="11" a="1"/>
  <c r="T97" i="11" s="1"/>
  <c r="S97" i="11" a="1"/>
  <c r="S97" i="11" s="1"/>
  <c r="R97" i="11" a="1"/>
  <c r="R97" i="11" s="1"/>
  <c r="N97" i="11" a="1"/>
  <c r="N97" i="11" s="1"/>
  <c r="M97" i="11" a="1"/>
  <c r="M97" i="11" s="1"/>
  <c r="L97" i="11" a="1"/>
  <c r="L97" i="11" s="1"/>
  <c r="K97" i="11" a="1"/>
  <c r="K97" i="11" s="1"/>
  <c r="J97" i="11" a="1"/>
  <c r="J97" i="11" s="1"/>
  <c r="I97" i="11" a="1"/>
  <c r="I97" i="11" s="1"/>
  <c r="H97" i="11" a="1"/>
  <c r="H97" i="11" s="1"/>
  <c r="G97" i="11" a="1"/>
  <c r="G97" i="11" s="1"/>
  <c r="F97" i="11" a="1"/>
  <c r="F97" i="11" s="1"/>
  <c r="E97" i="11" a="1"/>
  <c r="E97" i="11" s="1"/>
  <c r="D97" i="11" a="1"/>
  <c r="D97" i="11" s="1"/>
  <c r="AA96" i="11" a="1"/>
  <c r="AA96" i="11" s="1"/>
  <c r="Z96" i="11" a="1"/>
  <c r="Z96" i="11" s="1"/>
  <c r="Y96" i="11" a="1"/>
  <c r="Y96" i="11" s="1"/>
  <c r="X96" i="11" a="1"/>
  <c r="X96" i="11" s="1"/>
  <c r="W96" i="11" a="1"/>
  <c r="W96" i="11" s="1"/>
  <c r="V96" i="11" a="1"/>
  <c r="V96" i="11" s="1"/>
  <c r="U96" i="11" a="1"/>
  <c r="U96" i="11" s="1"/>
  <c r="T96" i="11" a="1"/>
  <c r="T96" i="11" s="1"/>
  <c r="S96" i="11" a="1"/>
  <c r="S96" i="11" s="1"/>
  <c r="R96" i="11" a="1"/>
  <c r="R96" i="11" s="1"/>
  <c r="N96" i="11" a="1"/>
  <c r="N96" i="11" s="1"/>
  <c r="M96" i="11" a="1"/>
  <c r="M96" i="11" s="1"/>
  <c r="L96" i="11" a="1"/>
  <c r="L96" i="11" s="1"/>
  <c r="K96" i="11" a="1"/>
  <c r="K96" i="11" s="1"/>
  <c r="J96" i="11" a="1"/>
  <c r="J96" i="11" s="1"/>
  <c r="I96" i="11" a="1"/>
  <c r="I96" i="11" s="1"/>
  <c r="H96" i="11" a="1"/>
  <c r="H96" i="11" s="1"/>
  <c r="G96" i="11" a="1"/>
  <c r="G96" i="11" s="1"/>
  <c r="F96" i="11" a="1"/>
  <c r="F96" i="11" s="1"/>
  <c r="E96" i="11" a="1"/>
  <c r="E96" i="11" s="1"/>
  <c r="D96" i="11" a="1"/>
  <c r="D96" i="11" s="1"/>
  <c r="AA95" i="11" a="1"/>
  <c r="AA95" i="11" s="1"/>
  <c r="Z95" i="11" a="1"/>
  <c r="Z95" i="11" s="1"/>
  <c r="Y95" i="11" a="1"/>
  <c r="Y95" i="11" s="1"/>
  <c r="X95" i="11" a="1"/>
  <c r="X95" i="11" s="1"/>
  <c r="W95" i="11" a="1"/>
  <c r="W95" i="11" s="1"/>
  <c r="V95" i="11" a="1"/>
  <c r="V95" i="11" s="1"/>
  <c r="U95" i="11" a="1"/>
  <c r="U95" i="11" s="1"/>
  <c r="T95" i="11" a="1"/>
  <c r="T95" i="11" s="1"/>
  <c r="S95" i="11" a="1"/>
  <c r="S95" i="11" s="1"/>
  <c r="R95" i="11" a="1"/>
  <c r="R95" i="11" s="1"/>
  <c r="N95" i="11" a="1"/>
  <c r="N95" i="11" s="1"/>
  <c r="M95" i="11" a="1"/>
  <c r="M95" i="11" s="1"/>
  <c r="L95" i="11" a="1"/>
  <c r="L95" i="11" s="1"/>
  <c r="K95" i="11" a="1"/>
  <c r="K95" i="11" s="1"/>
  <c r="J95" i="11" a="1"/>
  <c r="J95" i="11" s="1"/>
  <c r="I95" i="11" a="1"/>
  <c r="I95" i="11" s="1"/>
  <c r="H95" i="11" a="1"/>
  <c r="H95" i="11" s="1"/>
  <c r="G95" i="11" a="1"/>
  <c r="G95" i="11" s="1"/>
  <c r="F95" i="11" a="1"/>
  <c r="F95" i="11" s="1"/>
  <c r="E95" i="11" a="1"/>
  <c r="E95" i="11" s="1"/>
  <c r="D95" i="11" a="1"/>
  <c r="D95" i="11" s="1"/>
  <c r="AA94" i="11" a="1"/>
  <c r="AA94" i="11" s="1"/>
  <c r="Z94" i="11" a="1"/>
  <c r="Z94" i="11" s="1"/>
  <c r="Y94" i="11" a="1"/>
  <c r="Y94" i="11" s="1"/>
  <c r="X94" i="11" a="1"/>
  <c r="X94" i="11" s="1"/>
  <c r="W94" i="11" a="1"/>
  <c r="W94" i="11" s="1"/>
  <c r="V94" i="11" a="1"/>
  <c r="V94" i="11" s="1"/>
  <c r="U94" i="11" a="1"/>
  <c r="U94" i="11" s="1"/>
  <c r="T94" i="11" a="1"/>
  <c r="T94" i="11" s="1"/>
  <c r="S94" i="11" a="1"/>
  <c r="S94" i="11" s="1"/>
  <c r="R94" i="11" a="1"/>
  <c r="R94" i="11" s="1"/>
  <c r="N94" i="11" a="1"/>
  <c r="N94" i="11" s="1"/>
  <c r="M94" i="11" a="1"/>
  <c r="M94" i="11" s="1"/>
  <c r="L94" i="11" a="1"/>
  <c r="L94" i="11" s="1"/>
  <c r="K94" i="11" a="1"/>
  <c r="K94" i="11" s="1"/>
  <c r="J94" i="11" a="1"/>
  <c r="J94" i="11" s="1"/>
  <c r="I94" i="11" a="1"/>
  <c r="I94" i="11" s="1"/>
  <c r="H94" i="11" a="1"/>
  <c r="H94" i="11" s="1"/>
  <c r="G94" i="11" a="1"/>
  <c r="G94" i="11" s="1"/>
  <c r="F94" i="11" a="1"/>
  <c r="F94" i="11" s="1"/>
  <c r="E94" i="11" a="1"/>
  <c r="E94" i="11" s="1"/>
  <c r="D94" i="11" a="1"/>
  <c r="D94" i="11" s="1"/>
  <c r="AA93" i="11" a="1"/>
  <c r="AA93" i="11" s="1"/>
  <c r="Z93" i="11" a="1"/>
  <c r="Z93" i="11" s="1"/>
  <c r="Y93" i="11" a="1"/>
  <c r="Y93" i="11" s="1"/>
  <c r="X93" i="11" a="1"/>
  <c r="X93" i="11" s="1"/>
  <c r="W93" i="11" a="1"/>
  <c r="W93" i="11" s="1"/>
  <c r="V93" i="11" a="1"/>
  <c r="V93" i="11" s="1"/>
  <c r="U93" i="11" a="1"/>
  <c r="U93" i="11" s="1"/>
  <c r="T93" i="11" a="1"/>
  <c r="T93" i="11" s="1"/>
  <c r="S93" i="11" a="1"/>
  <c r="S93" i="11" s="1"/>
  <c r="R93" i="11" a="1"/>
  <c r="R93" i="11" s="1"/>
  <c r="N93" i="11" a="1"/>
  <c r="N93" i="11" s="1"/>
  <c r="M93" i="11" a="1"/>
  <c r="M93" i="11" s="1"/>
  <c r="L93" i="11" a="1"/>
  <c r="L93" i="11" s="1"/>
  <c r="K93" i="11" a="1"/>
  <c r="K93" i="11" s="1"/>
  <c r="J93" i="11" a="1"/>
  <c r="J93" i="11" s="1"/>
  <c r="I93" i="11" a="1"/>
  <c r="I93" i="11" s="1"/>
  <c r="H93" i="11" a="1"/>
  <c r="H93" i="11" s="1"/>
  <c r="G93" i="11" a="1"/>
  <c r="G93" i="11" s="1"/>
  <c r="F93" i="11" a="1"/>
  <c r="F93" i="11" s="1"/>
  <c r="E93" i="11" a="1"/>
  <c r="E93" i="11" s="1"/>
  <c r="D93" i="11" a="1"/>
  <c r="D93" i="11" s="1"/>
  <c r="AA92" i="11" a="1"/>
  <c r="AA92" i="11" s="1"/>
  <c r="Z92" i="11" a="1"/>
  <c r="Z92" i="11" s="1"/>
  <c r="Y92" i="11" a="1"/>
  <c r="Y92" i="11" s="1"/>
  <c r="X92" i="11" a="1"/>
  <c r="X92" i="11" s="1"/>
  <c r="W92" i="11" a="1"/>
  <c r="W92" i="11" s="1"/>
  <c r="V92" i="11" a="1"/>
  <c r="V92" i="11" s="1"/>
  <c r="U92" i="11" a="1"/>
  <c r="U92" i="11" s="1"/>
  <c r="T92" i="11" a="1"/>
  <c r="T92" i="11" s="1"/>
  <c r="S92" i="11" a="1"/>
  <c r="S92" i="11" s="1"/>
  <c r="R92" i="11" a="1"/>
  <c r="R92" i="11" s="1"/>
  <c r="N92" i="11" a="1"/>
  <c r="N92" i="11" s="1"/>
  <c r="M92" i="11" a="1"/>
  <c r="M92" i="11" s="1"/>
  <c r="L92" i="11" a="1"/>
  <c r="L92" i="11" s="1"/>
  <c r="K92" i="11" a="1"/>
  <c r="K92" i="11" s="1"/>
  <c r="J92" i="11" a="1"/>
  <c r="J92" i="11" s="1"/>
  <c r="I92" i="11" a="1"/>
  <c r="I92" i="11" s="1"/>
  <c r="H92" i="11" a="1"/>
  <c r="H92" i="11" s="1"/>
  <c r="G92" i="11" a="1"/>
  <c r="G92" i="11" s="1"/>
  <c r="F92" i="11" a="1"/>
  <c r="F92" i="11" s="1"/>
  <c r="E92" i="11" a="1"/>
  <c r="E92" i="11" s="1"/>
  <c r="D92" i="11" a="1"/>
  <c r="D92" i="11" s="1"/>
  <c r="AA91" i="11" a="1"/>
  <c r="AA91" i="11" s="1"/>
  <c r="Z91" i="11" a="1"/>
  <c r="Z91" i="11" s="1"/>
  <c r="Y91" i="11" a="1"/>
  <c r="Y91" i="11" s="1"/>
  <c r="X91" i="11" a="1"/>
  <c r="X91" i="11" s="1"/>
  <c r="W91" i="11" a="1"/>
  <c r="W91" i="11" s="1"/>
  <c r="V91" i="11" a="1"/>
  <c r="V91" i="11" s="1"/>
  <c r="U91" i="11" a="1"/>
  <c r="U91" i="11" s="1"/>
  <c r="T91" i="11" a="1"/>
  <c r="T91" i="11" s="1"/>
  <c r="S91" i="11" a="1"/>
  <c r="S91" i="11" s="1"/>
  <c r="R91" i="11" a="1"/>
  <c r="R91" i="11" s="1"/>
  <c r="N91" i="11" a="1"/>
  <c r="N91" i="11" s="1"/>
  <c r="M91" i="11" a="1"/>
  <c r="M91" i="11" s="1"/>
  <c r="L91" i="11" a="1"/>
  <c r="L91" i="11" s="1"/>
  <c r="K91" i="11" a="1"/>
  <c r="K91" i="11" s="1"/>
  <c r="J91" i="11" a="1"/>
  <c r="J91" i="11" s="1"/>
  <c r="I91" i="11" a="1"/>
  <c r="I91" i="11" s="1"/>
  <c r="H91" i="11" a="1"/>
  <c r="H91" i="11" s="1"/>
  <c r="G91" i="11" a="1"/>
  <c r="G91" i="11" s="1"/>
  <c r="F91" i="11" a="1"/>
  <c r="F91" i="11" s="1"/>
  <c r="E91" i="11" a="1"/>
  <c r="E91" i="11" s="1"/>
  <c r="D91" i="11" a="1"/>
  <c r="D91" i="11" s="1"/>
  <c r="AA90" i="11" a="1"/>
  <c r="AA90" i="11" s="1"/>
  <c r="Z90" i="11" a="1"/>
  <c r="Z90" i="11" s="1"/>
  <c r="Y90" i="11" a="1"/>
  <c r="Y90" i="11" s="1"/>
  <c r="X90" i="11" a="1"/>
  <c r="X90" i="11" s="1"/>
  <c r="W90" i="11" a="1"/>
  <c r="W90" i="11" s="1"/>
  <c r="V90" i="11" a="1"/>
  <c r="V90" i="11" s="1"/>
  <c r="U90" i="11" a="1"/>
  <c r="U90" i="11" s="1"/>
  <c r="T90" i="11" a="1"/>
  <c r="T90" i="11" s="1"/>
  <c r="S90" i="11" a="1"/>
  <c r="S90" i="11" s="1"/>
  <c r="R90" i="11" a="1"/>
  <c r="R90" i="11" s="1"/>
  <c r="N90" i="11" a="1"/>
  <c r="N90" i="11" s="1"/>
  <c r="M90" i="11" a="1"/>
  <c r="M90" i="11" s="1"/>
  <c r="L90" i="11" a="1"/>
  <c r="L90" i="11" s="1"/>
  <c r="K90" i="11" a="1"/>
  <c r="K90" i="11" s="1"/>
  <c r="J90" i="11" a="1"/>
  <c r="J90" i="11" s="1"/>
  <c r="I90" i="11" a="1"/>
  <c r="I90" i="11" s="1"/>
  <c r="H90" i="11" a="1"/>
  <c r="H90" i="11" s="1"/>
  <c r="G90" i="11" a="1"/>
  <c r="G90" i="11" s="1"/>
  <c r="F90" i="11" a="1"/>
  <c r="F90" i="11" s="1"/>
  <c r="E90" i="11" a="1"/>
  <c r="E90" i="11" s="1"/>
  <c r="D90" i="11" a="1"/>
  <c r="D90" i="11" s="1"/>
  <c r="AA89" i="11" a="1"/>
  <c r="AA89" i="11" s="1"/>
  <c r="Z89" i="11" a="1"/>
  <c r="Z89" i="11" s="1"/>
  <c r="Y89" i="11" a="1"/>
  <c r="Y89" i="11" s="1"/>
  <c r="X89" i="11" a="1"/>
  <c r="X89" i="11" s="1"/>
  <c r="W89" i="11" a="1"/>
  <c r="W89" i="11" s="1"/>
  <c r="V89" i="11" a="1"/>
  <c r="V89" i="11" s="1"/>
  <c r="U89" i="11" a="1"/>
  <c r="U89" i="11" s="1"/>
  <c r="T89" i="11" a="1"/>
  <c r="T89" i="11" s="1"/>
  <c r="S89" i="11" a="1"/>
  <c r="S89" i="11" s="1"/>
  <c r="R89" i="11" a="1"/>
  <c r="R89" i="11" s="1"/>
  <c r="N89" i="11" a="1"/>
  <c r="N89" i="11" s="1"/>
  <c r="M89" i="11" a="1"/>
  <c r="M89" i="11" s="1"/>
  <c r="L89" i="11" a="1"/>
  <c r="L89" i="11" s="1"/>
  <c r="K89" i="11" a="1"/>
  <c r="K89" i="11" s="1"/>
  <c r="J89" i="11" a="1"/>
  <c r="J89" i="11" s="1"/>
  <c r="I89" i="11" a="1"/>
  <c r="I89" i="11" s="1"/>
  <c r="H89" i="11" a="1"/>
  <c r="H89" i="11" s="1"/>
  <c r="G89" i="11" a="1"/>
  <c r="G89" i="11" s="1"/>
  <c r="F89" i="11" a="1"/>
  <c r="F89" i="11" s="1"/>
  <c r="E89" i="11" a="1"/>
  <c r="E89" i="11" s="1"/>
  <c r="D89" i="11" a="1"/>
  <c r="D89" i="11" s="1"/>
  <c r="AA88" i="11" a="1"/>
  <c r="AA88" i="11" s="1"/>
  <c r="Z88" i="11" a="1"/>
  <c r="Z88" i="11" s="1"/>
  <c r="Y88" i="11" a="1"/>
  <c r="Y88" i="11" s="1"/>
  <c r="X88" i="11" a="1"/>
  <c r="X88" i="11" s="1"/>
  <c r="W88" i="11" a="1"/>
  <c r="W88" i="11" s="1"/>
  <c r="V88" i="11" a="1"/>
  <c r="V88" i="11" s="1"/>
  <c r="U88" i="11" a="1"/>
  <c r="U88" i="11" s="1"/>
  <c r="T88" i="11" a="1"/>
  <c r="T88" i="11" s="1"/>
  <c r="S88" i="11" a="1"/>
  <c r="S88" i="11" s="1"/>
  <c r="R88" i="11" a="1"/>
  <c r="R88" i="11" s="1"/>
  <c r="N88" i="11" a="1"/>
  <c r="N88" i="11" s="1"/>
  <c r="M88" i="11" a="1"/>
  <c r="M88" i="11" s="1"/>
  <c r="L88" i="11" a="1"/>
  <c r="L88" i="11" s="1"/>
  <c r="K88" i="11" a="1"/>
  <c r="K88" i="11" s="1"/>
  <c r="J88" i="11" a="1"/>
  <c r="J88" i="11" s="1"/>
  <c r="I88" i="11" a="1"/>
  <c r="I88" i="11" s="1"/>
  <c r="H88" i="11" a="1"/>
  <c r="H88" i="11" s="1"/>
  <c r="G88" i="11" a="1"/>
  <c r="G88" i="11" s="1"/>
  <c r="F88" i="11" a="1"/>
  <c r="F88" i="11" s="1"/>
  <c r="E88" i="11" a="1"/>
  <c r="E88" i="11" s="1"/>
  <c r="D88" i="11" a="1"/>
  <c r="D88" i="11" s="1"/>
  <c r="AA87" i="11" a="1"/>
  <c r="AA87" i="11" s="1"/>
  <c r="Z87" i="11" a="1"/>
  <c r="Z87" i="11" s="1"/>
  <c r="Y87" i="11" a="1"/>
  <c r="Y87" i="11" s="1"/>
  <c r="X87" i="11" a="1"/>
  <c r="X87" i="11" s="1"/>
  <c r="W87" i="11" a="1"/>
  <c r="W87" i="11" s="1"/>
  <c r="V87" i="11" a="1"/>
  <c r="V87" i="11" s="1"/>
  <c r="U87" i="11" a="1"/>
  <c r="U87" i="11" s="1"/>
  <c r="T87" i="11" a="1"/>
  <c r="T87" i="11" s="1"/>
  <c r="S87" i="11" a="1"/>
  <c r="S87" i="11" s="1"/>
  <c r="R87" i="11" a="1"/>
  <c r="R87" i="11" s="1"/>
  <c r="N87" i="11" a="1"/>
  <c r="N87" i="11" s="1"/>
  <c r="M87" i="11" a="1"/>
  <c r="M87" i="11" s="1"/>
  <c r="L87" i="11" a="1"/>
  <c r="L87" i="11" s="1"/>
  <c r="K87" i="11" a="1"/>
  <c r="K87" i="11" s="1"/>
  <c r="J87" i="11" a="1"/>
  <c r="J87" i="11" s="1"/>
  <c r="I87" i="11" a="1"/>
  <c r="I87" i="11" s="1"/>
  <c r="H87" i="11" a="1"/>
  <c r="H87" i="11" s="1"/>
  <c r="G87" i="11" a="1"/>
  <c r="G87" i="11" s="1"/>
  <c r="F87" i="11" a="1"/>
  <c r="F87" i="11" s="1"/>
  <c r="E87" i="11" a="1"/>
  <c r="E87" i="11" s="1"/>
  <c r="D87" i="11" a="1"/>
  <c r="D87" i="11" s="1"/>
  <c r="AA86" i="11" a="1"/>
  <c r="AA86" i="11" s="1"/>
  <c r="Z86" i="11" a="1"/>
  <c r="Z86" i="11" s="1"/>
  <c r="Y86" i="11" a="1"/>
  <c r="Y86" i="11" s="1"/>
  <c r="X86" i="11" a="1"/>
  <c r="X86" i="11" s="1"/>
  <c r="W86" i="11" a="1"/>
  <c r="W86" i="11" s="1"/>
  <c r="V86" i="11" a="1"/>
  <c r="V86" i="11" s="1"/>
  <c r="U86" i="11" a="1"/>
  <c r="U86" i="11" s="1"/>
  <c r="T86" i="11" a="1"/>
  <c r="T86" i="11" s="1"/>
  <c r="S86" i="11" a="1"/>
  <c r="S86" i="11" s="1"/>
  <c r="R86" i="11" a="1"/>
  <c r="R86" i="11" s="1"/>
  <c r="N86" i="11" a="1"/>
  <c r="N86" i="11" s="1"/>
  <c r="M86" i="11" a="1"/>
  <c r="M86" i="11" s="1"/>
  <c r="L86" i="11" a="1"/>
  <c r="L86" i="11" s="1"/>
  <c r="K86" i="11" a="1"/>
  <c r="K86" i="11" s="1"/>
  <c r="J86" i="11" a="1"/>
  <c r="J86" i="11" s="1"/>
  <c r="I86" i="11" a="1"/>
  <c r="I86" i="11" s="1"/>
  <c r="H86" i="11" a="1"/>
  <c r="H86" i="11" s="1"/>
  <c r="G86" i="11" a="1"/>
  <c r="G86" i="11" s="1"/>
  <c r="F86" i="11" a="1"/>
  <c r="F86" i="11" s="1"/>
  <c r="E86" i="11" a="1"/>
  <c r="E86" i="11" s="1"/>
  <c r="D86" i="11" a="1"/>
  <c r="D86" i="11" s="1"/>
  <c r="AA85" i="11" a="1"/>
  <c r="AA85" i="11" s="1"/>
  <c r="Z85" i="11" a="1"/>
  <c r="Z85" i="11" s="1"/>
  <c r="Y85" i="11" a="1"/>
  <c r="Y85" i="11" s="1"/>
  <c r="X85" i="11" a="1"/>
  <c r="X85" i="11" s="1"/>
  <c r="W85" i="11" a="1"/>
  <c r="W85" i="11" s="1"/>
  <c r="V85" i="11" a="1"/>
  <c r="V85" i="11" s="1"/>
  <c r="U85" i="11" a="1"/>
  <c r="U85" i="11" s="1"/>
  <c r="T85" i="11" a="1"/>
  <c r="T85" i="11" s="1"/>
  <c r="S85" i="11" a="1"/>
  <c r="S85" i="11" s="1"/>
  <c r="R85" i="11" a="1"/>
  <c r="R85" i="11" s="1"/>
  <c r="N85" i="11" a="1"/>
  <c r="N85" i="11" s="1"/>
  <c r="M85" i="11" a="1"/>
  <c r="M85" i="11" s="1"/>
  <c r="L85" i="11" a="1"/>
  <c r="L85" i="11" s="1"/>
  <c r="K85" i="11" a="1"/>
  <c r="K85" i="11" s="1"/>
  <c r="J85" i="11" a="1"/>
  <c r="J85" i="11" s="1"/>
  <c r="I85" i="11" a="1"/>
  <c r="I85" i="11" s="1"/>
  <c r="H85" i="11" a="1"/>
  <c r="H85" i="11" s="1"/>
  <c r="G85" i="11" a="1"/>
  <c r="G85" i="11" s="1"/>
  <c r="F85" i="11" a="1"/>
  <c r="F85" i="11" s="1"/>
  <c r="E85" i="11" a="1"/>
  <c r="E85" i="11" s="1"/>
  <c r="D85" i="11" a="1"/>
  <c r="D85" i="11" s="1"/>
  <c r="AA84" i="11" a="1"/>
  <c r="AA84" i="11" s="1"/>
  <c r="Z84" i="11" a="1"/>
  <c r="Z84" i="11" s="1"/>
  <c r="Y84" i="11" a="1"/>
  <c r="Y84" i="11" s="1"/>
  <c r="X84" i="11" a="1"/>
  <c r="X84" i="11" s="1"/>
  <c r="W84" i="11" a="1"/>
  <c r="W84" i="11" s="1"/>
  <c r="V84" i="11" a="1"/>
  <c r="V84" i="11" s="1"/>
  <c r="U84" i="11" a="1"/>
  <c r="U84" i="11" s="1"/>
  <c r="T84" i="11" a="1"/>
  <c r="T84" i="11" s="1"/>
  <c r="S84" i="11" a="1"/>
  <c r="S84" i="11" s="1"/>
  <c r="R84" i="11" a="1"/>
  <c r="R84" i="11" s="1"/>
  <c r="N84" i="11" a="1"/>
  <c r="N84" i="11" s="1"/>
  <c r="M84" i="11" a="1"/>
  <c r="M84" i="11" s="1"/>
  <c r="L84" i="11" a="1"/>
  <c r="L84" i="11" s="1"/>
  <c r="K84" i="11" a="1"/>
  <c r="K84" i="11" s="1"/>
  <c r="J84" i="11" a="1"/>
  <c r="J84" i="11" s="1"/>
  <c r="I84" i="11" a="1"/>
  <c r="I84" i="11" s="1"/>
  <c r="H84" i="11" a="1"/>
  <c r="H84" i="11" s="1"/>
  <c r="G84" i="11" a="1"/>
  <c r="G84" i="11" s="1"/>
  <c r="F84" i="11" a="1"/>
  <c r="F84" i="11" s="1"/>
  <c r="E84" i="11" a="1"/>
  <c r="E84" i="11" s="1"/>
  <c r="D84" i="11" a="1"/>
  <c r="D84" i="11" s="1"/>
  <c r="AA83" i="11" a="1"/>
  <c r="AA83" i="11" s="1"/>
  <c r="Z83" i="11" a="1"/>
  <c r="Z83" i="11" s="1"/>
  <c r="Y83" i="11" a="1"/>
  <c r="Y83" i="11" s="1"/>
  <c r="X83" i="11" a="1"/>
  <c r="X83" i="11" s="1"/>
  <c r="W83" i="11" a="1"/>
  <c r="W83" i="11" s="1"/>
  <c r="V83" i="11" a="1"/>
  <c r="V83" i="11" s="1"/>
  <c r="U83" i="11" a="1"/>
  <c r="U83" i="11" s="1"/>
  <c r="T83" i="11" a="1"/>
  <c r="T83" i="11" s="1"/>
  <c r="S83" i="11" a="1"/>
  <c r="S83" i="11" s="1"/>
  <c r="R83" i="11" a="1"/>
  <c r="R83" i="11" s="1"/>
  <c r="N83" i="11" a="1"/>
  <c r="N83" i="11" s="1"/>
  <c r="M83" i="11" a="1"/>
  <c r="M83" i="11" s="1"/>
  <c r="L83" i="11" a="1"/>
  <c r="L83" i="11" s="1"/>
  <c r="K83" i="11" a="1"/>
  <c r="K83" i="11" s="1"/>
  <c r="J83" i="11" a="1"/>
  <c r="J83" i="11" s="1"/>
  <c r="I83" i="11" a="1"/>
  <c r="I83" i="11" s="1"/>
  <c r="H83" i="11" a="1"/>
  <c r="H83" i="11" s="1"/>
  <c r="G83" i="11" a="1"/>
  <c r="G83" i="11" s="1"/>
  <c r="F83" i="11" a="1"/>
  <c r="F83" i="11" s="1"/>
  <c r="E83" i="11" a="1"/>
  <c r="E83" i="11" s="1"/>
  <c r="D83" i="11" a="1"/>
  <c r="D83" i="11" s="1"/>
  <c r="AA82" i="11" a="1"/>
  <c r="AA82" i="11" s="1"/>
  <c r="Z82" i="11" a="1"/>
  <c r="Z82" i="11" s="1"/>
  <c r="Y82" i="11" a="1"/>
  <c r="Y82" i="11" s="1"/>
  <c r="X82" i="11" a="1"/>
  <c r="X82" i="11" s="1"/>
  <c r="W82" i="11" a="1"/>
  <c r="W82" i="11" s="1"/>
  <c r="V82" i="11" a="1"/>
  <c r="V82" i="11" s="1"/>
  <c r="U82" i="11" a="1"/>
  <c r="U82" i="11" s="1"/>
  <c r="T82" i="11" a="1"/>
  <c r="T82" i="11" s="1"/>
  <c r="S82" i="11" a="1"/>
  <c r="S82" i="11" s="1"/>
  <c r="R82" i="11" a="1"/>
  <c r="R82" i="11" s="1"/>
  <c r="N82" i="11" a="1"/>
  <c r="N82" i="11" s="1"/>
  <c r="M82" i="11" a="1"/>
  <c r="M82" i="11" s="1"/>
  <c r="L82" i="11" a="1"/>
  <c r="L82" i="11" s="1"/>
  <c r="K82" i="11" a="1"/>
  <c r="K82" i="11" s="1"/>
  <c r="J82" i="11" a="1"/>
  <c r="J82" i="11" s="1"/>
  <c r="I82" i="11" a="1"/>
  <c r="I82" i="11" s="1"/>
  <c r="H82" i="11" a="1"/>
  <c r="H82" i="11" s="1"/>
  <c r="G82" i="11" a="1"/>
  <c r="G82" i="11" s="1"/>
  <c r="F82" i="11" a="1"/>
  <c r="F82" i="11" s="1"/>
  <c r="E82" i="11" a="1"/>
  <c r="E82" i="11" s="1"/>
  <c r="D82" i="11" a="1"/>
  <c r="D82" i="11" s="1"/>
  <c r="AA81" i="11" a="1"/>
  <c r="AA81" i="11" s="1"/>
  <c r="Z81" i="11" a="1"/>
  <c r="Z81" i="11" s="1"/>
  <c r="Y81" i="11" a="1"/>
  <c r="Y81" i="11" s="1"/>
  <c r="X81" i="11" a="1"/>
  <c r="X81" i="11" s="1"/>
  <c r="W81" i="11" a="1"/>
  <c r="W81" i="11" s="1"/>
  <c r="V81" i="11" a="1"/>
  <c r="V81" i="11" s="1"/>
  <c r="U81" i="11" a="1"/>
  <c r="U81" i="11" s="1"/>
  <c r="T81" i="11" a="1"/>
  <c r="T81" i="11" s="1"/>
  <c r="S81" i="11" a="1"/>
  <c r="S81" i="11" s="1"/>
  <c r="R81" i="11" a="1"/>
  <c r="R81" i="11" s="1"/>
  <c r="N81" i="11" a="1"/>
  <c r="N81" i="11" s="1"/>
  <c r="M81" i="11" a="1"/>
  <c r="M81" i="11" s="1"/>
  <c r="L81" i="11" a="1"/>
  <c r="L81" i="11" s="1"/>
  <c r="K81" i="11" a="1"/>
  <c r="K81" i="11" s="1"/>
  <c r="J81" i="11" a="1"/>
  <c r="J81" i="11" s="1"/>
  <c r="I81" i="11" a="1"/>
  <c r="I81" i="11" s="1"/>
  <c r="H81" i="11" a="1"/>
  <c r="H81" i="11" s="1"/>
  <c r="G81" i="11" a="1"/>
  <c r="G81" i="11" s="1"/>
  <c r="F81" i="11" a="1"/>
  <c r="F81" i="11" s="1"/>
  <c r="E81" i="11" a="1"/>
  <c r="E81" i="11" s="1"/>
  <c r="D81" i="11" a="1"/>
  <c r="D81" i="11" s="1"/>
  <c r="AA80" i="11" a="1"/>
  <c r="AA80" i="11" s="1"/>
  <c r="Z80" i="11" a="1"/>
  <c r="Z80" i="11" s="1"/>
  <c r="Y80" i="11" a="1"/>
  <c r="Y80" i="11" s="1"/>
  <c r="X80" i="11" a="1"/>
  <c r="X80" i="11" s="1"/>
  <c r="W80" i="11" a="1"/>
  <c r="W80" i="11" s="1"/>
  <c r="V80" i="11" a="1"/>
  <c r="V80" i="11" s="1"/>
  <c r="U80" i="11" a="1"/>
  <c r="U80" i="11" s="1"/>
  <c r="T80" i="11" a="1"/>
  <c r="T80" i="11" s="1"/>
  <c r="S80" i="11" a="1"/>
  <c r="S80" i="11" s="1"/>
  <c r="R80" i="11" a="1"/>
  <c r="R80" i="11" s="1"/>
  <c r="N80" i="11" a="1"/>
  <c r="N80" i="11" s="1"/>
  <c r="M80" i="11" a="1"/>
  <c r="M80" i="11" s="1"/>
  <c r="L80" i="11" a="1"/>
  <c r="L80" i="11" s="1"/>
  <c r="K80" i="11" a="1"/>
  <c r="K80" i="11" s="1"/>
  <c r="J80" i="11" a="1"/>
  <c r="J80" i="11" s="1"/>
  <c r="I80" i="11" a="1"/>
  <c r="I80" i="11" s="1"/>
  <c r="H80" i="11" a="1"/>
  <c r="H80" i="11" s="1"/>
  <c r="G80" i="11" a="1"/>
  <c r="G80" i="11" s="1"/>
  <c r="F80" i="11" a="1"/>
  <c r="F80" i="11" s="1"/>
  <c r="E80" i="11" a="1"/>
  <c r="E80" i="11" s="1"/>
  <c r="D80" i="11" a="1"/>
  <c r="D80" i="11" s="1"/>
  <c r="AA79" i="11" a="1"/>
  <c r="AA79" i="11" s="1"/>
  <c r="Z79" i="11" a="1"/>
  <c r="Z79" i="11" s="1"/>
  <c r="Y79" i="11" a="1"/>
  <c r="Y79" i="11" s="1"/>
  <c r="X79" i="11" a="1"/>
  <c r="X79" i="11" s="1"/>
  <c r="W79" i="11" a="1"/>
  <c r="W79" i="11" s="1"/>
  <c r="V79" i="11" a="1"/>
  <c r="V79" i="11" s="1"/>
  <c r="U79" i="11" a="1"/>
  <c r="U79" i="11" s="1"/>
  <c r="T79" i="11" a="1"/>
  <c r="T79" i="11" s="1"/>
  <c r="S79" i="11" a="1"/>
  <c r="S79" i="11" s="1"/>
  <c r="R79" i="11" a="1"/>
  <c r="R79" i="11" s="1"/>
  <c r="N79" i="11" a="1"/>
  <c r="N79" i="11" s="1"/>
  <c r="M79" i="11" a="1"/>
  <c r="M79" i="11" s="1"/>
  <c r="L79" i="11" a="1"/>
  <c r="L79" i="11" s="1"/>
  <c r="K79" i="11" a="1"/>
  <c r="K79" i="11" s="1"/>
  <c r="J79" i="11" a="1"/>
  <c r="J79" i="11" s="1"/>
  <c r="I79" i="11" a="1"/>
  <c r="I79" i="11" s="1"/>
  <c r="H79" i="11" a="1"/>
  <c r="H79" i="11" s="1"/>
  <c r="G79" i="11" a="1"/>
  <c r="G79" i="11" s="1"/>
  <c r="F79" i="11" a="1"/>
  <c r="F79" i="11" s="1"/>
  <c r="E79" i="11" a="1"/>
  <c r="E79" i="11" s="1"/>
  <c r="D79" i="11" a="1"/>
  <c r="D79" i="11" s="1"/>
  <c r="AA78" i="11" a="1"/>
  <c r="AA78" i="11" s="1"/>
  <c r="Z78" i="11" a="1"/>
  <c r="Z78" i="11" s="1"/>
  <c r="Y78" i="11" a="1"/>
  <c r="Y78" i="11" s="1"/>
  <c r="X78" i="11" a="1"/>
  <c r="X78" i="11" s="1"/>
  <c r="W78" i="11" a="1"/>
  <c r="W78" i="11" s="1"/>
  <c r="V78" i="11" a="1"/>
  <c r="V78" i="11" s="1"/>
  <c r="U78" i="11" a="1"/>
  <c r="U78" i="11" s="1"/>
  <c r="T78" i="11" a="1"/>
  <c r="T78" i="11" s="1"/>
  <c r="S78" i="11" a="1"/>
  <c r="S78" i="11" s="1"/>
  <c r="R78" i="11" a="1"/>
  <c r="R78" i="11" s="1"/>
  <c r="N78" i="11" a="1"/>
  <c r="N78" i="11" s="1"/>
  <c r="M78" i="11" a="1"/>
  <c r="M78" i="11" s="1"/>
  <c r="L78" i="11" a="1"/>
  <c r="L78" i="11" s="1"/>
  <c r="K78" i="11" a="1"/>
  <c r="K78" i="11" s="1"/>
  <c r="J78" i="11" a="1"/>
  <c r="J78" i="11" s="1"/>
  <c r="I78" i="11" a="1"/>
  <c r="I78" i="11" s="1"/>
  <c r="H78" i="11" a="1"/>
  <c r="H78" i="11" s="1"/>
  <c r="G78" i="11" a="1"/>
  <c r="G78" i="11" s="1"/>
  <c r="F78" i="11" a="1"/>
  <c r="F78" i="11" s="1"/>
  <c r="E78" i="11" a="1"/>
  <c r="E78" i="11" s="1"/>
  <c r="D78" i="11" a="1"/>
  <c r="D78" i="11" s="1"/>
  <c r="AA77" i="11" a="1"/>
  <c r="AA77" i="11" s="1"/>
  <c r="Z77" i="11" a="1"/>
  <c r="Z77" i="11" s="1"/>
  <c r="Y77" i="11" a="1"/>
  <c r="Y77" i="11" s="1"/>
  <c r="X77" i="11" a="1"/>
  <c r="X77" i="11" s="1"/>
  <c r="W77" i="11" a="1"/>
  <c r="W77" i="11" s="1"/>
  <c r="V77" i="11" a="1"/>
  <c r="V77" i="11" s="1"/>
  <c r="U77" i="11" a="1"/>
  <c r="U77" i="11" s="1"/>
  <c r="T77" i="11" a="1"/>
  <c r="T77" i="11" s="1"/>
  <c r="S77" i="11" a="1"/>
  <c r="S77" i="11" s="1"/>
  <c r="R77" i="11" a="1"/>
  <c r="R77" i="11" s="1"/>
  <c r="N77" i="11" a="1"/>
  <c r="N77" i="11" s="1"/>
  <c r="M77" i="11" a="1"/>
  <c r="M77" i="11" s="1"/>
  <c r="L77" i="11" a="1"/>
  <c r="L77" i="11" s="1"/>
  <c r="K77" i="11" a="1"/>
  <c r="K77" i="11" s="1"/>
  <c r="J77" i="11" a="1"/>
  <c r="J77" i="11" s="1"/>
  <c r="I77" i="11" a="1"/>
  <c r="I77" i="11" s="1"/>
  <c r="H77" i="11" a="1"/>
  <c r="H77" i="11" s="1"/>
  <c r="G77" i="11" a="1"/>
  <c r="G77" i="11" s="1"/>
  <c r="F77" i="11" a="1"/>
  <c r="F77" i="11" s="1"/>
  <c r="E77" i="11" a="1"/>
  <c r="E77" i="11" s="1"/>
  <c r="D77" i="11" a="1"/>
  <c r="D77" i="11" s="1"/>
  <c r="AA76" i="11" a="1"/>
  <c r="AA76" i="11" s="1"/>
  <c r="Z76" i="11" a="1"/>
  <c r="Z76" i="11" s="1"/>
  <c r="Y76" i="11" a="1"/>
  <c r="Y76" i="11" s="1"/>
  <c r="X76" i="11" a="1"/>
  <c r="X76" i="11" s="1"/>
  <c r="W76" i="11" a="1"/>
  <c r="W76" i="11" s="1"/>
  <c r="V76" i="11" a="1"/>
  <c r="V76" i="11" s="1"/>
  <c r="U76" i="11" a="1"/>
  <c r="U76" i="11" s="1"/>
  <c r="T76" i="11" a="1"/>
  <c r="T76" i="11" s="1"/>
  <c r="S76" i="11" a="1"/>
  <c r="S76" i="11" s="1"/>
  <c r="R76" i="11" a="1"/>
  <c r="R76" i="11" s="1"/>
  <c r="N76" i="11" a="1"/>
  <c r="N76" i="11" s="1"/>
  <c r="M76" i="11" a="1"/>
  <c r="M76" i="11" s="1"/>
  <c r="L76" i="11" a="1"/>
  <c r="L76" i="11" s="1"/>
  <c r="K76" i="11" a="1"/>
  <c r="K76" i="11" s="1"/>
  <c r="J76" i="11" a="1"/>
  <c r="J76" i="11" s="1"/>
  <c r="I76" i="11" a="1"/>
  <c r="I76" i="11" s="1"/>
  <c r="H76" i="11" a="1"/>
  <c r="H76" i="11" s="1"/>
  <c r="G76" i="11" a="1"/>
  <c r="G76" i="11" s="1"/>
  <c r="F76" i="11" a="1"/>
  <c r="F76" i="11" s="1"/>
  <c r="E76" i="11" a="1"/>
  <c r="E76" i="11" s="1"/>
  <c r="D76" i="11" a="1"/>
  <c r="D76" i="11" s="1"/>
  <c r="AA75" i="11" a="1"/>
  <c r="AA75" i="11" s="1"/>
  <c r="Z75" i="11" a="1"/>
  <c r="Z75" i="11" s="1"/>
  <c r="Y75" i="11" a="1"/>
  <c r="Y75" i="11" s="1"/>
  <c r="X75" i="11" a="1"/>
  <c r="X75" i="11" s="1"/>
  <c r="W75" i="11" a="1"/>
  <c r="W75" i="11" s="1"/>
  <c r="V75" i="11" a="1"/>
  <c r="V75" i="11" s="1"/>
  <c r="U75" i="11" a="1"/>
  <c r="U75" i="11" s="1"/>
  <c r="T75" i="11" a="1"/>
  <c r="T75" i="11" s="1"/>
  <c r="S75" i="11" a="1"/>
  <c r="S75" i="11" s="1"/>
  <c r="R75" i="11" a="1"/>
  <c r="R75" i="11" s="1"/>
  <c r="N75" i="11" a="1"/>
  <c r="N75" i="11" s="1"/>
  <c r="M75" i="11" a="1"/>
  <c r="M75" i="11" s="1"/>
  <c r="L75" i="11" a="1"/>
  <c r="L75" i="11" s="1"/>
  <c r="K75" i="11" a="1"/>
  <c r="K75" i="11" s="1"/>
  <c r="J75" i="11" a="1"/>
  <c r="J75" i="11" s="1"/>
  <c r="I75" i="11" a="1"/>
  <c r="I75" i="11" s="1"/>
  <c r="H75" i="11" a="1"/>
  <c r="H75" i="11" s="1"/>
  <c r="G75" i="11" a="1"/>
  <c r="G75" i="11" s="1"/>
  <c r="F75" i="11" a="1"/>
  <c r="F75" i="11" s="1"/>
  <c r="E75" i="11" a="1"/>
  <c r="E75" i="11" s="1"/>
  <c r="D75" i="11" a="1"/>
  <c r="D75" i="11" s="1"/>
  <c r="AA74" i="11" a="1"/>
  <c r="AA74" i="11" s="1"/>
  <c r="Z74" i="11" a="1"/>
  <c r="Z74" i="11" s="1"/>
  <c r="Y74" i="11" a="1"/>
  <c r="Y74" i="11" s="1"/>
  <c r="X74" i="11" a="1"/>
  <c r="X74" i="11" s="1"/>
  <c r="W74" i="11" a="1"/>
  <c r="W74" i="11" s="1"/>
  <c r="V74" i="11" a="1"/>
  <c r="V74" i="11" s="1"/>
  <c r="U74" i="11" a="1"/>
  <c r="U74" i="11" s="1"/>
  <c r="T74" i="11" a="1"/>
  <c r="T74" i="11" s="1"/>
  <c r="S74" i="11" a="1"/>
  <c r="S74" i="11" s="1"/>
  <c r="R74" i="11" a="1"/>
  <c r="R74" i="11" s="1"/>
  <c r="N74" i="11" a="1"/>
  <c r="N74" i="11" s="1"/>
  <c r="M74" i="11" a="1"/>
  <c r="M74" i="11" s="1"/>
  <c r="L74" i="11" a="1"/>
  <c r="L74" i="11" s="1"/>
  <c r="K74" i="11" a="1"/>
  <c r="K74" i="11" s="1"/>
  <c r="J74" i="11" a="1"/>
  <c r="J74" i="11" s="1"/>
  <c r="I74" i="11" a="1"/>
  <c r="I74" i="11" s="1"/>
  <c r="H74" i="11" a="1"/>
  <c r="H74" i="11" s="1"/>
  <c r="G74" i="11" a="1"/>
  <c r="G74" i="11" s="1"/>
  <c r="F74" i="11" a="1"/>
  <c r="F74" i="11" s="1"/>
  <c r="E74" i="11" a="1"/>
  <c r="E74" i="11" s="1"/>
  <c r="D74" i="11" a="1"/>
  <c r="D74" i="11" s="1"/>
  <c r="AA73" i="11" a="1"/>
  <c r="AA73" i="11" s="1"/>
  <c r="Z73" i="11" a="1"/>
  <c r="Z73" i="11" s="1"/>
  <c r="Y73" i="11" a="1"/>
  <c r="Y73" i="11" s="1"/>
  <c r="X73" i="11" a="1"/>
  <c r="X73" i="11" s="1"/>
  <c r="W73" i="11" a="1"/>
  <c r="W73" i="11" s="1"/>
  <c r="V73" i="11" a="1"/>
  <c r="V73" i="11" s="1"/>
  <c r="U73" i="11" a="1"/>
  <c r="U73" i="11" s="1"/>
  <c r="T73" i="11" a="1"/>
  <c r="T73" i="11" s="1"/>
  <c r="S73" i="11" a="1"/>
  <c r="S73" i="11" s="1"/>
  <c r="R73" i="11" a="1"/>
  <c r="R73" i="11" s="1"/>
  <c r="N73" i="11" a="1"/>
  <c r="N73" i="11" s="1"/>
  <c r="M73" i="11" a="1"/>
  <c r="M73" i="11" s="1"/>
  <c r="L73" i="11" a="1"/>
  <c r="L73" i="11" s="1"/>
  <c r="K73" i="11" a="1"/>
  <c r="K73" i="11" s="1"/>
  <c r="J73" i="11" a="1"/>
  <c r="J73" i="11" s="1"/>
  <c r="I73" i="11" a="1"/>
  <c r="I73" i="11" s="1"/>
  <c r="H73" i="11" a="1"/>
  <c r="H73" i="11" s="1"/>
  <c r="G73" i="11" a="1"/>
  <c r="G73" i="11" s="1"/>
  <c r="F73" i="11" a="1"/>
  <c r="F73" i="11" s="1"/>
  <c r="E73" i="11" a="1"/>
  <c r="E73" i="11" s="1"/>
  <c r="D73" i="11" a="1"/>
  <c r="D73" i="11" s="1"/>
  <c r="AA72" i="11" a="1"/>
  <c r="AA72" i="11" s="1"/>
  <c r="Z72" i="11" a="1"/>
  <c r="Z72" i="11" s="1"/>
  <c r="Y72" i="11" a="1"/>
  <c r="Y72" i="11" s="1"/>
  <c r="X72" i="11" a="1"/>
  <c r="X72" i="11" s="1"/>
  <c r="W72" i="11" a="1"/>
  <c r="W72" i="11" s="1"/>
  <c r="V72" i="11" a="1"/>
  <c r="V72" i="11" s="1"/>
  <c r="U72" i="11" a="1"/>
  <c r="U72" i="11" s="1"/>
  <c r="T72" i="11" a="1"/>
  <c r="T72" i="11" s="1"/>
  <c r="S72" i="11" a="1"/>
  <c r="S72" i="11" s="1"/>
  <c r="R72" i="11" a="1"/>
  <c r="R72" i="11" s="1"/>
  <c r="N72" i="11" a="1"/>
  <c r="N72" i="11" s="1"/>
  <c r="M72" i="11" a="1"/>
  <c r="M72" i="11" s="1"/>
  <c r="L72" i="11" a="1"/>
  <c r="L72" i="11" s="1"/>
  <c r="K72" i="11" a="1"/>
  <c r="K72" i="11" s="1"/>
  <c r="J72" i="11" a="1"/>
  <c r="J72" i="11" s="1"/>
  <c r="I72" i="11" a="1"/>
  <c r="I72" i="11" s="1"/>
  <c r="H72" i="11" a="1"/>
  <c r="H72" i="11" s="1"/>
  <c r="G72" i="11" a="1"/>
  <c r="G72" i="11" s="1"/>
  <c r="F72" i="11" a="1"/>
  <c r="F72" i="11" s="1"/>
  <c r="E72" i="11" a="1"/>
  <c r="E72" i="11" s="1"/>
  <c r="D72" i="11" a="1"/>
  <c r="D72" i="11" s="1"/>
  <c r="AA71" i="11" a="1"/>
  <c r="AA71" i="11" s="1"/>
  <c r="Z71" i="11" a="1"/>
  <c r="Z71" i="11" s="1"/>
  <c r="Y71" i="11" a="1"/>
  <c r="Y71" i="11" s="1"/>
  <c r="X71" i="11" a="1"/>
  <c r="X71" i="11" s="1"/>
  <c r="W71" i="11" a="1"/>
  <c r="W71" i="11" s="1"/>
  <c r="V71" i="11" a="1"/>
  <c r="V71" i="11" s="1"/>
  <c r="U71" i="11" a="1"/>
  <c r="U71" i="11" s="1"/>
  <c r="T71" i="11" a="1"/>
  <c r="T71" i="11" s="1"/>
  <c r="S71" i="11" a="1"/>
  <c r="S71" i="11" s="1"/>
  <c r="R71" i="11" a="1"/>
  <c r="R71" i="11" s="1"/>
  <c r="N71" i="11" a="1"/>
  <c r="N71" i="11" s="1"/>
  <c r="M71" i="11" a="1"/>
  <c r="M71" i="11" s="1"/>
  <c r="L71" i="11" a="1"/>
  <c r="L71" i="11" s="1"/>
  <c r="K71" i="11" a="1"/>
  <c r="K71" i="11" s="1"/>
  <c r="J71" i="11" a="1"/>
  <c r="J71" i="11" s="1"/>
  <c r="I71" i="11" a="1"/>
  <c r="I71" i="11" s="1"/>
  <c r="H71" i="11" a="1"/>
  <c r="H71" i="11" s="1"/>
  <c r="G71" i="11" a="1"/>
  <c r="G71" i="11" s="1"/>
  <c r="F71" i="11" a="1"/>
  <c r="F71" i="11" s="1"/>
  <c r="E71" i="11" a="1"/>
  <c r="E71" i="11" s="1"/>
  <c r="D71" i="11" a="1"/>
  <c r="D71" i="11" s="1"/>
  <c r="AA70" i="11" a="1"/>
  <c r="AA70" i="11" s="1"/>
  <c r="Z70" i="11" a="1"/>
  <c r="Z70" i="11" s="1"/>
  <c r="Y70" i="11" a="1"/>
  <c r="Y70" i="11" s="1"/>
  <c r="X70" i="11" a="1"/>
  <c r="X70" i="11" s="1"/>
  <c r="W70" i="11" a="1"/>
  <c r="W70" i="11" s="1"/>
  <c r="V70" i="11" a="1"/>
  <c r="V70" i="11" s="1"/>
  <c r="U70" i="11" a="1"/>
  <c r="U70" i="11" s="1"/>
  <c r="T70" i="11" a="1"/>
  <c r="T70" i="11" s="1"/>
  <c r="S70" i="11" a="1"/>
  <c r="S70" i="11" s="1"/>
  <c r="R70" i="11" a="1"/>
  <c r="R70" i="11" s="1"/>
  <c r="N70" i="11" a="1"/>
  <c r="N70" i="11" s="1"/>
  <c r="M70" i="11" a="1"/>
  <c r="M70" i="11" s="1"/>
  <c r="L70" i="11" a="1"/>
  <c r="L70" i="11" s="1"/>
  <c r="K70" i="11" a="1"/>
  <c r="K70" i="11" s="1"/>
  <c r="J70" i="11" a="1"/>
  <c r="J70" i="11" s="1"/>
  <c r="I70" i="11" a="1"/>
  <c r="I70" i="11" s="1"/>
  <c r="H70" i="11" a="1"/>
  <c r="H70" i="11" s="1"/>
  <c r="G70" i="11" a="1"/>
  <c r="G70" i="11" s="1"/>
  <c r="F70" i="11" a="1"/>
  <c r="F70" i="11" s="1"/>
  <c r="E70" i="11" a="1"/>
  <c r="E70" i="11" s="1"/>
  <c r="D70" i="11" a="1"/>
  <c r="D70" i="11" s="1"/>
  <c r="AA69" i="11" a="1"/>
  <c r="AA69" i="11" s="1"/>
  <c r="Z69" i="11" a="1"/>
  <c r="Z69" i="11" s="1"/>
  <c r="Y69" i="11" a="1"/>
  <c r="Y69" i="11" s="1"/>
  <c r="X69" i="11" a="1"/>
  <c r="X69" i="11" s="1"/>
  <c r="W69" i="11" a="1"/>
  <c r="W69" i="11" s="1"/>
  <c r="V69" i="11" a="1"/>
  <c r="V69" i="11" s="1"/>
  <c r="U69" i="11" a="1"/>
  <c r="U69" i="11" s="1"/>
  <c r="T69" i="11" a="1"/>
  <c r="T69" i="11" s="1"/>
  <c r="S69" i="11" a="1"/>
  <c r="S69" i="11" s="1"/>
  <c r="R69" i="11" a="1"/>
  <c r="R69" i="11" s="1"/>
  <c r="N69" i="11" a="1"/>
  <c r="N69" i="11" s="1"/>
  <c r="M69" i="11" a="1"/>
  <c r="M69" i="11" s="1"/>
  <c r="L69" i="11" a="1"/>
  <c r="L69" i="11" s="1"/>
  <c r="K69" i="11" a="1"/>
  <c r="K69" i="11" s="1"/>
  <c r="J69" i="11" a="1"/>
  <c r="J69" i="11" s="1"/>
  <c r="I69" i="11" a="1"/>
  <c r="I69" i="11" s="1"/>
  <c r="H69" i="11" a="1"/>
  <c r="H69" i="11" s="1"/>
  <c r="G69" i="11" a="1"/>
  <c r="G69" i="11" s="1"/>
  <c r="F69" i="11" a="1"/>
  <c r="F69" i="11" s="1"/>
  <c r="E69" i="11" a="1"/>
  <c r="E69" i="11" s="1"/>
  <c r="D69" i="11" a="1"/>
  <c r="D69" i="11" s="1"/>
  <c r="AA68" i="11" a="1"/>
  <c r="AA68" i="11" s="1"/>
  <c r="Z68" i="11" a="1"/>
  <c r="Z68" i="11" s="1"/>
  <c r="Y68" i="11" a="1"/>
  <c r="Y68" i="11" s="1"/>
  <c r="X68" i="11" a="1"/>
  <c r="X68" i="11" s="1"/>
  <c r="W68" i="11" a="1"/>
  <c r="W68" i="11" s="1"/>
  <c r="V68" i="11" a="1"/>
  <c r="V68" i="11" s="1"/>
  <c r="U68" i="11" a="1"/>
  <c r="U68" i="11" s="1"/>
  <c r="T68" i="11" a="1"/>
  <c r="T68" i="11" s="1"/>
  <c r="S68" i="11" a="1"/>
  <c r="S68" i="11" s="1"/>
  <c r="R68" i="11" a="1"/>
  <c r="R68" i="11" s="1"/>
  <c r="N68" i="11" a="1"/>
  <c r="N68" i="11" s="1"/>
  <c r="M68" i="11" a="1"/>
  <c r="M68" i="11" s="1"/>
  <c r="L68" i="11" a="1"/>
  <c r="L68" i="11" s="1"/>
  <c r="K68" i="11" a="1"/>
  <c r="K68" i="11" s="1"/>
  <c r="J68" i="11" a="1"/>
  <c r="J68" i="11" s="1"/>
  <c r="I68" i="11" a="1"/>
  <c r="I68" i="11" s="1"/>
  <c r="H68" i="11" a="1"/>
  <c r="H68" i="11" s="1"/>
  <c r="G68" i="11" a="1"/>
  <c r="G68" i="11" s="1"/>
  <c r="F68" i="11" a="1"/>
  <c r="F68" i="11" s="1"/>
  <c r="E68" i="11" a="1"/>
  <c r="E68" i="11" s="1"/>
  <c r="D68" i="11" a="1"/>
  <c r="D68" i="11" s="1"/>
  <c r="AA67" i="11" a="1"/>
  <c r="AA67" i="11" s="1"/>
  <c r="Z67" i="11" a="1"/>
  <c r="Z67" i="11" s="1"/>
  <c r="Y67" i="11" a="1"/>
  <c r="Y67" i="11" s="1"/>
  <c r="X67" i="11" a="1"/>
  <c r="X67" i="11" s="1"/>
  <c r="W67" i="11" a="1"/>
  <c r="W67" i="11" s="1"/>
  <c r="V67" i="11" a="1"/>
  <c r="V67" i="11" s="1"/>
  <c r="U67" i="11" a="1"/>
  <c r="U67" i="11" s="1"/>
  <c r="T67" i="11" a="1"/>
  <c r="T67" i="11" s="1"/>
  <c r="S67" i="11" a="1"/>
  <c r="S67" i="11" s="1"/>
  <c r="R67" i="11" a="1"/>
  <c r="R67" i="11" s="1"/>
  <c r="N67" i="11" a="1"/>
  <c r="N67" i="11" s="1"/>
  <c r="M67" i="11" a="1"/>
  <c r="M67" i="11" s="1"/>
  <c r="L67" i="11" a="1"/>
  <c r="L67" i="11" s="1"/>
  <c r="K67" i="11" a="1"/>
  <c r="K67" i="11" s="1"/>
  <c r="J67" i="11" a="1"/>
  <c r="J67" i="11" s="1"/>
  <c r="I67" i="11" a="1"/>
  <c r="I67" i="11" s="1"/>
  <c r="H67" i="11" a="1"/>
  <c r="H67" i="11" s="1"/>
  <c r="G67" i="11" a="1"/>
  <c r="G67" i="11" s="1"/>
  <c r="F67" i="11" a="1"/>
  <c r="F67" i="11" s="1"/>
  <c r="E67" i="11" a="1"/>
  <c r="E67" i="11" s="1"/>
  <c r="D67" i="11" a="1"/>
  <c r="D67" i="11" s="1"/>
  <c r="AA66" i="11" a="1"/>
  <c r="AA66" i="11" s="1"/>
  <c r="Z66" i="11" a="1"/>
  <c r="Z66" i="11" s="1"/>
  <c r="Y66" i="11" a="1"/>
  <c r="Y66" i="11" s="1"/>
  <c r="X66" i="11" a="1"/>
  <c r="X66" i="11" s="1"/>
  <c r="W66" i="11" a="1"/>
  <c r="W66" i="11" s="1"/>
  <c r="V66" i="11" a="1"/>
  <c r="V66" i="11" s="1"/>
  <c r="U66" i="11" a="1"/>
  <c r="U66" i="11" s="1"/>
  <c r="T66" i="11" a="1"/>
  <c r="T66" i="11" s="1"/>
  <c r="S66" i="11" a="1"/>
  <c r="S66" i="11" s="1"/>
  <c r="R66" i="11" a="1"/>
  <c r="R66" i="11" s="1"/>
  <c r="N66" i="11" a="1"/>
  <c r="N66" i="11" s="1"/>
  <c r="M66" i="11" a="1"/>
  <c r="M66" i="11" s="1"/>
  <c r="L66" i="11" a="1"/>
  <c r="L66" i="11" s="1"/>
  <c r="K66" i="11" a="1"/>
  <c r="K66" i="11" s="1"/>
  <c r="J66" i="11" a="1"/>
  <c r="J66" i="11" s="1"/>
  <c r="I66" i="11" a="1"/>
  <c r="I66" i="11" s="1"/>
  <c r="H66" i="11" a="1"/>
  <c r="H66" i="11" s="1"/>
  <c r="G66" i="11" a="1"/>
  <c r="G66" i="11" s="1"/>
  <c r="F66" i="11" a="1"/>
  <c r="F66" i="11" s="1"/>
  <c r="E66" i="11" a="1"/>
  <c r="E66" i="11" s="1"/>
  <c r="D66" i="11" a="1"/>
  <c r="D66" i="11" s="1"/>
  <c r="AA65" i="11" a="1"/>
  <c r="AA65" i="11" s="1"/>
  <c r="Z65" i="11" a="1"/>
  <c r="Z65" i="11" s="1"/>
  <c r="Y65" i="11" a="1"/>
  <c r="Y65" i="11" s="1"/>
  <c r="X65" i="11" a="1"/>
  <c r="X65" i="11" s="1"/>
  <c r="W65" i="11" a="1"/>
  <c r="W65" i="11" s="1"/>
  <c r="V65" i="11" a="1"/>
  <c r="V65" i="11" s="1"/>
  <c r="U65" i="11" a="1"/>
  <c r="U65" i="11" s="1"/>
  <c r="T65" i="11" a="1"/>
  <c r="T65" i="11" s="1"/>
  <c r="S65" i="11" a="1"/>
  <c r="S65" i="11" s="1"/>
  <c r="R65" i="11" a="1"/>
  <c r="R65" i="11" s="1"/>
  <c r="N65" i="11" a="1"/>
  <c r="N65" i="11" s="1"/>
  <c r="M65" i="11" a="1"/>
  <c r="M65" i="11" s="1"/>
  <c r="L65" i="11" a="1"/>
  <c r="L65" i="11" s="1"/>
  <c r="K65" i="11" a="1"/>
  <c r="K65" i="11" s="1"/>
  <c r="J65" i="11" a="1"/>
  <c r="J65" i="11" s="1"/>
  <c r="I65" i="11" a="1"/>
  <c r="I65" i="11" s="1"/>
  <c r="H65" i="11" a="1"/>
  <c r="H65" i="11" s="1"/>
  <c r="G65" i="11" a="1"/>
  <c r="G65" i="11" s="1"/>
  <c r="F65" i="11" a="1"/>
  <c r="F65" i="11" s="1"/>
  <c r="E65" i="11" a="1"/>
  <c r="E65" i="11" s="1"/>
  <c r="D65" i="11" a="1"/>
  <c r="D65" i="11" s="1"/>
  <c r="AA64" i="11" a="1"/>
  <c r="AA64" i="11" s="1"/>
  <c r="Z64" i="11" a="1"/>
  <c r="Z64" i="11" s="1"/>
  <c r="Y64" i="11" a="1"/>
  <c r="Y64" i="11" s="1"/>
  <c r="X64" i="11" a="1"/>
  <c r="X64" i="11" s="1"/>
  <c r="W64" i="11" a="1"/>
  <c r="W64" i="11" s="1"/>
  <c r="V64" i="11" a="1"/>
  <c r="V64" i="11" s="1"/>
  <c r="U64" i="11" a="1"/>
  <c r="U64" i="11" s="1"/>
  <c r="T64" i="11" a="1"/>
  <c r="T64" i="11" s="1"/>
  <c r="S64" i="11" a="1"/>
  <c r="S64" i="11" s="1"/>
  <c r="R64" i="11" a="1"/>
  <c r="R64" i="11" s="1"/>
  <c r="N64" i="11" a="1"/>
  <c r="N64" i="11" s="1"/>
  <c r="M64" i="11" a="1"/>
  <c r="M64" i="11" s="1"/>
  <c r="L64" i="11" a="1"/>
  <c r="L64" i="11" s="1"/>
  <c r="K64" i="11" a="1"/>
  <c r="K64" i="11" s="1"/>
  <c r="J64" i="11" a="1"/>
  <c r="J64" i="11" s="1"/>
  <c r="I64" i="11" a="1"/>
  <c r="I64" i="11" s="1"/>
  <c r="H64" i="11" a="1"/>
  <c r="H64" i="11" s="1"/>
  <c r="G64" i="11" a="1"/>
  <c r="G64" i="11" s="1"/>
  <c r="F64" i="11" a="1"/>
  <c r="F64" i="11" s="1"/>
  <c r="E64" i="11" a="1"/>
  <c r="E64" i="11" s="1"/>
  <c r="D64" i="11" a="1"/>
  <c r="D64" i="11" s="1"/>
  <c r="AA63" i="11" a="1"/>
  <c r="AA63" i="11" s="1"/>
  <c r="Z63" i="11" a="1"/>
  <c r="Z63" i="11" s="1"/>
  <c r="Y63" i="11" a="1"/>
  <c r="Y63" i="11" s="1"/>
  <c r="X63" i="11" a="1"/>
  <c r="X63" i="11" s="1"/>
  <c r="W63" i="11" a="1"/>
  <c r="W63" i="11" s="1"/>
  <c r="V63" i="11" a="1"/>
  <c r="V63" i="11" s="1"/>
  <c r="U63" i="11" a="1"/>
  <c r="U63" i="11" s="1"/>
  <c r="T63" i="11" a="1"/>
  <c r="T63" i="11" s="1"/>
  <c r="S63" i="11" a="1"/>
  <c r="S63" i="11" s="1"/>
  <c r="R63" i="11" a="1"/>
  <c r="R63" i="11" s="1"/>
  <c r="N63" i="11" a="1"/>
  <c r="N63" i="11" s="1"/>
  <c r="M63" i="11" a="1"/>
  <c r="M63" i="11" s="1"/>
  <c r="L63" i="11" a="1"/>
  <c r="L63" i="11" s="1"/>
  <c r="K63" i="11" a="1"/>
  <c r="K63" i="11" s="1"/>
  <c r="J63" i="11" a="1"/>
  <c r="J63" i="11" s="1"/>
  <c r="I63" i="11" a="1"/>
  <c r="I63" i="11" s="1"/>
  <c r="H63" i="11" a="1"/>
  <c r="H63" i="11" s="1"/>
  <c r="G63" i="11" a="1"/>
  <c r="G63" i="11" s="1"/>
  <c r="F63" i="11" a="1"/>
  <c r="F63" i="11" s="1"/>
  <c r="E63" i="11" a="1"/>
  <c r="E63" i="11" s="1"/>
  <c r="D63" i="11" a="1"/>
  <c r="D63" i="11" s="1"/>
  <c r="AA62" i="11" a="1"/>
  <c r="AA62" i="11" s="1"/>
  <c r="Z62" i="11" a="1"/>
  <c r="Z62" i="11" s="1"/>
  <c r="Y62" i="11" a="1"/>
  <c r="Y62" i="11" s="1"/>
  <c r="X62" i="11" a="1"/>
  <c r="X62" i="11" s="1"/>
  <c r="W62" i="11" a="1"/>
  <c r="W62" i="11" s="1"/>
  <c r="V62" i="11" a="1"/>
  <c r="V62" i="11" s="1"/>
  <c r="U62" i="11" a="1"/>
  <c r="U62" i="11" s="1"/>
  <c r="T62" i="11" a="1"/>
  <c r="T62" i="11" s="1"/>
  <c r="S62" i="11" a="1"/>
  <c r="S62" i="11" s="1"/>
  <c r="R62" i="11" a="1"/>
  <c r="R62" i="11" s="1"/>
  <c r="N62" i="11" a="1"/>
  <c r="N62" i="11" s="1"/>
  <c r="M62" i="11" a="1"/>
  <c r="M62" i="11" s="1"/>
  <c r="L62" i="11" a="1"/>
  <c r="L62" i="11" s="1"/>
  <c r="K62" i="11" a="1"/>
  <c r="K62" i="11" s="1"/>
  <c r="J62" i="11" a="1"/>
  <c r="J62" i="11" s="1"/>
  <c r="I62" i="11" a="1"/>
  <c r="I62" i="11" s="1"/>
  <c r="H62" i="11" a="1"/>
  <c r="H62" i="11" s="1"/>
  <c r="G62" i="11" a="1"/>
  <c r="G62" i="11" s="1"/>
  <c r="F62" i="11" a="1"/>
  <c r="F62" i="11" s="1"/>
  <c r="E62" i="11" a="1"/>
  <c r="E62" i="11" s="1"/>
  <c r="D62" i="11" a="1"/>
  <c r="D62" i="11" s="1"/>
  <c r="AA61" i="11" a="1"/>
  <c r="AA61" i="11" s="1"/>
  <c r="Z61" i="11" a="1"/>
  <c r="Z61" i="11" s="1"/>
  <c r="Y61" i="11" a="1"/>
  <c r="Y61" i="11" s="1"/>
  <c r="X61" i="11" a="1"/>
  <c r="X61" i="11" s="1"/>
  <c r="W61" i="11" a="1"/>
  <c r="W61" i="11" s="1"/>
  <c r="V61" i="11" a="1"/>
  <c r="V61" i="11" s="1"/>
  <c r="U61" i="11" a="1"/>
  <c r="U61" i="11" s="1"/>
  <c r="T61" i="11" a="1"/>
  <c r="T61" i="11" s="1"/>
  <c r="S61" i="11" a="1"/>
  <c r="S61" i="11" s="1"/>
  <c r="R61" i="11" a="1"/>
  <c r="R61" i="11" s="1"/>
  <c r="N61" i="11" a="1"/>
  <c r="N61" i="11" s="1"/>
  <c r="M61" i="11" a="1"/>
  <c r="M61" i="11" s="1"/>
  <c r="L61" i="11" a="1"/>
  <c r="L61" i="11" s="1"/>
  <c r="K61" i="11" a="1"/>
  <c r="K61" i="11" s="1"/>
  <c r="J61" i="11" a="1"/>
  <c r="J61" i="11" s="1"/>
  <c r="I61" i="11" a="1"/>
  <c r="I61" i="11" s="1"/>
  <c r="H61" i="11" a="1"/>
  <c r="H61" i="11" s="1"/>
  <c r="G61" i="11" a="1"/>
  <c r="G61" i="11" s="1"/>
  <c r="F61" i="11" a="1"/>
  <c r="F61" i="11" s="1"/>
  <c r="E61" i="11" a="1"/>
  <c r="E61" i="11" s="1"/>
  <c r="D61" i="11" a="1"/>
  <c r="D61" i="11" s="1"/>
  <c r="AA60" i="11" a="1"/>
  <c r="AA60" i="11" s="1"/>
  <c r="Z60" i="11" a="1"/>
  <c r="Z60" i="11" s="1"/>
  <c r="Y60" i="11" a="1"/>
  <c r="Y60" i="11" s="1"/>
  <c r="X60" i="11" a="1"/>
  <c r="X60" i="11" s="1"/>
  <c r="W60" i="11" a="1"/>
  <c r="W60" i="11" s="1"/>
  <c r="V60" i="11" a="1"/>
  <c r="V60" i="11" s="1"/>
  <c r="U60" i="11" a="1"/>
  <c r="U60" i="11" s="1"/>
  <c r="T60" i="11" a="1"/>
  <c r="T60" i="11" s="1"/>
  <c r="S60" i="11" a="1"/>
  <c r="S60" i="11" s="1"/>
  <c r="R60" i="11" a="1"/>
  <c r="R60" i="11" s="1"/>
  <c r="N60" i="11" a="1"/>
  <c r="N60" i="11" s="1"/>
  <c r="M60" i="11" a="1"/>
  <c r="M60" i="11" s="1"/>
  <c r="L60" i="11" a="1"/>
  <c r="L60" i="11" s="1"/>
  <c r="K60" i="11" a="1"/>
  <c r="K60" i="11" s="1"/>
  <c r="J60" i="11" a="1"/>
  <c r="J60" i="11" s="1"/>
  <c r="I60" i="11" a="1"/>
  <c r="I60" i="11" s="1"/>
  <c r="H60" i="11" a="1"/>
  <c r="H60" i="11" s="1"/>
  <c r="G60" i="11" a="1"/>
  <c r="G60" i="11" s="1"/>
  <c r="F60" i="11" a="1"/>
  <c r="F60" i="11" s="1"/>
  <c r="E60" i="11" a="1"/>
  <c r="E60" i="11" s="1"/>
  <c r="D60" i="11" a="1"/>
  <c r="D60" i="11" s="1"/>
  <c r="AA59" i="11" a="1"/>
  <c r="AA59" i="11" s="1"/>
  <c r="Z59" i="11" a="1"/>
  <c r="Z59" i="11" s="1"/>
  <c r="Y59" i="11" a="1"/>
  <c r="Y59" i="11" s="1"/>
  <c r="X59" i="11" a="1"/>
  <c r="X59" i="11" s="1"/>
  <c r="W59" i="11" a="1"/>
  <c r="W59" i="11" s="1"/>
  <c r="V59" i="11" a="1"/>
  <c r="V59" i="11" s="1"/>
  <c r="U59" i="11" a="1"/>
  <c r="U59" i="11" s="1"/>
  <c r="T59" i="11" a="1"/>
  <c r="T59" i="11" s="1"/>
  <c r="S59" i="11" a="1"/>
  <c r="S59" i="11" s="1"/>
  <c r="R59" i="11" a="1"/>
  <c r="R59" i="11" s="1"/>
  <c r="N59" i="11" a="1"/>
  <c r="N59" i="11" s="1"/>
  <c r="M59" i="11" a="1"/>
  <c r="M59" i="11" s="1"/>
  <c r="L59" i="11" a="1"/>
  <c r="L59" i="11" s="1"/>
  <c r="K59" i="11" a="1"/>
  <c r="K59" i="11" s="1"/>
  <c r="J59" i="11" a="1"/>
  <c r="J59" i="11" s="1"/>
  <c r="I59" i="11" a="1"/>
  <c r="I59" i="11" s="1"/>
  <c r="H59" i="11" a="1"/>
  <c r="H59" i="11" s="1"/>
  <c r="G59" i="11" a="1"/>
  <c r="G59" i="11" s="1"/>
  <c r="F59" i="11" a="1"/>
  <c r="F59" i="11" s="1"/>
  <c r="E59" i="11" a="1"/>
  <c r="E59" i="11" s="1"/>
  <c r="D59" i="11" a="1"/>
  <c r="D59" i="11" s="1"/>
  <c r="AA58" i="11" a="1"/>
  <c r="AA58" i="11" s="1"/>
  <c r="Z58" i="11" a="1"/>
  <c r="Z58" i="11" s="1"/>
  <c r="Y58" i="11" a="1"/>
  <c r="Y58" i="11" s="1"/>
  <c r="X58" i="11" a="1"/>
  <c r="X58" i="11" s="1"/>
  <c r="W58" i="11" a="1"/>
  <c r="W58" i="11" s="1"/>
  <c r="V58" i="11" a="1"/>
  <c r="V58" i="11" s="1"/>
  <c r="U58" i="11" a="1"/>
  <c r="U58" i="11" s="1"/>
  <c r="T58" i="11" a="1"/>
  <c r="T58" i="11" s="1"/>
  <c r="S58" i="11" a="1"/>
  <c r="S58" i="11" s="1"/>
  <c r="R58" i="11" a="1"/>
  <c r="R58" i="11" s="1"/>
  <c r="N58" i="11" a="1"/>
  <c r="N58" i="11" s="1"/>
  <c r="M58" i="11" a="1"/>
  <c r="M58" i="11" s="1"/>
  <c r="L58" i="11" a="1"/>
  <c r="L58" i="11" s="1"/>
  <c r="K58" i="11" a="1"/>
  <c r="K58" i="11" s="1"/>
  <c r="J58" i="11" a="1"/>
  <c r="J58" i="11" s="1"/>
  <c r="I58" i="11" a="1"/>
  <c r="I58" i="11" s="1"/>
  <c r="H58" i="11" a="1"/>
  <c r="H58" i="11" s="1"/>
  <c r="G58" i="11" a="1"/>
  <c r="G58" i="11" s="1"/>
  <c r="F58" i="11" a="1"/>
  <c r="F58" i="11" s="1"/>
  <c r="E58" i="11" a="1"/>
  <c r="E58" i="11" s="1"/>
  <c r="D58" i="11" a="1"/>
  <c r="D58" i="11" s="1"/>
  <c r="AA57" i="11" a="1"/>
  <c r="AA57" i="11" s="1"/>
  <c r="Z57" i="11" a="1"/>
  <c r="Z57" i="11" s="1"/>
  <c r="Y57" i="11" a="1"/>
  <c r="Y57" i="11" s="1"/>
  <c r="X57" i="11" a="1"/>
  <c r="X57" i="11" s="1"/>
  <c r="W57" i="11" a="1"/>
  <c r="W57" i="11" s="1"/>
  <c r="V57" i="11" a="1"/>
  <c r="V57" i="11" s="1"/>
  <c r="U57" i="11" a="1"/>
  <c r="U57" i="11" s="1"/>
  <c r="T57" i="11" a="1"/>
  <c r="T57" i="11" s="1"/>
  <c r="S57" i="11" a="1"/>
  <c r="S57" i="11" s="1"/>
  <c r="R57" i="11" a="1"/>
  <c r="R57" i="11" s="1"/>
  <c r="N57" i="11" a="1"/>
  <c r="N57" i="11" s="1"/>
  <c r="M57" i="11" a="1"/>
  <c r="M57" i="11" s="1"/>
  <c r="L57" i="11" a="1"/>
  <c r="L57" i="11" s="1"/>
  <c r="K57" i="11" a="1"/>
  <c r="K57" i="11" s="1"/>
  <c r="J57" i="11" a="1"/>
  <c r="J57" i="11" s="1"/>
  <c r="I57" i="11" a="1"/>
  <c r="I57" i="11" s="1"/>
  <c r="H57" i="11" a="1"/>
  <c r="H57" i="11" s="1"/>
  <c r="G57" i="11" a="1"/>
  <c r="G57" i="11" s="1"/>
  <c r="F57" i="11" a="1"/>
  <c r="F57" i="11" s="1"/>
  <c r="E57" i="11" a="1"/>
  <c r="E57" i="11" s="1"/>
  <c r="D57" i="11" a="1"/>
  <c r="D57" i="11" s="1"/>
  <c r="AA56" i="11" a="1"/>
  <c r="AA56" i="11" s="1"/>
  <c r="Z56" i="11" a="1"/>
  <c r="Z56" i="11" s="1"/>
  <c r="Y56" i="11" a="1"/>
  <c r="Y56" i="11" s="1"/>
  <c r="X56" i="11" a="1"/>
  <c r="X56" i="11" s="1"/>
  <c r="W56" i="11" a="1"/>
  <c r="W56" i="11" s="1"/>
  <c r="V56" i="11" a="1"/>
  <c r="V56" i="11" s="1"/>
  <c r="U56" i="11" a="1"/>
  <c r="U56" i="11" s="1"/>
  <c r="T56" i="11" a="1"/>
  <c r="T56" i="11" s="1"/>
  <c r="S56" i="11" a="1"/>
  <c r="S56" i="11" s="1"/>
  <c r="R56" i="11" a="1"/>
  <c r="R56" i="11" s="1"/>
  <c r="N56" i="11" a="1"/>
  <c r="N56" i="11" s="1"/>
  <c r="M56" i="11" a="1"/>
  <c r="M56" i="11" s="1"/>
  <c r="L56" i="11" a="1"/>
  <c r="L56" i="11" s="1"/>
  <c r="K56" i="11" a="1"/>
  <c r="K56" i="11" s="1"/>
  <c r="J56" i="11" a="1"/>
  <c r="J56" i="11" s="1"/>
  <c r="I56" i="11" a="1"/>
  <c r="I56" i="11" s="1"/>
  <c r="H56" i="11" a="1"/>
  <c r="H56" i="11" s="1"/>
  <c r="G56" i="11" a="1"/>
  <c r="G56" i="11" s="1"/>
  <c r="F56" i="11" a="1"/>
  <c r="F56" i="11" s="1"/>
  <c r="E56" i="11" a="1"/>
  <c r="E56" i="11" s="1"/>
  <c r="D56" i="11" a="1"/>
  <c r="D56" i="11" s="1"/>
  <c r="AA55" i="11" a="1"/>
  <c r="AA55" i="11" s="1"/>
  <c r="Z55" i="11" a="1"/>
  <c r="Z55" i="11" s="1"/>
  <c r="Y55" i="11" a="1"/>
  <c r="Y55" i="11" s="1"/>
  <c r="X55" i="11" a="1"/>
  <c r="X55" i="11" s="1"/>
  <c r="W55" i="11" a="1"/>
  <c r="W55" i="11" s="1"/>
  <c r="V55" i="11" a="1"/>
  <c r="V55" i="11" s="1"/>
  <c r="U55" i="11" a="1"/>
  <c r="U55" i="11" s="1"/>
  <c r="T55" i="11" a="1"/>
  <c r="T55" i="11" s="1"/>
  <c r="S55" i="11" a="1"/>
  <c r="S55" i="11" s="1"/>
  <c r="R55" i="11" a="1"/>
  <c r="R55" i="11" s="1"/>
  <c r="N55" i="11" a="1"/>
  <c r="N55" i="11" s="1"/>
  <c r="M55" i="11" a="1"/>
  <c r="M55" i="11" s="1"/>
  <c r="L55" i="11" a="1"/>
  <c r="L55" i="11" s="1"/>
  <c r="K55" i="11" a="1"/>
  <c r="K55" i="11" s="1"/>
  <c r="J55" i="11" a="1"/>
  <c r="J55" i="11" s="1"/>
  <c r="I55" i="11" a="1"/>
  <c r="I55" i="11" s="1"/>
  <c r="H55" i="11" a="1"/>
  <c r="H55" i="11" s="1"/>
  <c r="G55" i="11" a="1"/>
  <c r="G55" i="11" s="1"/>
  <c r="F55" i="11" a="1"/>
  <c r="F55" i="11" s="1"/>
  <c r="E55" i="11" a="1"/>
  <c r="E55" i="11" s="1"/>
  <c r="D55" i="11" a="1"/>
  <c r="D55" i="11" s="1"/>
  <c r="AA54" i="11" a="1"/>
  <c r="AA54" i="11" s="1"/>
  <c r="Z54" i="11" a="1"/>
  <c r="Z54" i="11" s="1"/>
  <c r="Y54" i="11" a="1"/>
  <c r="Y54" i="11" s="1"/>
  <c r="X54" i="11" a="1"/>
  <c r="X54" i="11" s="1"/>
  <c r="W54" i="11" a="1"/>
  <c r="W54" i="11" s="1"/>
  <c r="V54" i="11" a="1"/>
  <c r="V54" i="11" s="1"/>
  <c r="U54" i="11" a="1"/>
  <c r="U54" i="11" s="1"/>
  <c r="T54" i="11" a="1"/>
  <c r="T54" i="11" s="1"/>
  <c r="S54" i="11" a="1"/>
  <c r="S54" i="11" s="1"/>
  <c r="R54" i="11" a="1"/>
  <c r="R54" i="11" s="1"/>
  <c r="N54" i="11" a="1"/>
  <c r="N54" i="11" s="1"/>
  <c r="M54" i="11" a="1"/>
  <c r="M54" i="11" s="1"/>
  <c r="L54" i="11" a="1"/>
  <c r="L54" i="11" s="1"/>
  <c r="K54" i="11" a="1"/>
  <c r="K54" i="11" s="1"/>
  <c r="J54" i="11" a="1"/>
  <c r="J54" i="11" s="1"/>
  <c r="I54" i="11" a="1"/>
  <c r="I54" i="11" s="1"/>
  <c r="H54" i="11" a="1"/>
  <c r="H54" i="11" s="1"/>
  <c r="G54" i="11" a="1"/>
  <c r="G54" i="11" s="1"/>
  <c r="F54" i="11" a="1"/>
  <c r="F54" i="11" s="1"/>
  <c r="E54" i="11" a="1"/>
  <c r="E54" i="11" s="1"/>
  <c r="D54" i="11" a="1"/>
  <c r="D54" i="11" s="1"/>
  <c r="AA53" i="11" a="1"/>
  <c r="AA53" i="11" s="1"/>
  <c r="Z53" i="11" a="1"/>
  <c r="Z53" i="11" s="1"/>
  <c r="Y53" i="11" a="1"/>
  <c r="Y53" i="11" s="1"/>
  <c r="X53" i="11" a="1"/>
  <c r="X53" i="11" s="1"/>
  <c r="W53" i="11" a="1"/>
  <c r="W53" i="11" s="1"/>
  <c r="V53" i="11" a="1"/>
  <c r="V53" i="11" s="1"/>
  <c r="U53" i="11" a="1"/>
  <c r="U53" i="11" s="1"/>
  <c r="T53" i="11" a="1"/>
  <c r="T53" i="11" s="1"/>
  <c r="S53" i="11" a="1"/>
  <c r="S53" i="11" s="1"/>
  <c r="R53" i="11" a="1"/>
  <c r="R53" i="11" s="1"/>
  <c r="N53" i="11" a="1"/>
  <c r="N53" i="11" s="1"/>
  <c r="M53" i="11" a="1"/>
  <c r="M53" i="11" s="1"/>
  <c r="L53" i="11" a="1"/>
  <c r="L53" i="11" s="1"/>
  <c r="K53" i="11" a="1"/>
  <c r="K53" i="11" s="1"/>
  <c r="J53" i="11" a="1"/>
  <c r="J53" i="11" s="1"/>
  <c r="I53" i="11" a="1"/>
  <c r="I53" i="11" s="1"/>
  <c r="H53" i="11" a="1"/>
  <c r="H53" i="11" s="1"/>
  <c r="G53" i="11" a="1"/>
  <c r="G53" i="11" s="1"/>
  <c r="F53" i="11" a="1"/>
  <c r="F53" i="11" s="1"/>
  <c r="E53" i="11" a="1"/>
  <c r="E53" i="11" s="1"/>
  <c r="D53" i="11" a="1"/>
  <c r="D53" i="11" s="1"/>
  <c r="AA52" i="11" a="1"/>
  <c r="AA52" i="11" s="1"/>
  <c r="Z52" i="11" a="1"/>
  <c r="Z52" i="11" s="1"/>
  <c r="Y52" i="11" a="1"/>
  <c r="Y52" i="11" s="1"/>
  <c r="X52" i="11" a="1"/>
  <c r="X52" i="11" s="1"/>
  <c r="W52" i="11" a="1"/>
  <c r="W52" i="11" s="1"/>
  <c r="V52" i="11" a="1"/>
  <c r="V52" i="11" s="1"/>
  <c r="U52" i="11" a="1"/>
  <c r="U52" i="11" s="1"/>
  <c r="T52" i="11" a="1"/>
  <c r="T52" i="11" s="1"/>
  <c r="S52" i="11" a="1"/>
  <c r="S52" i="11" s="1"/>
  <c r="R52" i="11" a="1"/>
  <c r="R52" i="11" s="1"/>
  <c r="N52" i="11" a="1"/>
  <c r="N52" i="11" s="1"/>
  <c r="M52" i="11" a="1"/>
  <c r="M52" i="11" s="1"/>
  <c r="L52" i="11" a="1"/>
  <c r="L52" i="11" s="1"/>
  <c r="K52" i="11" a="1"/>
  <c r="K52" i="11" s="1"/>
  <c r="J52" i="11" a="1"/>
  <c r="J52" i="11" s="1"/>
  <c r="I52" i="11" a="1"/>
  <c r="I52" i="11" s="1"/>
  <c r="H52" i="11" a="1"/>
  <c r="H52" i="11" s="1"/>
  <c r="G52" i="11" a="1"/>
  <c r="G52" i="11" s="1"/>
  <c r="F52" i="11" a="1"/>
  <c r="F52" i="11" s="1"/>
  <c r="E52" i="11" a="1"/>
  <c r="E52" i="11" s="1"/>
  <c r="D52" i="11" a="1"/>
  <c r="D52" i="11" s="1"/>
  <c r="AA51" i="11" a="1"/>
  <c r="AA51" i="11" s="1"/>
  <c r="Z51" i="11" a="1"/>
  <c r="Z51" i="11" s="1"/>
  <c r="Y51" i="11" a="1"/>
  <c r="Y51" i="11" s="1"/>
  <c r="X51" i="11" a="1"/>
  <c r="X51" i="11" s="1"/>
  <c r="W51" i="11" a="1"/>
  <c r="W51" i="11" s="1"/>
  <c r="V51" i="11" a="1"/>
  <c r="V51" i="11" s="1"/>
  <c r="U51" i="11" a="1"/>
  <c r="U51" i="11" s="1"/>
  <c r="T51" i="11" a="1"/>
  <c r="T51" i="11" s="1"/>
  <c r="S51" i="11" a="1"/>
  <c r="S51" i="11" s="1"/>
  <c r="R51" i="11" a="1"/>
  <c r="R51" i="11" s="1"/>
  <c r="N51" i="11" a="1"/>
  <c r="N51" i="11" s="1"/>
  <c r="M51" i="11" a="1"/>
  <c r="M51" i="11" s="1"/>
  <c r="L51" i="11" a="1"/>
  <c r="L51" i="11" s="1"/>
  <c r="K51" i="11" a="1"/>
  <c r="K51" i="11" s="1"/>
  <c r="J51" i="11" a="1"/>
  <c r="J51" i="11" s="1"/>
  <c r="I51" i="11" a="1"/>
  <c r="I51" i="11" s="1"/>
  <c r="H51" i="11" a="1"/>
  <c r="H51" i="11" s="1"/>
  <c r="G51" i="11" a="1"/>
  <c r="G51" i="11" s="1"/>
  <c r="F51" i="11" a="1"/>
  <c r="F51" i="11" s="1"/>
  <c r="E51" i="11" a="1"/>
  <c r="E51" i="11" s="1"/>
  <c r="D51" i="11" a="1"/>
  <c r="D51" i="11" s="1"/>
  <c r="AA50" i="11" a="1"/>
  <c r="AA50" i="11" s="1"/>
  <c r="Z50" i="11" a="1"/>
  <c r="Z50" i="11" s="1"/>
  <c r="Y50" i="11" a="1"/>
  <c r="Y50" i="11" s="1"/>
  <c r="X50" i="11" a="1"/>
  <c r="X50" i="11" s="1"/>
  <c r="W50" i="11" a="1"/>
  <c r="W50" i="11" s="1"/>
  <c r="V50" i="11" a="1"/>
  <c r="V50" i="11" s="1"/>
  <c r="U50" i="11" a="1"/>
  <c r="U50" i="11" s="1"/>
  <c r="T50" i="11" a="1"/>
  <c r="T50" i="11" s="1"/>
  <c r="S50" i="11" a="1"/>
  <c r="S50" i="11" s="1"/>
  <c r="R50" i="11" a="1"/>
  <c r="R50" i="11" s="1"/>
  <c r="N50" i="11" a="1"/>
  <c r="N50" i="11" s="1"/>
  <c r="M50" i="11" a="1"/>
  <c r="M50" i="11" s="1"/>
  <c r="L50" i="11" a="1"/>
  <c r="L50" i="11" s="1"/>
  <c r="K50" i="11" a="1"/>
  <c r="K50" i="11" s="1"/>
  <c r="J50" i="11" a="1"/>
  <c r="J50" i="11" s="1"/>
  <c r="I50" i="11" a="1"/>
  <c r="I50" i="11" s="1"/>
  <c r="H50" i="11" a="1"/>
  <c r="H50" i="11" s="1"/>
  <c r="G50" i="11" a="1"/>
  <c r="G50" i="11" s="1"/>
  <c r="F50" i="11" a="1"/>
  <c r="F50" i="11" s="1"/>
  <c r="E50" i="11" a="1"/>
  <c r="E50" i="11" s="1"/>
  <c r="D50" i="11" a="1"/>
  <c r="D50" i="11" s="1"/>
  <c r="AA49" i="11" a="1"/>
  <c r="AA49" i="11" s="1"/>
  <c r="Z49" i="11" a="1"/>
  <c r="Z49" i="11" s="1"/>
  <c r="Y49" i="11" a="1"/>
  <c r="Y49" i="11" s="1"/>
  <c r="X49" i="11" a="1"/>
  <c r="X49" i="11" s="1"/>
  <c r="W49" i="11" a="1"/>
  <c r="W49" i="11" s="1"/>
  <c r="V49" i="11" a="1"/>
  <c r="V49" i="11" s="1"/>
  <c r="U49" i="11" a="1"/>
  <c r="U49" i="11" s="1"/>
  <c r="T49" i="11" a="1"/>
  <c r="T49" i="11" s="1"/>
  <c r="S49" i="11" a="1"/>
  <c r="S49" i="11" s="1"/>
  <c r="R49" i="11" a="1"/>
  <c r="R49" i="11" s="1"/>
  <c r="N49" i="11" a="1"/>
  <c r="N49" i="11" s="1"/>
  <c r="M49" i="11" a="1"/>
  <c r="M49" i="11" s="1"/>
  <c r="L49" i="11" a="1"/>
  <c r="L49" i="11" s="1"/>
  <c r="K49" i="11" a="1"/>
  <c r="K49" i="11" s="1"/>
  <c r="J49" i="11" a="1"/>
  <c r="J49" i="11" s="1"/>
  <c r="I49" i="11" a="1"/>
  <c r="I49" i="11" s="1"/>
  <c r="H49" i="11" a="1"/>
  <c r="H49" i="11" s="1"/>
  <c r="G49" i="11" a="1"/>
  <c r="G49" i="11" s="1"/>
  <c r="F49" i="11" a="1"/>
  <c r="F49" i="11" s="1"/>
  <c r="E49" i="11" a="1"/>
  <c r="E49" i="11" s="1"/>
  <c r="D49" i="11" a="1"/>
  <c r="D49" i="11" s="1"/>
  <c r="AA48" i="11" a="1"/>
  <c r="AA48" i="11" s="1"/>
  <c r="Z48" i="11" a="1"/>
  <c r="Z48" i="11" s="1"/>
  <c r="Y48" i="11" a="1"/>
  <c r="Y48" i="11" s="1"/>
  <c r="X48" i="11" a="1"/>
  <c r="X48" i="11" s="1"/>
  <c r="W48" i="11" a="1"/>
  <c r="W48" i="11" s="1"/>
  <c r="V48" i="11" a="1"/>
  <c r="V48" i="11" s="1"/>
  <c r="U48" i="11" a="1"/>
  <c r="U48" i="11" s="1"/>
  <c r="T48" i="11" a="1"/>
  <c r="T48" i="11" s="1"/>
  <c r="S48" i="11" a="1"/>
  <c r="S48" i="11" s="1"/>
  <c r="R48" i="11" a="1"/>
  <c r="R48" i="11" s="1"/>
  <c r="N48" i="11" a="1"/>
  <c r="N48" i="11" s="1"/>
  <c r="M48" i="11" a="1"/>
  <c r="M48" i="11" s="1"/>
  <c r="L48" i="11" a="1"/>
  <c r="L48" i="11" s="1"/>
  <c r="K48" i="11" a="1"/>
  <c r="K48" i="11" s="1"/>
  <c r="J48" i="11" a="1"/>
  <c r="J48" i="11" s="1"/>
  <c r="I48" i="11" a="1"/>
  <c r="I48" i="11" s="1"/>
  <c r="H48" i="11" a="1"/>
  <c r="H48" i="11" s="1"/>
  <c r="G48" i="11" a="1"/>
  <c r="G48" i="11" s="1"/>
  <c r="F48" i="11" a="1"/>
  <c r="F48" i="11" s="1"/>
  <c r="E48" i="11" a="1"/>
  <c r="E48" i="11" s="1"/>
  <c r="D48" i="11" a="1"/>
  <c r="D48" i="11" s="1"/>
  <c r="AA47" i="11" a="1"/>
  <c r="AA47" i="11" s="1"/>
  <c r="Z47" i="11" a="1"/>
  <c r="Z47" i="11" s="1"/>
  <c r="Y47" i="11" a="1"/>
  <c r="Y47" i="11" s="1"/>
  <c r="X47" i="11" a="1"/>
  <c r="X47" i="11" s="1"/>
  <c r="W47" i="11" a="1"/>
  <c r="W47" i="11" s="1"/>
  <c r="V47" i="11" a="1"/>
  <c r="V47" i="11" s="1"/>
  <c r="U47" i="11" a="1"/>
  <c r="U47" i="11" s="1"/>
  <c r="T47" i="11" a="1"/>
  <c r="T47" i="11" s="1"/>
  <c r="S47" i="11" a="1"/>
  <c r="S47" i="11" s="1"/>
  <c r="R47" i="11" a="1"/>
  <c r="R47" i="11" s="1"/>
  <c r="N47" i="11" a="1"/>
  <c r="N47" i="11" s="1"/>
  <c r="M47" i="11" a="1"/>
  <c r="M47" i="11" s="1"/>
  <c r="L47" i="11" a="1"/>
  <c r="L47" i="11" s="1"/>
  <c r="K47" i="11" a="1"/>
  <c r="K47" i="11" s="1"/>
  <c r="J47" i="11" a="1"/>
  <c r="J47" i="11" s="1"/>
  <c r="I47" i="11" a="1"/>
  <c r="I47" i="11" s="1"/>
  <c r="H47" i="11" a="1"/>
  <c r="H47" i="11" s="1"/>
  <c r="G47" i="11" a="1"/>
  <c r="G47" i="11" s="1"/>
  <c r="F47" i="11" a="1"/>
  <c r="F47" i="11" s="1"/>
  <c r="E47" i="11" a="1"/>
  <c r="E47" i="11" s="1"/>
  <c r="D47" i="11" a="1"/>
  <c r="D47" i="11" s="1"/>
  <c r="AA46" i="11" a="1"/>
  <c r="AA46" i="11" s="1"/>
  <c r="Z46" i="11" a="1"/>
  <c r="Z46" i="11" s="1"/>
  <c r="Y46" i="11" a="1"/>
  <c r="Y46" i="11" s="1"/>
  <c r="X46" i="11" a="1"/>
  <c r="X46" i="11" s="1"/>
  <c r="W46" i="11" a="1"/>
  <c r="W46" i="11" s="1"/>
  <c r="V46" i="11" a="1"/>
  <c r="V46" i="11" s="1"/>
  <c r="U46" i="11" a="1"/>
  <c r="U46" i="11" s="1"/>
  <c r="T46" i="11" a="1"/>
  <c r="T46" i="11" s="1"/>
  <c r="S46" i="11" a="1"/>
  <c r="S46" i="11" s="1"/>
  <c r="R46" i="11" a="1"/>
  <c r="R46" i="11" s="1"/>
  <c r="N46" i="11" a="1"/>
  <c r="N46" i="11" s="1"/>
  <c r="M46" i="11" a="1"/>
  <c r="M46" i="11" s="1"/>
  <c r="L46" i="11" a="1"/>
  <c r="L46" i="11" s="1"/>
  <c r="K46" i="11" a="1"/>
  <c r="K46" i="11" s="1"/>
  <c r="J46" i="11" a="1"/>
  <c r="J46" i="11" s="1"/>
  <c r="I46" i="11" a="1"/>
  <c r="I46" i="11" s="1"/>
  <c r="H46" i="11" a="1"/>
  <c r="H46" i="11" s="1"/>
  <c r="G46" i="11" a="1"/>
  <c r="G46" i="11" s="1"/>
  <c r="F46" i="11" a="1"/>
  <c r="F46" i="11" s="1"/>
  <c r="E46" i="11" a="1"/>
  <c r="E46" i="11" s="1"/>
  <c r="D46" i="11" a="1"/>
  <c r="D46" i="11" s="1"/>
  <c r="AA45" i="11" a="1"/>
  <c r="AA45" i="11" s="1"/>
  <c r="Z45" i="11" a="1"/>
  <c r="Z45" i="11" s="1"/>
  <c r="Y45" i="11" a="1"/>
  <c r="Y45" i="11" s="1"/>
  <c r="X45" i="11" a="1"/>
  <c r="X45" i="11" s="1"/>
  <c r="W45" i="11" a="1"/>
  <c r="W45" i="11" s="1"/>
  <c r="V45" i="11" a="1"/>
  <c r="V45" i="11" s="1"/>
  <c r="U45" i="11" a="1"/>
  <c r="U45" i="11" s="1"/>
  <c r="T45" i="11" a="1"/>
  <c r="T45" i="11" s="1"/>
  <c r="S45" i="11" a="1"/>
  <c r="S45" i="11" s="1"/>
  <c r="R45" i="11" a="1"/>
  <c r="R45" i="11" s="1"/>
  <c r="N45" i="11" a="1"/>
  <c r="N45" i="11" s="1"/>
  <c r="M45" i="11" a="1"/>
  <c r="M45" i="11" s="1"/>
  <c r="L45" i="11" a="1"/>
  <c r="L45" i="11" s="1"/>
  <c r="K45" i="11" a="1"/>
  <c r="K45" i="11" s="1"/>
  <c r="J45" i="11" a="1"/>
  <c r="J45" i="11" s="1"/>
  <c r="I45" i="11" a="1"/>
  <c r="I45" i="11" s="1"/>
  <c r="H45" i="11" a="1"/>
  <c r="H45" i="11" s="1"/>
  <c r="G45" i="11" a="1"/>
  <c r="G45" i="11" s="1"/>
  <c r="F45" i="11" a="1"/>
  <c r="F45" i="11" s="1"/>
  <c r="E45" i="11" a="1"/>
  <c r="E45" i="11" s="1"/>
  <c r="D45" i="11" a="1"/>
  <c r="D45" i="11" s="1"/>
  <c r="AA44" i="11" a="1"/>
  <c r="AA44" i="11" s="1"/>
  <c r="Z44" i="11" a="1"/>
  <c r="Z44" i="11" s="1"/>
  <c r="Y44" i="11" a="1"/>
  <c r="Y44" i="11" s="1"/>
  <c r="X44" i="11" a="1"/>
  <c r="X44" i="11" s="1"/>
  <c r="W44" i="11" a="1"/>
  <c r="W44" i="11" s="1"/>
  <c r="V44" i="11" a="1"/>
  <c r="V44" i="11" s="1"/>
  <c r="U44" i="11" a="1"/>
  <c r="U44" i="11" s="1"/>
  <c r="T44" i="11" a="1"/>
  <c r="T44" i="11" s="1"/>
  <c r="S44" i="11" a="1"/>
  <c r="S44" i="11" s="1"/>
  <c r="R44" i="11" a="1"/>
  <c r="R44" i="11" s="1"/>
  <c r="N44" i="11" a="1"/>
  <c r="N44" i="11" s="1"/>
  <c r="M44" i="11" a="1"/>
  <c r="M44" i="11" s="1"/>
  <c r="L44" i="11" a="1"/>
  <c r="L44" i="11" s="1"/>
  <c r="K44" i="11" a="1"/>
  <c r="K44" i="11" s="1"/>
  <c r="J44" i="11" a="1"/>
  <c r="J44" i="11" s="1"/>
  <c r="I44" i="11" a="1"/>
  <c r="I44" i="11" s="1"/>
  <c r="H44" i="11" a="1"/>
  <c r="H44" i="11" s="1"/>
  <c r="G44" i="11" a="1"/>
  <c r="G44" i="11" s="1"/>
  <c r="F44" i="11" a="1"/>
  <c r="F44" i="11" s="1"/>
  <c r="E44" i="11" a="1"/>
  <c r="E44" i="11" s="1"/>
  <c r="D44" i="11" a="1"/>
  <c r="D44" i="11" s="1"/>
  <c r="AA43" i="11" a="1"/>
  <c r="AA43" i="11" s="1"/>
  <c r="Z43" i="11" a="1"/>
  <c r="Z43" i="11" s="1"/>
  <c r="Y43" i="11" a="1"/>
  <c r="Y43" i="11" s="1"/>
  <c r="X43" i="11" a="1"/>
  <c r="X43" i="11" s="1"/>
  <c r="W43" i="11" a="1"/>
  <c r="W43" i="11" s="1"/>
  <c r="V43" i="11" a="1"/>
  <c r="V43" i="11" s="1"/>
  <c r="U43" i="11" a="1"/>
  <c r="U43" i="11" s="1"/>
  <c r="T43" i="11" a="1"/>
  <c r="T43" i="11" s="1"/>
  <c r="S43" i="11" a="1"/>
  <c r="S43" i="11" s="1"/>
  <c r="R43" i="11" a="1"/>
  <c r="R43" i="11" s="1"/>
  <c r="N43" i="11" a="1"/>
  <c r="N43" i="11" s="1"/>
  <c r="M43" i="11" a="1"/>
  <c r="M43" i="11" s="1"/>
  <c r="L43" i="11" a="1"/>
  <c r="L43" i="11" s="1"/>
  <c r="K43" i="11" a="1"/>
  <c r="K43" i="11" s="1"/>
  <c r="J43" i="11" a="1"/>
  <c r="J43" i="11" s="1"/>
  <c r="I43" i="11" a="1"/>
  <c r="I43" i="11" s="1"/>
  <c r="H43" i="11" a="1"/>
  <c r="H43" i="11" s="1"/>
  <c r="G43" i="11" a="1"/>
  <c r="G43" i="11" s="1"/>
  <c r="F43" i="11" a="1"/>
  <c r="F43" i="11" s="1"/>
  <c r="E43" i="11" a="1"/>
  <c r="E43" i="11" s="1"/>
  <c r="D43" i="11" a="1"/>
  <c r="D43" i="11" s="1"/>
  <c r="AA42" i="11" a="1"/>
  <c r="AA42" i="11" s="1"/>
  <c r="Z42" i="11" a="1"/>
  <c r="Z42" i="11" s="1"/>
  <c r="Y42" i="11" a="1"/>
  <c r="Y42" i="11" s="1"/>
  <c r="X42" i="11" a="1"/>
  <c r="X42" i="11" s="1"/>
  <c r="W42" i="11" a="1"/>
  <c r="W42" i="11" s="1"/>
  <c r="V42" i="11" a="1"/>
  <c r="V42" i="11" s="1"/>
  <c r="U42" i="11" a="1"/>
  <c r="U42" i="11" s="1"/>
  <c r="T42" i="11" a="1"/>
  <c r="T42" i="11" s="1"/>
  <c r="S42" i="11" a="1"/>
  <c r="S42" i="11" s="1"/>
  <c r="R42" i="11" a="1"/>
  <c r="R42" i="11" s="1"/>
  <c r="N42" i="11" a="1"/>
  <c r="N42" i="11" s="1"/>
  <c r="M42" i="11" a="1"/>
  <c r="M42" i="11" s="1"/>
  <c r="L42" i="11" a="1"/>
  <c r="L42" i="11" s="1"/>
  <c r="K42" i="11" a="1"/>
  <c r="K42" i="11" s="1"/>
  <c r="J42" i="11" a="1"/>
  <c r="J42" i="11" s="1"/>
  <c r="I42" i="11" a="1"/>
  <c r="I42" i="11" s="1"/>
  <c r="H42" i="11" a="1"/>
  <c r="H42" i="11" s="1"/>
  <c r="G42" i="11" a="1"/>
  <c r="G42" i="11" s="1"/>
  <c r="F42" i="11" a="1"/>
  <c r="F42" i="11" s="1"/>
  <c r="E42" i="11" a="1"/>
  <c r="E42" i="11" s="1"/>
  <c r="D42" i="11" a="1"/>
  <c r="D42" i="11" s="1"/>
  <c r="AA41" i="11" a="1"/>
  <c r="AA41" i="11" s="1"/>
  <c r="Z41" i="11" a="1"/>
  <c r="Z41" i="11" s="1"/>
  <c r="Y41" i="11" a="1"/>
  <c r="Y41" i="11" s="1"/>
  <c r="X41" i="11" a="1"/>
  <c r="X41" i="11" s="1"/>
  <c r="W41" i="11" a="1"/>
  <c r="W41" i="11" s="1"/>
  <c r="V41" i="11" a="1"/>
  <c r="V41" i="11" s="1"/>
  <c r="U41" i="11" a="1"/>
  <c r="U41" i="11" s="1"/>
  <c r="T41" i="11" a="1"/>
  <c r="T41" i="11" s="1"/>
  <c r="S41" i="11" a="1"/>
  <c r="S41" i="11" s="1"/>
  <c r="R41" i="11" a="1"/>
  <c r="R41" i="11" s="1"/>
  <c r="N41" i="11" a="1"/>
  <c r="N41" i="11" s="1"/>
  <c r="M41" i="11" a="1"/>
  <c r="M41" i="11" s="1"/>
  <c r="L41" i="11" a="1"/>
  <c r="L41" i="11" s="1"/>
  <c r="K41" i="11" a="1"/>
  <c r="K41" i="11" s="1"/>
  <c r="J41" i="11" a="1"/>
  <c r="J41" i="11" s="1"/>
  <c r="I41" i="11" a="1"/>
  <c r="I41" i="11" s="1"/>
  <c r="H41" i="11" a="1"/>
  <c r="H41" i="11" s="1"/>
  <c r="G41" i="11" a="1"/>
  <c r="G41" i="11" s="1"/>
  <c r="F41" i="11" a="1"/>
  <c r="F41" i="11" s="1"/>
  <c r="E41" i="11" a="1"/>
  <c r="E41" i="11" s="1"/>
  <c r="D41" i="11" a="1"/>
  <c r="D41" i="11" s="1"/>
  <c r="AA40" i="11" a="1"/>
  <c r="AA40" i="11" s="1"/>
  <c r="Z40" i="11" a="1"/>
  <c r="Z40" i="11" s="1"/>
  <c r="Y40" i="11" a="1"/>
  <c r="Y40" i="11" s="1"/>
  <c r="X40" i="11" a="1"/>
  <c r="X40" i="11" s="1"/>
  <c r="W40" i="11" a="1"/>
  <c r="W40" i="11" s="1"/>
  <c r="V40" i="11" a="1"/>
  <c r="V40" i="11" s="1"/>
  <c r="U40" i="11" a="1"/>
  <c r="U40" i="11" s="1"/>
  <c r="T40" i="11" a="1"/>
  <c r="T40" i="11" s="1"/>
  <c r="S40" i="11" a="1"/>
  <c r="S40" i="11" s="1"/>
  <c r="R40" i="11" a="1"/>
  <c r="R40" i="11" s="1"/>
  <c r="N40" i="11" a="1"/>
  <c r="N40" i="11" s="1"/>
  <c r="M40" i="11" a="1"/>
  <c r="M40" i="11" s="1"/>
  <c r="L40" i="11" a="1"/>
  <c r="L40" i="11" s="1"/>
  <c r="K40" i="11" a="1"/>
  <c r="K40" i="11" s="1"/>
  <c r="J40" i="11" a="1"/>
  <c r="J40" i="11" s="1"/>
  <c r="I40" i="11" a="1"/>
  <c r="I40" i="11" s="1"/>
  <c r="H40" i="11" a="1"/>
  <c r="H40" i="11" s="1"/>
  <c r="G40" i="11" a="1"/>
  <c r="G40" i="11" s="1"/>
  <c r="F40" i="11" a="1"/>
  <c r="F40" i="11" s="1"/>
  <c r="E40" i="11" a="1"/>
  <c r="E40" i="11" s="1"/>
  <c r="D40" i="11" a="1"/>
  <c r="D40" i="11" s="1"/>
  <c r="AA39" i="11" a="1"/>
  <c r="AA39" i="11" s="1"/>
  <c r="Z39" i="11" a="1"/>
  <c r="Z39" i="11" s="1"/>
  <c r="Y39" i="11" a="1"/>
  <c r="Y39" i="11" s="1"/>
  <c r="X39" i="11" a="1"/>
  <c r="X39" i="11" s="1"/>
  <c r="W39" i="11" a="1"/>
  <c r="W39" i="11" s="1"/>
  <c r="V39" i="11" a="1"/>
  <c r="V39" i="11" s="1"/>
  <c r="U39" i="11" a="1"/>
  <c r="U39" i="11" s="1"/>
  <c r="T39" i="11" a="1"/>
  <c r="T39" i="11" s="1"/>
  <c r="S39" i="11" a="1"/>
  <c r="S39" i="11" s="1"/>
  <c r="R39" i="11" a="1"/>
  <c r="R39" i="11" s="1"/>
  <c r="N39" i="11" a="1"/>
  <c r="N39" i="11" s="1"/>
  <c r="M39" i="11" a="1"/>
  <c r="M39" i="11" s="1"/>
  <c r="L39" i="11" a="1"/>
  <c r="L39" i="11" s="1"/>
  <c r="K39" i="11" a="1"/>
  <c r="K39" i="11" s="1"/>
  <c r="J39" i="11" a="1"/>
  <c r="J39" i="11" s="1"/>
  <c r="I39" i="11" a="1"/>
  <c r="I39" i="11" s="1"/>
  <c r="H39" i="11" a="1"/>
  <c r="H39" i="11" s="1"/>
  <c r="G39" i="11" a="1"/>
  <c r="G39" i="11" s="1"/>
  <c r="F39" i="11" a="1"/>
  <c r="F39" i="11" s="1"/>
  <c r="E39" i="11" a="1"/>
  <c r="E39" i="11" s="1"/>
  <c r="D39" i="11" a="1"/>
  <c r="D39" i="11" s="1"/>
  <c r="AA38" i="11" a="1"/>
  <c r="AA38" i="11" s="1"/>
  <c r="Z38" i="11" a="1"/>
  <c r="Z38" i="11" s="1"/>
  <c r="Y38" i="11" a="1"/>
  <c r="Y38" i="11" s="1"/>
  <c r="X38" i="11" a="1"/>
  <c r="X38" i="11" s="1"/>
  <c r="W38" i="11" a="1"/>
  <c r="W38" i="11" s="1"/>
  <c r="V38" i="11" a="1"/>
  <c r="V38" i="11" s="1"/>
  <c r="U38" i="11" a="1"/>
  <c r="U38" i="11" s="1"/>
  <c r="T38" i="11" a="1"/>
  <c r="T38" i="11" s="1"/>
  <c r="S38" i="11" a="1"/>
  <c r="S38" i="11" s="1"/>
  <c r="R38" i="11" a="1"/>
  <c r="R38" i="11" s="1"/>
  <c r="N38" i="11" a="1"/>
  <c r="N38" i="11" s="1"/>
  <c r="M38" i="11" a="1"/>
  <c r="M38" i="11" s="1"/>
  <c r="L38" i="11" a="1"/>
  <c r="L38" i="11" s="1"/>
  <c r="K38" i="11" a="1"/>
  <c r="K38" i="11" s="1"/>
  <c r="J38" i="11" a="1"/>
  <c r="J38" i="11" s="1"/>
  <c r="I38" i="11" a="1"/>
  <c r="I38" i="11" s="1"/>
  <c r="H38" i="11" a="1"/>
  <c r="H38" i="11" s="1"/>
  <c r="G38" i="11" a="1"/>
  <c r="G38" i="11" s="1"/>
  <c r="F38" i="11" a="1"/>
  <c r="F38" i="11" s="1"/>
  <c r="E38" i="11" a="1"/>
  <c r="E38" i="11" s="1"/>
  <c r="D38" i="11" a="1"/>
  <c r="D38" i="11" s="1"/>
  <c r="AA37" i="11" a="1"/>
  <c r="AA37" i="11" s="1"/>
  <c r="Z37" i="11" a="1"/>
  <c r="Z37" i="11" s="1"/>
  <c r="Y37" i="11" a="1"/>
  <c r="Y37" i="11" s="1"/>
  <c r="X37" i="11" a="1"/>
  <c r="X37" i="11" s="1"/>
  <c r="W37" i="11" a="1"/>
  <c r="W37" i="11" s="1"/>
  <c r="V37" i="11" a="1"/>
  <c r="V37" i="11" s="1"/>
  <c r="U37" i="11" a="1"/>
  <c r="U37" i="11" s="1"/>
  <c r="T37" i="11" a="1"/>
  <c r="T37" i="11" s="1"/>
  <c r="S37" i="11" a="1"/>
  <c r="S37" i="11" s="1"/>
  <c r="R37" i="11" a="1"/>
  <c r="R37" i="11" s="1"/>
  <c r="N37" i="11" a="1"/>
  <c r="N37" i="11" s="1"/>
  <c r="M37" i="11" a="1"/>
  <c r="M37" i="11" s="1"/>
  <c r="L37" i="11" a="1"/>
  <c r="L37" i="11" s="1"/>
  <c r="K37" i="11" a="1"/>
  <c r="K37" i="11" s="1"/>
  <c r="J37" i="11" a="1"/>
  <c r="J37" i="11" s="1"/>
  <c r="I37" i="11" a="1"/>
  <c r="I37" i="11" s="1"/>
  <c r="H37" i="11" a="1"/>
  <c r="H37" i="11" s="1"/>
  <c r="G37" i="11" a="1"/>
  <c r="G37" i="11" s="1"/>
  <c r="F37" i="11" a="1"/>
  <c r="F37" i="11" s="1"/>
  <c r="E37" i="11" a="1"/>
  <c r="E37" i="11" s="1"/>
  <c r="D37" i="11" a="1"/>
  <c r="D37" i="11" s="1"/>
  <c r="AA36" i="11" a="1"/>
  <c r="AA36" i="11" s="1"/>
  <c r="Z36" i="11" a="1"/>
  <c r="Z36" i="11" s="1"/>
  <c r="Y36" i="11" a="1"/>
  <c r="Y36" i="11" s="1"/>
  <c r="X36" i="11" a="1"/>
  <c r="X36" i="11" s="1"/>
  <c r="W36" i="11" a="1"/>
  <c r="W36" i="11" s="1"/>
  <c r="V36" i="11" a="1"/>
  <c r="V36" i="11" s="1"/>
  <c r="U36" i="11" a="1"/>
  <c r="U36" i="11" s="1"/>
  <c r="T36" i="11" a="1"/>
  <c r="T36" i="11" s="1"/>
  <c r="S36" i="11" a="1"/>
  <c r="S36" i="11" s="1"/>
  <c r="R36" i="11" a="1"/>
  <c r="R36" i="11" s="1"/>
  <c r="N36" i="11" a="1"/>
  <c r="N36" i="11" s="1"/>
  <c r="M36" i="11" a="1"/>
  <c r="M36" i="11" s="1"/>
  <c r="L36" i="11" a="1"/>
  <c r="L36" i="11" s="1"/>
  <c r="K36" i="11" a="1"/>
  <c r="K36" i="11" s="1"/>
  <c r="J36" i="11" a="1"/>
  <c r="J36" i="11" s="1"/>
  <c r="I36" i="11" a="1"/>
  <c r="I36" i="11" s="1"/>
  <c r="H36" i="11" a="1"/>
  <c r="H36" i="11" s="1"/>
  <c r="G36" i="11" a="1"/>
  <c r="G36" i="11" s="1"/>
  <c r="F36" i="11" a="1"/>
  <c r="F36" i="11" s="1"/>
  <c r="E36" i="11" a="1"/>
  <c r="E36" i="11" s="1"/>
  <c r="D36" i="11" a="1"/>
  <c r="D36" i="11" s="1"/>
  <c r="AA35" i="11" a="1"/>
  <c r="AA35" i="11" s="1"/>
  <c r="Z35" i="11" a="1"/>
  <c r="Z35" i="11" s="1"/>
  <c r="Y35" i="11" a="1"/>
  <c r="Y35" i="11" s="1"/>
  <c r="X35" i="11" a="1"/>
  <c r="X35" i="11" s="1"/>
  <c r="W35" i="11" a="1"/>
  <c r="W35" i="11" s="1"/>
  <c r="V35" i="11" a="1"/>
  <c r="V35" i="11" s="1"/>
  <c r="U35" i="11" a="1"/>
  <c r="U35" i="11" s="1"/>
  <c r="T35" i="11" a="1"/>
  <c r="T35" i="11" s="1"/>
  <c r="S35" i="11" a="1"/>
  <c r="S35" i="11" s="1"/>
  <c r="R35" i="11" a="1"/>
  <c r="R35" i="11" s="1"/>
  <c r="N35" i="11" a="1"/>
  <c r="N35" i="11" s="1"/>
  <c r="M35" i="11" a="1"/>
  <c r="M35" i="11" s="1"/>
  <c r="L35" i="11" a="1"/>
  <c r="L35" i="11" s="1"/>
  <c r="K35" i="11" a="1"/>
  <c r="K35" i="11" s="1"/>
  <c r="J35" i="11" a="1"/>
  <c r="J35" i="11" s="1"/>
  <c r="I35" i="11" a="1"/>
  <c r="I35" i="11" s="1"/>
  <c r="H35" i="11" a="1"/>
  <c r="H35" i="11" s="1"/>
  <c r="G35" i="11" a="1"/>
  <c r="G35" i="11" s="1"/>
  <c r="F35" i="11" a="1"/>
  <c r="F35" i="11" s="1"/>
  <c r="E35" i="11" a="1"/>
  <c r="E35" i="11" s="1"/>
  <c r="D35" i="11" a="1"/>
  <c r="D35" i="11" s="1"/>
  <c r="AA34" i="11" a="1"/>
  <c r="AA34" i="11" s="1"/>
  <c r="Z34" i="11" a="1"/>
  <c r="Z34" i="11" s="1"/>
  <c r="Y34" i="11" a="1"/>
  <c r="Y34" i="11" s="1"/>
  <c r="X34" i="11" a="1"/>
  <c r="X34" i="11" s="1"/>
  <c r="W34" i="11" a="1"/>
  <c r="W34" i="11" s="1"/>
  <c r="V34" i="11" a="1"/>
  <c r="V34" i="11" s="1"/>
  <c r="U34" i="11" a="1"/>
  <c r="U34" i="11" s="1"/>
  <c r="T34" i="11" a="1"/>
  <c r="T34" i="11" s="1"/>
  <c r="S34" i="11" a="1"/>
  <c r="S34" i="11" s="1"/>
  <c r="R34" i="11" a="1"/>
  <c r="R34" i="11" s="1"/>
  <c r="N34" i="11" a="1"/>
  <c r="N34" i="11" s="1"/>
  <c r="M34" i="11" a="1"/>
  <c r="M34" i="11" s="1"/>
  <c r="L34" i="11" a="1"/>
  <c r="L34" i="11" s="1"/>
  <c r="K34" i="11" a="1"/>
  <c r="K34" i="11" s="1"/>
  <c r="J34" i="11" a="1"/>
  <c r="J34" i="11" s="1"/>
  <c r="I34" i="11" a="1"/>
  <c r="I34" i="11" s="1"/>
  <c r="H34" i="11" a="1"/>
  <c r="H34" i="11" s="1"/>
  <c r="G34" i="11" a="1"/>
  <c r="G34" i="11" s="1"/>
  <c r="F34" i="11" a="1"/>
  <c r="F34" i="11" s="1"/>
  <c r="E34" i="11" a="1"/>
  <c r="E34" i="11" s="1"/>
  <c r="D34" i="11" a="1"/>
  <c r="D34" i="11" s="1"/>
  <c r="AA33" i="11" a="1"/>
  <c r="AA33" i="11" s="1"/>
  <c r="Z33" i="11" a="1"/>
  <c r="Z33" i="11" s="1"/>
  <c r="Y33" i="11" a="1"/>
  <c r="Y33" i="11" s="1"/>
  <c r="X33" i="11" a="1"/>
  <c r="X33" i="11" s="1"/>
  <c r="W33" i="11" a="1"/>
  <c r="W33" i="11" s="1"/>
  <c r="V33" i="11" a="1"/>
  <c r="V33" i="11" s="1"/>
  <c r="U33" i="11" a="1"/>
  <c r="U33" i="11" s="1"/>
  <c r="T33" i="11" a="1"/>
  <c r="T33" i="11" s="1"/>
  <c r="S33" i="11" a="1"/>
  <c r="S33" i="11" s="1"/>
  <c r="R33" i="11" a="1"/>
  <c r="R33" i="11" s="1"/>
  <c r="N33" i="11" a="1"/>
  <c r="N33" i="11" s="1"/>
  <c r="M33" i="11" a="1"/>
  <c r="M33" i="11" s="1"/>
  <c r="L33" i="11" a="1"/>
  <c r="L33" i="11" s="1"/>
  <c r="K33" i="11" a="1"/>
  <c r="K33" i="11" s="1"/>
  <c r="J33" i="11" a="1"/>
  <c r="J33" i="11" s="1"/>
  <c r="I33" i="11" a="1"/>
  <c r="I33" i="11" s="1"/>
  <c r="H33" i="11" a="1"/>
  <c r="H33" i="11" s="1"/>
  <c r="G33" i="11" a="1"/>
  <c r="G33" i="11" s="1"/>
  <c r="F33" i="11" a="1"/>
  <c r="F33" i="11" s="1"/>
  <c r="E33" i="11" a="1"/>
  <c r="E33" i="11" s="1"/>
  <c r="D33" i="11" a="1"/>
  <c r="D33" i="11" s="1"/>
  <c r="AA32" i="11" a="1"/>
  <c r="AA32" i="11" s="1"/>
  <c r="Z32" i="11" a="1"/>
  <c r="Z32" i="11" s="1"/>
  <c r="Y32" i="11" a="1"/>
  <c r="Y32" i="11" s="1"/>
  <c r="X32" i="11" a="1"/>
  <c r="X32" i="11" s="1"/>
  <c r="W32" i="11" a="1"/>
  <c r="W32" i="11" s="1"/>
  <c r="V32" i="11" a="1"/>
  <c r="V32" i="11" s="1"/>
  <c r="U32" i="11" a="1"/>
  <c r="U32" i="11" s="1"/>
  <c r="T32" i="11" a="1"/>
  <c r="T32" i="11" s="1"/>
  <c r="S32" i="11" a="1"/>
  <c r="S32" i="11" s="1"/>
  <c r="R32" i="11" a="1"/>
  <c r="R32" i="11" s="1"/>
  <c r="N32" i="11" a="1"/>
  <c r="N32" i="11" s="1"/>
  <c r="M32" i="11" a="1"/>
  <c r="M32" i="11" s="1"/>
  <c r="L32" i="11" a="1"/>
  <c r="L32" i="11" s="1"/>
  <c r="K32" i="11" a="1"/>
  <c r="K32" i="11" s="1"/>
  <c r="J32" i="11" a="1"/>
  <c r="J32" i="11" s="1"/>
  <c r="I32" i="11" a="1"/>
  <c r="I32" i="11" s="1"/>
  <c r="H32" i="11" a="1"/>
  <c r="H32" i="11" s="1"/>
  <c r="G32" i="11" a="1"/>
  <c r="G32" i="11" s="1"/>
  <c r="F32" i="11" a="1"/>
  <c r="F32" i="11" s="1"/>
  <c r="E32" i="11" a="1"/>
  <c r="E32" i="11" s="1"/>
  <c r="D32" i="11" a="1"/>
  <c r="D32" i="11" s="1"/>
  <c r="AA31" i="11" a="1"/>
  <c r="AA31" i="11" s="1"/>
  <c r="Z31" i="11" a="1"/>
  <c r="Z31" i="11" s="1"/>
  <c r="Y31" i="11" a="1"/>
  <c r="Y31" i="11" s="1"/>
  <c r="X31" i="11" a="1"/>
  <c r="X31" i="11" s="1"/>
  <c r="W31" i="11" a="1"/>
  <c r="W31" i="11" s="1"/>
  <c r="V31" i="11" a="1"/>
  <c r="V31" i="11" s="1"/>
  <c r="U31" i="11" a="1"/>
  <c r="U31" i="11" s="1"/>
  <c r="T31" i="11" a="1"/>
  <c r="T31" i="11" s="1"/>
  <c r="S31" i="11" a="1"/>
  <c r="S31" i="11" s="1"/>
  <c r="R31" i="11" a="1"/>
  <c r="R31" i="11" s="1"/>
  <c r="N31" i="11" a="1"/>
  <c r="N31" i="11" s="1"/>
  <c r="M31" i="11" a="1"/>
  <c r="M31" i="11" s="1"/>
  <c r="L31" i="11" a="1"/>
  <c r="L31" i="11" s="1"/>
  <c r="K31" i="11" a="1"/>
  <c r="K31" i="11" s="1"/>
  <c r="J31" i="11" a="1"/>
  <c r="J31" i="11" s="1"/>
  <c r="I31" i="11" a="1"/>
  <c r="I31" i="11" s="1"/>
  <c r="H31" i="11" a="1"/>
  <c r="H31" i="11" s="1"/>
  <c r="G31" i="11" a="1"/>
  <c r="G31" i="11" s="1"/>
  <c r="F31" i="11" a="1"/>
  <c r="F31" i="11" s="1"/>
  <c r="E31" i="11" a="1"/>
  <c r="E31" i="11" s="1"/>
  <c r="D31" i="11" a="1"/>
  <c r="D31" i="11" s="1"/>
  <c r="AA30" i="11" a="1"/>
  <c r="AA30" i="11" s="1"/>
  <c r="Z30" i="11" a="1"/>
  <c r="Z30" i="11" s="1"/>
  <c r="Y30" i="11" a="1"/>
  <c r="Y30" i="11" s="1"/>
  <c r="X30" i="11" a="1"/>
  <c r="X30" i="11" s="1"/>
  <c r="W30" i="11" a="1"/>
  <c r="W30" i="11" s="1"/>
  <c r="V30" i="11" a="1"/>
  <c r="V30" i="11" s="1"/>
  <c r="U30" i="11" a="1"/>
  <c r="U30" i="11" s="1"/>
  <c r="T30" i="11" a="1"/>
  <c r="T30" i="11" s="1"/>
  <c r="S30" i="11" a="1"/>
  <c r="S30" i="11" s="1"/>
  <c r="R30" i="11" a="1"/>
  <c r="R30" i="11" s="1"/>
  <c r="N30" i="11" a="1"/>
  <c r="N30" i="11" s="1"/>
  <c r="M30" i="11" a="1"/>
  <c r="M30" i="11" s="1"/>
  <c r="L30" i="11" a="1"/>
  <c r="L30" i="11" s="1"/>
  <c r="K30" i="11" a="1"/>
  <c r="K30" i="11" s="1"/>
  <c r="J30" i="11" a="1"/>
  <c r="J30" i="11" s="1"/>
  <c r="I30" i="11" a="1"/>
  <c r="I30" i="11" s="1"/>
  <c r="H30" i="11" a="1"/>
  <c r="H30" i="11" s="1"/>
  <c r="G30" i="11" a="1"/>
  <c r="G30" i="11" s="1"/>
  <c r="F30" i="11" a="1"/>
  <c r="F30" i="11" s="1"/>
  <c r="E30" i="11" a="1"/>
  <c r="E30" i="11" s="1"/>
  <c r="D30" i="11" a="1"/>
  <c r="D30" i="11" s="1"/>
  <c r="AA29" i="11" a="1"/>
  <c r="AA29" i="11" s="1"/>
  <c r="Z29" i="11" a="1"/>
  <c r="Z29" i="11" s="1"/>
  <c r="Y29" i="11" a="1"/>
  <c r="Y29" i="11" s="1"/>
  <c r="X29" i="11" a="1"/>
  <c r="X29" i="11" s="1"/>
  <c r="W29" i="11" a="1"/>
  <c r="W29" i="11" s="1"/>
  <c r="V29" i="11" a="1"/>
  <c r="V29" i="11" s="1"/>
  <c r="U29" i="11" a="1"/>
  <c r="U29" i="11" s="1"/>
  <c r="T29" i="11" a="1"/>
  <c r="T29" i="11" s="1"/>
  <c r="S29" i="11" a="1"/>
  <c r="S29" i="11" s="1"/>
  <c r="R29" i="11" a="1"/>
  <c r="R29" i="11" s="1"/>
  <c r="N29" i="11" a="1"/>
  <c r="N29" i="11" s="1"/>
  <c r="M29" i="11" a="1"/>
  <c r="M29" i="11" s="1"/>
  <c r="L29" i="11" a="1"/>
  <c r="L29" i="11" s="1"/>
  <c r="K29" i="11" a="1"/>
  <c r="K29" i="11" s="1"/>
  <c r="J29" i="11" a="1"/>
  <c r="J29" i="11" s="1"/>
  <c r="I29" i="11" a="1"/>
  <c r="I29" i="11" s="1"/>
  <c r="H29" i="11" a="1"/>
  <c r="H29" i="11" s="1"/>
  <c r="G29" i="11" a="1"/>
  <c r="G29" i="11" s="1"/>
  <c r="F29" i="11" a="1"/>
  <c r="F29" i="11" s="1"/>
  <c r="E29" i="11" a="1"/>
  <c r="E29" i="11" s="1"/>
  <c r="D29" i="11" a="1"/>
  <c r="D29" i="11" s="1"/>
  <c r="AA28" i="11" a="1"/>
  <c r="AA28" i="11" s="1"/>
  <c r="Z28" i="11" a="1"/>
  <c r="Z28" i="11" s="1"/>
  <c r="Y28" i="11" a="1"/>
  <c r="Y28" i="11" s="1"/>
  <c r="X28" i="11" a="1"/>
  <c r="X28" i="11" s="1"/>
  <c r="W28" i="11" a="1"/>
  <c r="W28" i="11" s="1"/>
  <c r="V28" i="11" a="1"/>
  <c r="V28" i="11" s="1"/>
  <c r="U28" i="11" a="1"/>
  <c r="U28" i="11" s="1"/>
  <c r="T28" i="11" a="1"/>
  <c r="T28" i="11" s="1"/>
  <c r="S28" i="11" a="1"/>
  <c r="S28" i="11" s="1"/>
  <c r="R28" i="11" a="1"/>
  <c r="R28" i="11" s="1"/>
  <c r="N28" i="11" a="1"/>
  <c r="N28" i="11" s="1"/>
  <c r="M28" i="11" a="1"/>
  <c r="M28" i="11" s="1"/>
  <c r="L28" i="11" a="1"/>
  <c r="L28" i="11" s="1"/>
  <c r="K28" i="11" a="1"/>
  <c r="K28" i="11" s="1"/>
  <c r="J28" i="11" a="1"/>
  <c r="J28" i="11" s="1"/>
  <c r="I28" i="11" a="1"/>
  <c r="I28" i="11" s="1"/>
  <c r="H28" i="11" a="1"/>
  <c r="H28" i="11" s="1"/>
  <c r="G28" i="11" a="1"/>
  <c r="G28" i="11" s="1"/>
  <c r="F28" i="11" a="1"/>
  <c r="F28" i="11" s="1"/>
  <c r="E28" i="11" a="1"/>
  <c r="E28" i="11" s="1"/>
  <c r="D28" i="11" a="1"/>
  <c r="D28" i="11" s="1"/>
  <c r="AA27" i="11" a="1"/>
  <c r="AA27" i="11" s="1"/>
  <c r="Z27" i="11" a="1"/>
  <c r="Z27" i="11" s="1"/>
  <c r="Y27" i="11" a="1"/>
  <c r="Y27" i="11" s="1"/>
  <c r="X27" i="11" a="1"/>
  <c r="X27" i="11" s="1"/>
  <c r="W27" i="11" a="1"/>
  <c r="W27" i="11" s="1"/>
  <c r="V27" i="11" a="1"/>
  <c r="V27" i="11" s="1"/>
  <c r="U27" i="11" a="1"/>
  <c r="U27" i="11" s="1"/>
  <c r="T27" i="11" a="1"/>
  <c r="T27" i="11" s="1"/>
  <c r="S27" i="11" a="1"/>
  <c r="S27" i="11" s="1"/>
  <c r="R27" i="11" a="1"/>
  <c r="R27" i="11" s="1"/>
  <c r="N27" i="11" a="1"/>
  <c r="N27" i="11" s="1"/>
  <c r="M27" i="11" a="1"/>
  <c r="M27" i="11" s="1"/>
  <c r="L27" i="11" a="1"/>
  <c r="L27" i="11" s="1"/>
  <c r="K27" i="11" a="1"/>
  <c r="K27" i="11" s="1"/>
  <c r="J27" i="11" a="1"/>
  <c r="J27" i="11" s="1"/>
  <c r="I27" i="11" a="1"/>
  <c r="I27" i="11" s="1"/>
  <c r="H27" i="11" a="1"/>
  <c r="H27" i="11" s="1"/>
  <c r="G27" i="11" a="1"/>
  <c r="G27" i="11" s="1"/>
  <c r="F27" i="11" a="1"/>
  <c r="F27" i="11" s="1"/>
  <c r="E27" i="11" a="1"/>
  <c r="E27" i="11" s="1"/>
  <c r="D27" i="11" a="1"/>
  <c r="D27" i="11" s="1"/>
  <c r="AA26" i="11" a="1"/>
  <c r="AA26" i="11" s="1"/>
  <c r="Z26" i="11" a="1"/>
  <c r="Z26" i="11" s="1"/>
  <c r="Y26" i="11" a="1"/>
  <c r="Y26" i="11" s="1"/>
  <c r="X26" i="11" a="1"/>
  <c r="X26" i="11" s="1"/>
  <c r="W26" i="11" a="1"/>
  <c r="W26" i="11" s="1"/>
  <c r="V26" i="11" a="1"/>
  <c r="V26" i="11" s="1"/>
  <c r="U26" i="11" a="1"/>
  <c r="U26" i="11" s="1"/>
  <c r="T26" i="11" a="1"/>
  <c r="T26" i="11" s="1"/>
  <c r="S26" i="11" a="1"/>
  <c r="S26" i="11" s="1"/>
  <c r="R26" i="11" a="1"/>
  <c r="R26" i="11" s="1"/>
  <c r="N26" i="11" a="1"/>
  <c r="N26" i="11" s="1"/>
  <c r="M26" i="11" a="1"/>
  <c r="M26" i="11" s="1"/>
  <c r="L26" i="11" a="1"/>
  <c r="L26" i="11" s="1"/>
  <c r="K26" i="11" a="1"/>
  <c r="K26" i="11" s="1"/>
  <c r="J26" i="11" a="1"/>
  <c r="J26" i="11" s="1"/>
  <c r="I26" i="11" a="1"/>
  <c r="I26" i="11" s="1"/>
  <c r="H26" i="11" a="1"/>
  <c r="H26" i="11" s="1"/>
  <c r="G26" i="11" a="1"/>
  <c r="G26" i="11" s="1"/>
  <c r="F26" i="11" a="1"/>
  <c r="F26" i="11" s="1"/>
  <c r="E26" i="11" a="1"/>
  <c r="E26" i="11" s="1"/>
  <c r="D26" i="11" a="1"/>
  <c r="D26" i="11" s="1"/>
  <c r="AA25" i="11" a="1"/>
  <c r="AA25" i="11" s="1"/>
  <c r="Z25" i="11" a="1"/>
  <c r="Z25" i="11" s="1"/>
  <c r="Y25" i="11" a="1"/>
  <c r="Y25" i="11" s="1"/>
  <c r="X25" i="11" a="1"/>
  <c r="X25" i="11" s="1"/>
  <c r="W25" i="11" a="1"/>
  <c r="W25" i="11" s="1"/>
  <c r="V25" i="11" a="1"/>
  <c r="V25" i="11" s="1"/>
  <c r="U25" i="11" a="1"/>
  <c r="U25" i="11" s="1"/>
  <c r="T25" i="11" a="1"/>
  <c r="T25" i="11" s="1"/>
  <c r="S25" i="11" a="1"/>
  <c r="S25" i="11" s="1"/>
  <c r="R25" i="11" a="1"/>
  <c r="R25" i="11" s="1"/>
  <c r="N25" i="11" a="1"/>
  <c r="N25" i="11" s="1"/>
  <c r="M25" i="11" a="1"/>
  <c r="M25" i="11" s="1"/>
  <c r="L25" i="11" a="1"/>
  <c r="L25" i="11" s="1"/>
  <c r="K25" i="11" a="1"/>
  <c r="K25" i="11" s="1"/>
  <c r="J25" i="11" a="1"/>
  <c r="J25" i="11" s="1"/>
  <c r="I25" i="11" a="1"/>
  <c r="I25" i="11" s="1"/>
  <c r="H25" i="11" a="1"/>
  <c r="H25" i="11" s="1"/>
  <c r="G25" i="11" a="1"/>
  <c r="G25" i="11" s="1"/>
  <c r="F25" i="11" a="1"/>
  <c r="F25" i="11" s="1"/>
  <c r="E25" i="11" a="1"/>
  <c r="E25" i="11" s="1"/>
  <c r="D25" i="11" a="1"/>
  <c r="D25" i="11" s="1"/>
  <c r="AA24" i="11" a="1"/>
  <c r="AA24" i="11" s="1"/>
  <c r="Z24" i="11" a="1"/>
  <c r="Z24" i="11" s="1"/>
  <c r="Y24" i="11" a="1"/>
  <c r="Y24" i="11" s="1"/>
  <c r="X24" i="11" a="1"/>
  <c r="X24" i="11" s="1"/>
  <c r="W24" i="11" a="1"/>
  <c r="W24" i="11" s="1"/>
  <c r="V24" i="11" a="1"/>
  <c r="V24" i="11" s="1"/>
  <c r="U24" i="11" a="1"/>
  <c r="U24" i="11" s="1"/>
  <c r="T24" i="11" a="1"/>
  <c r="T24" i="11" s="1"/>
  <c r="S24" i="11" a="1"/>
  <c r="S24" i="11" s="1"/>
  <c r="R24" i="11" a="1"/>
  <c r="R24" i="11" s="1"/>
  <c r="N24" i="11" a="1"/>
  <c r="N24" i="11" s="1"/>
  <c r="M24" i="11" a="1"/>
  <c r="M24" i="11" s="1"/>
  <c r="L24" i="11" a="1"/>
  <c r="L24" i="11" s="1"/>
  <c r="K24" i="11" a="1"/>
  <c r="K24" i="11" s="1"/>
  <c r="J24" i="11" a="1"/>
  <c r="J24" i="11" s="1"/>
  <c r="I24" i="11" a="1"/>
  <c r="I24" i="11" s="1"/>
  <c r="H24" i="11" a="1"/>
  <c r="H24" i="11" s="1"/>
  <c r="G24" i="11" a="1"/>
  <c r="G24" i="11" s="1"/>
  <c r="F24" i="11" a="1"/>
  <c r="F24" i="11" s="1"/>
  <c r="E24" i="11" a="1"/>
  <c r="E24" i="11" s="1"/>
  <c r="D24" i="11" a="1"/>
  <c r="D24" i="11" s="1"/>
  <c r="AA23" i="11" a="1"/>
  <c r="AA23" i="11" s="1"/>
  <c r="Z23" i="11" a="1"/>
  <c r="Z23" i="11" s="1"/>
  <c r="Y23" i="11" a="1"/>
  <c r="Y23" i="11" s="1"/>
  <c r="X23" i="11" a="1"/>
  <c r="X23" i="11" s="1"/>
  <c r="W23" i="11" a="1"/>
  <c r="W23" i="11" s="1"/>
  <c r="V23" i="11" a="1"/>
  <c r="V23" i="11" s="1"/>
  <c r="U23" i="11" a="1"/>
  <c r="U23" i="11" s="1"/>
  <c r="T23" i="11" a="1"/>
  <c r="T23" i="11" s="1"/>
  <c r="S23" i="11" a="1"/>
  <c r="S23" i="11" s="1"/>
  <c r="R23" i="11" a="1"/>
  <c r="R23" i="11" s="1"/>
  <c r="N23" i="11" a="1"/>
  <c r="N23" i="11" s="1"/>
  <c r="M23" i="11" a="1"/>
  <c r="M23" i="11" s="1"/>
  <c r="L23" i="11" a="1"/>
  <c r="L23" i="11" s="1"/>
  <c r="K23" i="11" a="1"/>
  <c r="K23" i="11" s="1"/>
  <c r="J23" i="11" a="1"/>
  <c r="J23" i="11" s="1"/>
  <c r="I23" i="11" a="1"/>
  <c r="I23" i="11" s="1"/>
  <c r="H23" i="11" a="1"/>
  <c r="H23" i="11" s="1"/>
  <c r="G23" i="11" a="1"/>
  <c r="G23" i="11" s="1"/>
  <c r="F23" i="11" a="1"/>
  <c r="F23" i="11" s="1"/>
  <c r="E23" i="11" a="1"/>
  <c r="E23" i="11" s="1"/>
  <c r="D23" i="11" a="1"/>
  <c r="D23" i="11" s="1"/>
  <c r="AA22" i="11" a="1"/>
  <c r="AA22" i="11" s="1"/>
  <c r="Z22" i="11" a="1"/>
  <c r="Z22" i="11" s="1"/>
  <c r="Y22" i="11" a="1"/>
  <c r="Y22" i="11" s="1"/>
  <c r="X22" i="11" a="1"/>
  <c r="X22" i="11" s="1"/>
  <c r="W22" i="11" a="1"/>
  <c r="W22" i="11" s="1"/>
  <c r="V22" i="11" a="1"/>
  <c r="V22" i="11" s="1"/>
  <c r="U22" i="11" a="1"/>
  <c r="U22" i="11" s="1"/>
  <c r="T22" i="11" a="1"/>
  <c r="T22" i="11" s="1"/>
  <c r="S22" i="11" a="1"/>
  <c r="S22" i="11" s="1"/>
  <c r="R22" i="11" a="1"/>
  <c r="R22" i="11" s="1"/>
  <c r="N22" i="11" a="1"/>
  <c r="N22" i="11" s="1"/>
  <c r="M22" i="11" a="1"/>
  <c r="M22" i="11" s="1"/>
  <c r="L22" i="11" a="1"/>
  <c r="L22" i="11" s="1"/>
  <c r="K22" i="11" a="1"/>
  <c r="K22" i="11" s="1"/>
  <c r="J22" i="11" a="1"/>
  <c r="J22" i="11" s="1"/>
  <c r="I22" i="11" a="1"/>
  <c r="I22" i="11" s="1"/>
  <c r="H22" i="11" a="1"/>
  <c r="H22" i="11" s="1"/>
  <c r="G22" i="11" a="1"/>
  <c r="G22" i="11" s="1"/>
  <c r="F22" i="11" a="1"/>
  <c r="F22" i="11" s="1"/>
  <c r="E22" i="11" a="1"/>
  <c r="E22" i="11" s="1"/>
  <c r="D22" i="11" a="1"/>
  <c r="D22" i="11" s="1"/>
  <c r="AA21" i="11" a="1"/>
  <c r="AA21" i="11" s="1"/>
  <c r="Z21" i="11" a="1"/>
  <c r="Z21" i="11" s="1"/>
  <c r="Y21" i="11" a="1"/>
  <c r="Y21" i="11" s="1"/>
  <c r="X21" i="11" a="1"/>
  <c r="X21" i="11" s="1"/>
  <c r="W21" i="11" a="1"/>
  <c r="W21" i="11" s="1"/>
  <c r="V21" i="11" a="1"/>
  <c r="V21" i="11" s="1"/>
  <c r="U21" i="11" a="1"/>
  <c r="U21" i="11" s="1"/>
  <c r="T21" i="11" a="1"/>
  <c r="T21" i="11" s="1"/>
  <c r="S21" i="11" a="1"/>
  <c r="S21" i="11" s="1"/>
  <c r="R21" i="11" a="1"/>
  <c r="R21" i="11" s="1"/>
  <c r="N21" i="11" a="1"/>
  <c r="N21" i="11" s="1"/>
  <c r="M21" i="11" a="1"/>
  <c r="M21" i="11" s="1"/>
  <c r="L21" i="11" a="1"/>
  <c r="L21" i="11" s="1"/>
  <c r="K21" i="11" a="1"/>
  <c r="K21" i="11" s="1"/>
  <c r="J21" i="11" a="1"/>
  <c r="J21" i="11" s="1"/>
  <c r="I21" i="11" a="1"/>
  <c r="I21" i="11" s="1"/>
  <c r="H21" i="11" a="1"/>
  <c r="H21" i="11" s="1"/>
  <c r="G21" i="11" a="1"/>
  <c r="G21" i="11" s="1"/>
  <c r="F21" i="11" a="1"/>
  <c r="F21" i="11" s="1"/>
  <c r="E21" i="11" a="1"/>
  <c r="E21" i="11" s="1"/>
  <c r="D21" i="11" a="1"/>
  <c r="D21" i="11" s="1"/>
  <c r="AA20" i="11" a="1"/>
  <c r="AA20" i="11" s="1"/>
  <c r="Z20" i="11" a="1"/>
  <c r="Z20" i="11" s="1"/>
  <c r="Y20" i="11" a="1"/>
  <c r="Y20" i="11" s="1"/>
  <c r="X20" i="11" a="1"/>
  <c r="X20" i="11" s="1"/>
  <c r="W20" i="11" a="1"/>
  <c r="W20" i="11" s="1"/>
  <c r="V20" i="11" a="1"/>
  <c r="V20" i="11" s="1"/>
  <c r="U20" i="11" a="1"/>
  <c r="U20" i="11" s="1"/>
  <c r="T20" i="11" a="1"/>
  <c r="T20" i="11" s="1"/>
  <c r="S20" i="11" a="1"/>
  <c r="S20" i="11" s="1"/>
  <c r="R20" i="11" a="1"/>
  <c r="R20" i="11" s="1"/>
  <c r="N20" i="11" a="1"/>
  <c r="N20" i="11" s="1"/>
  <c r="M20" i="11" a="1"/>
  <c r="M20" i="11" s="1"/>
  <c r="L20" i="11" a="1"/>
  <c r="L20" i="11" s="1"/>
  <c r="K20" i="11" a="1"/>
  <c r="K20" i="11" s="1"/>
  <c r="J20" i="11" a="1"/>
  <c r="J20" i="11" s="1"/>
  <c r="I20" i="11" a="1"/>
  <c r="I20" i="11" s="1"/>
  <c r="H20" i="11" a="1"/>
  <c r="H20" i="11" s="1"/>
  <c r="G20" i="11" a="1"/>
  <c r="G20" i="11" s="1"/>
  <c r="F20" i="11" a="1"/>
  <c r="F20" i="11" s="1"/>
  <c r="E20" i="11" a="1"/>
  <c r="E20" i="11" s="1"/>
  <c r="D20" i="11" a="1"/>
  <c r="D20" i="11" s="1"/>
  <c r="AA19" i="11" a="1"/>
  <c r="AA19" i="11" s="1"/>
  <c r="Z19" i="11" a="1"/>
  <c r="Z19" i="11" s="1"/>
  <c r="Y19" i="11" a="1"/>
  <c r="Y19" i="11" s="1"/>
  <c r="X19" i="11" a="1"/>
  <c r="X19" i="11" s="1"/>
  <c r="W19" i="11" a="1"/>
  <c r="W19" i="11" s="1"/>
  <c r="V19" i="11" a="1"/>
  <c r="V19" i="11" s="1"/>
  <c r="U19" i="11" a="1"/>
  <c r="U19" i="11" s="1"/>
  <c r="T19" i="11" a="1"/>
  <c r="T19" i="11" s="1"/>
  <c r="S19" i="11" a="1"/>
  <c r="S19" i="11" s="1"/>
  <c r="R19" i="11" a="1"/>
  <c r="R19" i="11" s="1"/>
  <c r="N19" i="11" a="1"/>
  <c r="N19" i="11" s="1"/>
  <c r="M19" i="11" a="1"/>
  <c r="M19" i="11" s="1"/>
  <c r="L19" i="11" a="1"/>
  <c r="L19" i="11" s="1"/>
  <c r="K19" i="11" a="1"/>
  <c r="K19" i="11" s="1"/>
  <c r="J19" i="11" a="1"/>
  <c r="J19" i="11" s="1"/>
  <c r="I19" i="11" a="1"/>
  <c r="I19" i="11" s="1"/>
  <c r="H19" i="11" a="1"/>
  <c r="H19" i="11" s="1"/>
  <c r="G19" i="11" a="1"/>
  <c r="G19" i="11" s="1"/>
  <c r="F19" i="11" a="1"/>
  <c r="F19" i="11" s="1"/>
  <c r="E19" i="11" a="1"/>
  <c r="E19" i="11" s="1"/>
  <c r="D19" i="11" a="1"/>
  <c r="D19" i="11" s="1"/>
  <c r="AA18" i="11" a="1"/>
  <c r="AA18" i="11" s="1"/>
  <c r="Z18" i="11" a="1"/>
  <c r="Z18" i="11" s="1"/>
  <c r="Y18" i="11" a="1"/>
  <c r="Y18" i="11" s="1"/>
  <c r="X18" i="11" a="1"/>
  <c r="X18" i="11" s="1"/>
  <c r="W18" i="11" a="1"/>
  <c r="W18" i="11" s="1"/>
  <c r="V18" i="11" a="1"/>
  <c r="V18" i="11" s="1"/>
  <c r="U18" i="11" a="1"/>
  <c r="U18" i="11" s="1"/>
  <c r="T18" i="11" a="1"/>
  <c r="T18" i="11" s="1"/>
  <c r="S18" i="11" a="1"/>
  <c r="S18" i="11" s="1"/>
  <c r="R18" i="11" a="1"/>
  <c r="R18" i="11" s="1"/>
  <c r="N18" i="11" a="1"/>
  <c r="N18" i="11" s="1"/>
  <c r="M18" i="11" a="1"/>
  <c r="M18" i="11" s="1"/>
  <c r="L18" i="11" a="1"/>
  <c r="L18" i="11" s="1"/>
  <c r="K18" i="11" a="1"/>
  <c r="K18" i="11" s="1"/>
  <c r="J18" i="11" a="1"/>
  <c r="J18" i="11" s="1"/>
  <c r="I18" i="11" a="1"/>
  <c r="I18" i="11" s="1"/>
  <c r="H18" i="11" a="1"/>
  <c r="H18" i="11" s="1"/>
  <c r="G18" i="11" a="1"/>
  <c r="G18" i="11" s="1"/>
  <c r="F18" i="11" a="1"/>
  <c r="F18" i="11" s="1"/>
  <c r="E18" i="11" a="1"/>
  <c r="E18" i="11" s="1"/>
  <c r="D18" i="11" a="1"/>
  <c r="D18" i="11" s="1"/>
  <c r="AA17" i="11" a="1"/>
  <c r="AA17" i="11" s="1"/>
  <c r="Z17" i="11" a="1"/>
  <c r="Z17" i="11" s="1"/>
  <c r="Y17" i="11" a="1"/>
  <c r="Y17" i="11" s="1"/>
  <c r="X17" i="11" a="1"/>
  <c r="X17" i="11" s="1"/>
  <c r="W17" i="11" a="1"/>
  <c r="W17" i="11" s="1"/>
  <c r="V17" i="11" a="1"/>
  <c r="V17" i="11" s="1"/>
  <c r="U17" i="11" a="1"/>
  <c r="U17" i="11" s="1"/>
  <c r="T17" i="11" a="1"/>
  <c r="T17" i="11" s="1"/>
  <c r="S17" i="11" a="1"/>
  <c r="S17" i="11" s="1"/>
  <c r="R17" i="11" a="1"/>
  <c r="R17" i="11" s="1"/>
  <c r="N17" i="11" a="1"/>
  <c r="N17" i="11" s="1"/>
  <c r="M17" i="11" a="1"/>
  <c r="M17" i="11" s="1"/>
  <c r="L17" i="11" a="1"/>
  <c r="L17" i="11" s="1"/>
  <c r="K17" i="11" a="1"/>
  <c r="K17" i="11" s="1"/>
  <c r="J17" i="11" a="1"/>
  <c r="J17" i="11" s="1"/>
  <c r="I17" i="11" a="1"/>
  <c r="I17" i="11" s="1"/>
  <c r="H17" i="11" a="1"/>
  <c r="H17" i="11" s="1"/>
  <c r="G17" i="11" a="1"/>
  <c r="G17" i="11" s="1"/>
  <c r="F17" i="11" a="1"/>
  <c r="F17" i="11" s="1"/>
  <c r="E17" i="11" a="1"/>
  <c r="E17" i="11" s="1"/>
  <c r="D17" i="11" a="1"/>
  <c r="D17" i="11" s="1"/>
  <c r="AA16" i="11" a="1"/>
  <c r="AA16" i="11" s="1"/>
  <c r="Z16" i="11" a="1"/>
  <c r="Z16" i="11" s="1"/>
  <c r="Y16" i="11" a="1"/>
  <c r="Y16" i="11" s="1"/>
  <c r="X16" i="11" a="1"/>
  <c r="X16" i="11" s="1"/>
  <c r="W16" i="11" a="1"/>
  <c r="W16" i="11" s="1"/>
  <c r="V16" i="11" a="1"/>
  <c r="V16" i="11" s="1"/>
  <c r="U16" i="11" a="1"/>
  <c r="U16" i="11" s="1"/>
  <c r="T16" i="11" a="1"/>
  <c r="T16" i="11" s="1"/>
  <c r="S16" i="11" a="1"/>
  <c r="S16" i="11" s="1"/>
  <c r="R16" i="11" a="1"/>
  <c r="R16" i="11" s="1"/>
  <c r="N16" i="11" a="1"/>
  <c r="N16" i="11" s="1"/>
  <c r="M16" i="11" a="1"/>
  <c r="M16" i="11" s="1"/>
  <c r="L16" i="11" a="1"/>
  <c r="L16" i="11" s="1"/>
  <c r="K16" i="11" a="1"/>
  <c r="K16" i="11" s="1"/>
  <c r="J16" i="11" a="1"/>
  <c r="J16" i="11" s="1"/>
  <c r="I16" i="11" a="1"/>
  <c r="I16" i="11" s="1"/>
  <c r="H16" i="11" a="1"/>
  <c r="H16" i="11" s="1"/>
  <c r="G16" i="11" a="1"/>
  <c r="G16" i="11" s="1"/>
  <c r="F16" i="11" a="1"/>
  <c r="F16" i="11" s="1"/>
  <c r="E16" i="11" a="1"/>
  <c r="E16" i="11" s="1"/>
  <c r="D16" i="11" a="1"/>
  <c r="D16" i="11" s="1"/>
  <c r="AA15" i="11" a="1"/>
  <c r="AA15" i="11" s="1"/>
  <c r="Z15" i="11" a="1"/>
  <c r="Z15" i="11" s="1"/>
  <c r="Y15" i="11" a="1"/>
  <c r="Y15" i="11" s="1"/>
  <c r="X15" i="11" a="1"/>
  <c r="X15" i="11" s="1"/>
  <c r="W15" i="11" a="1"/>
  <c r="W15" i="11" s="1"/>
  <c r="V15" i="11" a="1"/>
  <c r="V15" i="11" s="1"/>
  <c r="U15" i="11" a="1"/>
  <c r="U15" i="11" s="1"/>
  <c r="T15" i="11" a="1"/>
  <c r="T15" i="11" s="1"/>
  <c r="S15" i="11" a="1"/>
  <c r="S15" i="11" s="1"/>
  <c r="R15" i="11" a="1"/>
  <c r="R15" i="11" s="1"/>
  <c r="N15" i="11" a="1"/>
  <c r="N15" i="11" s="1"/>
  <c r="M15" i="11" a="1"/>
  <c r="M15" i="11" s="1"/>
  <c r="L15" i="11" a="1"/>
  <c r="L15" i="11" s="1"/>
  <c r="K15" i="11" a="1"/>
  <c r="K15" i="11" s="1"/>
  <c r="J15" i="11" a="1"/>
  <c r="J15" i="11" s="1"/>
  <c r="I15" i="11" a="1"/>
  <c r="I15" i="11" s="1"/>
  <c r="H15" i="11" a="1"/>
  <c r="H15" i="11" s="1"/>
  <c r="G15" i="11" a="1"/>
  <c r="G15" i="11" s="1"/>
  <c r="F15" i="11" a="1"/>
  <c r="F15" i="11" s="1"/>
  <c r="E15" i="11" a="1"/>
  <c r="E15" i="11" s="1"/>
  <c r="D15" i="11" a="1"/>
  <c r="D15" i="11" s="1"/>
  <c r="AA14" i="11" a="1"/>
  <c r="AA14" i="11" s="1"/>
  <c r="Z14" i="11" a="1"/>
  <c r="Z14" i="11" s="1"/>
  <c r="Y14" i="11" a="1"/>
  <c r="Y14" i="11" s="1"/>
  <c r="X14" i="11" a="1"/>
  <c r="X14" i="11" s="1"/>
  <c r="W14" i="11" a="1"/>
  <c r="W14" i="11" s="1"/>
  <c r="V14" i="11" a="1"/>
  <c r="V14" i="11" s="1"/>
  <c r="U14" i="11" a="1"/>
  <c r="U14" i="11" s="1"/>
  <c r="T14" i="11" a="1"/>
  <c r="T14" i="11" s="1"/>
  <c r="S14" i="11" a="1"/>
  <c r="S14" i="11" s="1"/>
  <c r="R14" i="11" a="1"/>
  <c r="R14" i="11" s="1"/>
  <c r="N14" i="11" a="1"/>
  <c r="N14" i="11" s="1"/>
  <c r="M14" i="11" a="1"/>
  <c r="M14" i="11" s="1"/>
  <c r="L14" i="11" a="1"/>
  <c r="L14" i="11" s="1"/>
  <c r="K14" i="11" a="1"/>
  <c r="K14" i="11" s="1"/>
  <c r="J14" i="11" a="1"/>
  <c r="J14" i="11" s="1"/>
  <c r="I14" i="11" a="1"/>
  <c r="I14" i="11" s="1"/>
  <c r="H14" i="11" a="1"/>
  <c r="H14" i="11" s="1"/>
  <c r="G14" i="11" a="1"/>
  <c r="G14" i="11" s="1"/>
  <c r="F14" i="11" a="1"/>
  <c r="F14" i="11" s="1"/>
  <c r="E14" i="11" a="1"/>
  <c r="E14" i="11" s="1"/>
  <c r="D14" i="11" a="1"/>
  <c r="D14" i="11" s="1"/>
  <c r="AA13" i="11" a="1"/>
  <c r="AA13" i="11" s="1"/>
  <c r="Z13" i="11" a="1"/>
  <c r="Z13" i="11" s="1"/>
  <c r="Y13" i="11" a="1"/>
  <c r="Y13" i="11" s="1"/>
  <c r="X13" i="11" a="1"/>
  <c r="X13" i="11" s="1"/>
  <c r="W13" i="11" a="1"/>
  <c r="W13" i="11" s="1"/>
  <c r="V13" i="11" a="1"/>
  <c r="V13" i="11" s="1"/>
  <c r="U13" i="11" a="1"/>
  <c r="U13" i="11" s="1"/>
  <c r="T13" i="11" a="1"/>
  <c r="T13" i="11" s="1"/>
  <c r="S13" i="11" a="1"/>
  <c r="S13" i="11" s="1"/>
  <c r="R13" i="11" a="1"/>
  <c r="R13" i="11" s="1"/>
  <c r="N13" i="11" a="1"/>
  <c r="N13" i="11" s="1"/>
  <c r="M13" i="11" a="1"/>
  <c r="M13" i="11" s="1"/>
  <c r="L13" i="11" a="1"/>
  <c r="L13" i="11" s="1"/>
  <c r="K13" i="11" a="1"/>
  <c r="K13" i="11" s="1"/>
  <c r="J13" i="11" a="1"/>
  <c r="J13" i="11" s="1"/>
  <c r="I13" i="11" a="1"/>
  <c r="I13" i="11" s="1"/>
  <c r="H13" i="11" a="1"/>
  <c r="H13" i="11" s="1"/>
  <c r="G13" i="11" a="1"/>
  <c r="G13" i="11" s="1"/>
  <c r="F13" i="11" a="1"/>
  <c r="F13" i="11" s="1"/>
  <c r="E13" i="11" a="1"/>
  <c r="E13" i="11" s="1"/>
  <c r="D13" i="11" a="1"/>
  <c r="D13" i="11" s="1"/>
  <c r="AA12" i="11" a="1"/>
  <c r="AA12" i="11" s="1"/>
  <c r="Z12" i="11" a="1"/>
  <c r="Z12" i="11" s="1"/>
  <c r="Y12" i="11" a="1"/>
  <c r="Y12" i="11" s="1"/>
  <c r="X12" i="11" a="1"/>
  <c r="X12" i="11" s="1"/>
  <c r="W12" i="11" a="1"/>
  <c r="W12" i="11" s="1"/>
  <c r="V12" i="11" a="1"/>
  <c r="V12" i="11" s="1"/>
  <c r="U12" i="11" a="1"/>
  <c r="U12" i="11" s="1"/>
  <c r="T12" i="11" a="1"/>
  <c r="T12" i="11" s="1"/>
  <c r="S12" i="11" a="1"/>
  <c r="S12" i="11" s="1"/>
  <c r="R12" i="11" a="1"/>
  <c r="R12" i="11" s="1"/>
  <c r="N12" i="11" a="1"/>
  <c r="N12" i="11" s="1"/>
  <c r="M12" i="11" a="1"/>
  <c r="M12" i="11" s="1"/>
  <c r="L12" i="11" a="1"/>
  <c r="L12" i="11" s="1"/>
  <c r="K12" i="11" a="1"/>
  <c r="K12" i="11" s="1"/>
  <c r="J12" i="11" a="1"/>
  <c r="J12" i="11" s="1"/>
  <c r="I12" i="11" a="1"/>
  <c r="I12" i="11" s="1"/>
  <c r="H12" i="11" a="1"/>
  <c r="H12" i="11" s="1"/>
  <c r="G12" i="11" a="1"/>
  <c r="G12" i="11" s="1"/>
  <c r="F12" i="11" a="1"/>
  <c r="F12" i="11" s="1"/>
  <c r="E12" i="11" a="1"/>
  <c r="E12" i="11" s="1"/>
  <c r="D12" i="11" a="1"/>
  <c r="D12" i="11" s="1"/>
  <c r="AA11" i="11" a="1"/>
  <c r="AA11" i="11" s="1"/>
  <c r="Z11" i="11" a="1"/>
  <c r="Z11" i="11" s="1"/>
  <c r="Y11" i="11" a="1"/>
  <c r="Y11" i="11" s="1"/>
  <c r="X11" i="11" a="1"/>
  <c r="X11" i="11" s="1"/>
  <c r="W11" i="11" a="1"/>
  <c r="W11" i="11" s="1"/>
  <c r="V11" i="11" a="1"/>
  <c r="V11" i="11" s="1"/>
  <c r="U11" i="11" a="1"/>
  <c r="U11" i="11" s="1"/>
  <c r="T11" i="11" a="1"/>
  <c r="T11" i="11" s="1"/>
  <c r="S11" i="11" a="1"/>
  <c r="S11" i="11" s="1"/>
  <c r="R11" i="11" a="1"/>
  <c r="R11" i="11" s="1"/>
  <c r="N11" i="11" a="1"/>
  <c r="N11" i="11" s="1"/>
  <c r="M11" i="11" a="1"/>
  <c r="M11" i="11" s="1"/>
  <c r="L11" i="11" a="1"/>
  <c r="L11" i="11" s="1"/>
  <c r="K11" i="11" a="1"/>
  <c r="K11" i="11" s="1"/>
  <c r="J11" i="11" a="1"/>
  <c r="J11" i="11" s="1"/>
  <c r="I11" i="11" a="1"/>
  <c r="I11" i="11" s="1"/>
  <c r="H11" i="11" a="1"/>
  <c r="H11" i="11" s="1"/>
  <c r="G11" i="11" a="1"/>
  <c r="G11" i="11" s="1"/>
  <c r="F11" i="11" a="1"/>
  <c r="F11" i="11" s="1"/>
  <c r="E11" i="11" a="1"/>
  <c r="E11" i="11" s="1"/>
  <c r="D11" i="11" a="1"/>
  <c r="D11" i="11" s="1"/>
  <c r="AA10" i="11" a="1"/>
  <c r="AA10" i="11" s="1"/>
  <c r="Z10" i="11" a="1"/>
  <c r="Z10" i="11" s="1"/>
  <c r="Y10" i="11" a="1"/>
  <c r="Y10" i="11" s="1"/>
  <c r="X10" i="11" a="1"/>
  <c r="X10" i="11" s="1"/>
  <c r="W10" i="11" a="1"/>
  <c r="W10" i="11" s="1"/>
  <c r="V10" i="11" a="1"/>
  <c r="V10" i="11" s="1"/>
  <c r="U10" i="11" a="1"/>
  <c r="U10" i="11" s="1"/>
  <c r="T10" i="11" a="1"/>
  <c r="T10" i="11" s="1"/>
  <c r="S10" i="11" a="1"/>
  <c r="S10" i="11" s="1"/>
  <c r="R10" i="11" a="1"/>
  <c r="R10" i="11" s="1"/>
  <c r="N10" i="11" a="1"/>
  <c r="N10" i="11" s="1"/>
  <c r="M10" i="11" a="1"/>
  <c r="M10" i="11" s="1"/>
  <c r="L10" i="11" a="1"/>
  <c r="L10" i="11" s="1"/>
  <c r="K10" i="11" a="1"/>
  <c r="K10" i="11" s="1"/>
  <c r="J10" i="11" a="1"/>
  <c r="J10" i="11" s="1"/>
  <c r="I10" i="11" a="1"/>
  <c r="I10" i="11" s="1"/>
  <c r="H10" i="11" a="1"/>
  <c r="H10" i="11" s="1"/>
  <c r="G10" i="11" a="1"/>
  <c r="G10" i="11" s="1"/>
  <c r="F10" i="11" a="1"/>
  <c r="F10" i="11" s="1"/>
  <c r="E10" i="11" a="1"/>
  <c r="E10" i="11" s="1"/>
  <c r="D10" i="11" a="1"/>
  <c r="D10" i="11" s="1"/>
  <c r="C165" i="11" a="1"/>
  <c r="C165" i="11" s="1"/>
  <c r="C164" i="11" a="1"/>
  <c r="C164" i="11" s="1"/>
  <c r="C163" i="11" a="1"/>
  <c r="C163" i="11" s="1"/>
  <c r="C162" i="11" a="1"/>
  <c r="C162" i="11" s="1"/>
  <c r="C161" i="11" a="1"/>
  <c r="C161" i="11" s="1"/>
  <c r="C160" i="11" a="1"/>
  <c r="C160" i="11" s="1"/>
  <c r="C159" i="11" a="1"/>
  <c r="C159" i="11" s="1"/>
  <c r="C158" i="11" a="1"/>
  <c r="C158" i="11" s="1"/>
  <c r="C157" i="11" a="1"/>
  <c r="C157" i="11" s="1"/>
  <c r="C156" i="11" a="1"/>
  <c r="C156" i="11" s="1"/>
  <c r="C155" i="11" a="1"/>
  <c r="C155" i="11" s="1"/>
  <c r="C154" i="11" a="1"/>
  <c r="C154" i="11" s="1"/>
  <c r="C153" i="11" a="1"/>
  <c r="C153" i="11" s="1"/>
  <c r="C152" i="11" a="1"/>
  <c r="C152" i="11" s="1"/>
  <c r="C151" i="11" a="1"/>
  <c r="C151" i="11" s="1"/>
  <c r="C150" i="11" a="1"/>
  <c r="C150" i="11" s="1"/>
  <c r="C149" i="11" a="1"/>
  <c r="C149" i="11" s="1"/>
  <c r="C148" i="11" a="1"/>
  <c r="C148" i="11" s="1"/>
  <c r="C147" i="11" a="1"/>
  <c r="C147" i="11" s="1"/>
  <c r="C146" i="11" a="1"/>
  <c r="C146" i="11" s="1"/>
  <c r="C145" i="11" a="1"/>
  <c r="C145" i="11" s="1"/>
  <c r="C144" i="11" a="1"/>
  <c r="C144" i="11" s="1"/>
  <c r="C143" i="11" a="1"/>
  <c r="C143" i="11" s="1"/>
  <c r="C142" i="11" a="1"/>
  <c r="C142" i="11" s="1"/>
  <c r="C141" i="11" a="1"/>
  <c r="C141" i="11" s="1"/>
  <c r="C140" i="11" a="1"/>
  <c r="C140" i="11" s="1"/>
  <c r="C139" i="11" a="1"/>
  <c r="C139" i="11" s="1"/>
  <c r="C138" i="11" a="1"/>
  <c r="C138" i="11" s="1"/>
  <c r="C137" i="11" a="1"/>
  <c r="C137" i="11" s="1"/>
  <c r="C136" i="11" a="1"/>
  <c r="C136" i="11" s="1"/>
  <c r="C135" i="11" a="1"/>
  <c r="C135" i="11" s="1"/>
  <c r="C134" i="11" a="1"/>
  <c r="C134" i="11" s="1"/>
  <c r="C133" i="11" a="1"/>
  <c r="C133" i="11" s="1"/>
  <c r="C132" i="11" a="1"/>
  <c r="C132" i="11" s="1"/>
  <c r="C131" i="11" a="1"/>
  <c r="C131" i="11" s="1"/>
  <c r="C130" i="11" a="1"/>
  <c r="C130" i="11" s="1"/>
  <c r="C129" i="11" a="1"/>
  <c r="C129" i="11" s="1"/>
  <c r="C128" i="11" a="1"/>
  <c r="C128" i="11" s="1"/>
  <c r="C127" i="11" a="1"/>
  <c r="C127" i="11" s="1"/>
  <c r="C126" i="11" a="1"/>
  <c r="C126" i="11" s="1"/>
  <c r="C125" i="11" a="1"/>
  <c r="C125" i="11" s="1"/>
  <c r="C124" i="11" a="1"/>
  <c r="C124" i="11" s="1"/>
  <c r="C123" i="11" a="1"/>
  <c r="C123" i="11" s="1"/>
  <c r="C122" i="11" a="1"/>
  <c r="C122" i="11" s="1"/>
  <c r="C121" i="11" a="1"/>
  <c r="C121" i="11" s="1"/>
  <c r="C120" i="11" a="1"/>
  <c r="C120" i="11" s="1"/>
  <c r="C119" i="11" a="1"/>
  <c r="C119" i="11" s="1"/>
  <c r="C118" i="11" a="1"/>
  <c r="C118" i="11" s="1"/>
  <c r="C117" i="11" a="1"/>
  <c r="C117" i="11" s="1"/>
  <c r="C116" i="11" a="1"/>
  <c r="C116" i="11" s="1"/>
  <c r="C115" i="11" a="1"/>
  <c r="C115" i="11" s="1"/>
  <c r="C114" i="11" a="1"/>
  <c r="C114" i="11" s="1"/>
  <c r="C113" i="11" a="1"/>
  <c r="C113" i="11" s="1"/>
  <c r="C112" i="11" a="1"/>
  <c r="C112" i="11" s="1"/>
  <c r="C111" i="11" a="1"/>
  <c r="C111" i="11" s="1"/>
  <c r="C110" i="11" a="1"/>
  <c r="C110" i="11" s="1"/>
  <c r="C109" i="11" a="1"/>
  <c r="C109" i="11" s="1"/>
  <c r="C108" i="11" a="1"/>
  <c r="C108" i="11" s="1"/>
  <c r="C107" i="11" a="1"/>
  <c r="C107" i="11" s="1"/>
  <c r="C106" i="11" a="1"/>
  <c r="C106" i="11" s="1"/>
  <c r="C105" i="11" a="1"/>
  <c r="C105" i="11" s="1"/>
  <c r="C104" i="11" a="1"/>
  <c r="C104" i="11" s="1"/>
  <c r="C103" i="11" a="1"/>
  <c r="C103" i="11" s="1"/>
  <c r="C102" i="11" a="1"/>
  <c r="C102" i="11" s="1"/>
  <c r="C101" i="11" a="1"/>
  <c r="C101" i="11" s="1"/>
  <c r="C100" i="11" a="1"/>
  <c r="C100" i="11" s="1"/>
  <c r="C99" i="11" a="1"/>
  <c r="C99" i="11" s="1"/>
  <c r="C98" i="11" a="1"/>
  <c r="C98" i="11" s="1"/>
  <c r="C97" i="11" a="1"/>
  <c r="C97" i="11" s="1"/>
  <c r="C96" i="11" a="1"/>
  <c r="C96" i="11" s="1"/>
  <c r="C95" i="11" a="1"/>
  <c r="C95" i="11" s="1"/>
  <c r="C94" i="11" a="1"/>
  <c r="C94" i="11" s="1"/>
  <c r="C93" i="11" a="1"/>
  <c r="C93" i="11" s="1"/>
  <c r="C92" i="11" a="1"/>
  <c r="C92" i="11" s="1"/>
  <c r="C91" i="11" a="1"/>
  <c r="C91" i="11" s="1"/>
  <c r="C90" i="11" a="1"/>
  <c r="C90" i="11" s="1"/>
  <c r="C89" i="11" a="1"/>
  <c r="C89" i="11" s="1"/>
  <c r="C88" i="11" a="1"/>
  <c r="C88" i="11" s="1"/>
  <c r="C87" i="11" a="1"/>
  <c r="C87" i="11" s="1"/>
  <c r="C86" i="11" a="1"/>
  <c r="C86" i="11" s="1"/>
  <c r="C85" i="11" a="1"/>
  <c r="C85" i="11" s="1"/>
  <c r="C84" i="11" a="1"/>
  <c r="C84" i="11" s="1"/>
  <c r="C83" i="11" a="1"/>
  <c r="C83" i="11" s="1"/>
  <c r="C82" i="11" a="1"/>
  <c r="C82" i="11" s="1"/>
  <c r="C81" i="11" a="1"/>
  <c r="C81" i="11" s="1"/>
  <c r="C80" i="11" a="1"/>
  <c r="C80" i="11" s="1"/>
  <c r="C79" i="11" a="1"/>
  <c r="C79" i="11" s="1"/>
  <c r="C78" i="11" a="1"/>
  <c r="C78" i="11" s="1"/>
  <c r="C77" i="11" a="1"/>
  <c r="C77" i="11" s="1"/>
  <c r="C76" i="11" a="1"/>
  <c r="C76" i="11" s="1"/>
  <c r="C75" i="11" a="1"/>
  <c r="C75" i="11" s="1"/>
  <c r="C74" i="11" a="1"/>
  <c r="C74" i="11" s="1"/>
  <c r="C73" i="11" a="1"/>
  <c r="C73" i="11" s="1"/>
  <c r="C72" i="11" a="1"/>
  <c r="C72" i="11" s="1"/>
  <c r="C71" i="11" a="1"/>
  <c r="C71" i="11" s="1"/>
  <c r="C70" i="11" a="1"/>
  <c r="C70" i="11" s="1"/>
  <c r="C69" i="11" a="1"/>
  <c r="C69" i="11" s="1"/>
  <c r="C68" i="11" a="1"/>
  <c r="C68" i="11" s="1"/>
  <c r="C67" i="11" a="1"/>
  <c r="C67" i="11" s="1"/>
  <c r="C66" i="11" a="1"/>
  <c r="C66" i="11" s="1"/>
  <c r="C65" i="11" a="1"/>
  <c r="C65" i="11" s="1"/>
  <c r="C64" i="11" a="1"/>
  <c r="C64" i="11" s="1"/>
  <c r="C63" i="11" a="1"/>
  <c r="C63" i="11" s="1"/>
  <c r="C62" i="11" a="1"/>
  <c r="C62" i="11" s="1"/>
  <c r="C61" i="11" a="1"/>
  <c r="C61" i="11" s="1"/>
  <c r="C60" i="11" a="1"/>
  <c r="C60" i="11" s="1"/>
  <c r="C59" i="11" a="1"/>
  <c r="C59" i="11" s="1"/>
  <c r="C58" i="11" a="1"/>
  <c r="C58" i="11" s="1"/>
  <c r="C57" i="11" a="1"/>
  <c r="C57" i="11" s="1"/>
  <c r="C56" i="11" a="1"/>
  <c r="C56" i="11" s="1"/>
  <c r="C55" i="11" a="1"/>
  <c r="C55" i="11" s="1"/>
  <c r="C54" i="11" a="1"/>
  <c r="C54" i="11" s="1"/>
  <c r="C53" i="11" a="1"/>
  <c r="C53" i="11" s="1"/>
  <c r="C52" i="11" a="1"/>
  <c r="C52" i="11" s="1"/>
  <c r="C51" i="11" a="1"/>
  <c r="C51" i="11" s="1"/>
  <c r="C50" i="11" a="1"/>
  <c r="C50" i="11" s="1"/>
  <c r="C49" i="11" a="1"/>
  <c r="C49" i="11" s="1"/>
  <c r="C48" i="11" a="1"/>
  <c r="C48" i="11" s="1"/>
  <c r="C47" i="11" a="1"/>
  <c r="C47" i="11" s="1"/>
  <c r="C46" i="11" a="1"/>
  <c r="C46" i="11" s="1"/>
  <c r="C45" i="11" a="1"/>
  <c r="C45" i="11" s="1"/>
  <c r="C44" i="11" a="1"/>
  <c r="C44" i="11" s="1"/>
  <c r="C43" i="11" a="1"/>
  <c r="C43" i="11" s="1"/>
  <c r="C42" i="11" a="1"/>
  <c r="C42" i="11" s="1"/>
  <c r="C41" i="11" a="1"/>
  <c r="C41" i="11" s="1"/>
  <c r="C40" i="11" a="1"/>
  <c r="C40" i="11" s="1"/>
  <c r="C39" i="11" a="1"/>
  <c r="C39" i="11" s="1"/>
  <c r="C38" i="11" a="1"/>
  <c r="C38" i="11" s="1"/>
  <c r="C37" i="11" a="1"/>
  <c r="C37" i="11" s="1"/>
  <c r="C36" i="11" a="1"/>
  <c r="C36" i="11" s="1"/>
  <c r="C35" i="11" a="1"/>
  <c r="C35" i="11" s="1"/>
  <c r="C34" i="11" a="1"/>
  <c r="C34" i="11" s="1"/>
  <c r="C33" i="11" a="1"/>
  <c r="C33" i="11" s="1"/>
  <c r="C32" i="11" a="1"/>
  <c r="C32" i="11" s="1"/>
  <c r="C31" i="11" a="1"/>
  <c r="C31" i="11" s="1"/>
  <c r="C30" i="11" a="1"/>
  <c r="C30" i="11" s="1"/>
  <c r="C29" i="11" a="1"/>
  <c r="C29" i="11" s="1"/>
  <c r="C28" i="11" a="1"/>
  <c r="C28" i="11" s="1"/>
  <c r="C27" i="11" a="1"/>
  <c r="C27" i="11" s="1"/>
  <c r="C26" i="11" a="1"/>
  <c r="C26" i="11" s="1"/>
  <c r="C25" i="11" a="1"/>
  <c r="C25" i="11" s="1"/>
  <c r="C24" i="11" a="1"/>
  <c r="C24" i="11" s="1"/>
  <c r="C23" i="11" a="1"/>
  <c r="C23" i="11" s="1"/>
  <c r="C22" i="11" a="1"/>
  <c r="C22" i="11" s="1"/>
  <c r="C21" i="11" a="1"/>
  <c r="C21" i="11" s="1"/>
  <c r="C20" i="11" a="1"/>
  <c r="C20" i="11" s="1"/>
  <c r="C19" i="11" a="1"/>
  <c r="C19" i="11" s="1"/>
  <c r="C18" i="11" a="1"/>
  <c r="C18" i="11" s="1"/>
  <c r="C17" i="11" a="1"/>
  <c r="C17" i="11" s="1"/>
  <c r="C16" i="11" a="1"/>
  <c r="C16" i="11" s="1"/>
  <c r="C15" i="11" a="1"/>
  <c r="C15" i="11" s="1"/>
  <c r="C14" i="11" a="1"/>
  <c r="C14" i="11" s="1"/>
  <c r="C13" i="11" a="1"/>
  <c r="C13" i="11" s="1"/>
  <c r="C12" i="11" a="1"/>
  <c r="C12" i="11" s="1"/>
  <c r="C11" i="11" a="1"/>
  <c r="C11" i="11" s="1"/>
  <c r="C10" i="11" a="1"/>
  <c r="C10" i="11" s="1"/>
  <c r="B165" i="11"/>
  <c r="B164" i="11"/>
  <c r="B163" i="11"/>
  <c r="B162" i="11"/>
  <c r="B161" i="11"/>
  <c r="B160" i="11"/>
  <c r="B159" i="11"/>
  <c r="B158" i="11"/>
  <c r="B157" i="11"/>
  <c r="B156" i="11"/>
  <c r="B155" i="11"/>
  <c r="B154" i="11"/>
  <c r="B153" i="11"/>
  <c r="B152" i="11"/>
  <c r="B151" i="11"/>
  <c r="B150" i="11"/>
  <c r="B149" i="11"/>
  <c r="B148" i="11"/>
  <c r="B147" i="11"/>
  <c r="B146" i="11"/>
  <c r="B145" i="11"/>
  <c r="B144" i="11"/>
  <c r="B143" i="11"/>
  <c r="B142" i="11"/>
  <c r="B141" i="11"/>
  <c r="B140" i="11"/>
  <c r="B139" i="11"/>
  <c r="B138" i="11"/>
  <c r="B137" i="11"/>
  <c r="B136" i="11"/>
  <c r="B135" i="11"/>
  <c r="B134" i="11"/>
  <c r="B133" i="11"/>
  <c r="B132" i="11"/>
  <c r="B131" i="11"/>
  <c r="B130" i="11"/>
  <c r="B129" i="11"/>
  <c r="B128" i="11"/>
  <c r="B127" i="11"/>
  <c r="B126" i="11"/>
  <c r="B125" i="11"/>
  <c r="B124" i="11"/>
  <c r="B123" i="11"/>
  <c r="B122" i="11"/>
  <c r="B121" i="11"/>
  <c r="B120" i="11"/>
  <c r="B119" i="11"/>
  <c r="B118" i="11"/>
  <c r="B117" i="11"/>
  <c r="B116" i="11"/>
  <c r="B115" i="11"/>
  <c r="B114" i="11"/>
  <c r="B113" i="11"/>
  <c r="B112" i="11"/>
  <c r="B111" i="11"/>
  <c r="B110" i="11"/>
  <c r="B109" i="11"/>
  <c r="B108" i="11"/>
  <c r="B107" i="11"/>
  <c r="B106" i="11"/>
  <c r="B105" i="11"/>
  <c r="B104" i="11"/>
  <c r="B103" i="11"/>
  <c r="B102" i="11"/>
  <c r="B101" i="11"/>
  <c r="B100" i="11"/>
  <c r="B99" i="11"/>
  <c r="B98" i="11"/>
  <c r="B97" i="11"/>
  <c r="B96" i="11"/>
  <c r="B95" i="11"/>
  <c r="B94" i="11"/>
  <c r="B93" i="11"/>
  <c r="B92" i="11"/>
  <c r="B91" i="11"/>
  <c r="B90" i="11"/>
  <c r="B89" i="11"/>
  <c r="B88" i="11"/>
  <c r="B87" i="11"/>
  <c r="B86" i="11"/>
  <c r="B85" i="11"/>
  <c r="B84" i="11"/>
  <c r="B83" i="11"/>
  <c r="B82" i="11"/>
  <c r="B81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B24" i="11" l="1"/>
  <c r="AX24" i="11"/>
  <c r="BA24" i="11"/>
  <c r="AW24" i="11"/>
  <c r="BD24" i="11"/>
  <c r="AZ24" i="11"/>
  <c r="AV24" i="11"/>
  <c r="BC24" i="11"/>
  <c r="AY24" i="11"/>
  <c r="BB40" i="11"/>
  <c r="AX40" i="11"/>
  <c r="BA40" i="11"/>
  <c r="AW40" i="11"/>
  <c r="BD40" i="11"/>
  <c r="AZ40" i="11"/>
  <c r="AV40" i="11"/>
  <c r="BC40" i="11"/>
  <c r="AY40" i="11"/>
  <c r="BB56" i="11"/>
  <c r="AX56" i="11"/>
  <c r="BA56" i="11"/>
  <c r="AW56" i="11"/>
  <c r="BD56" i="11"/>
  <c r="AZ56" i="11"/>
  <c r="AV56" i="11"/>
  <c r="BC56" i="11"/>
  <c r="AY56" i="11"/>
  <c r="BD72" i="11"/>
  <c r="AZ72" i="11"/>
  <c r="AY72" i="11"/>
  <c r="BC72" i="11"/>
  <c r="AX72" i="11"/>
  <c r="BB72" i="11"/>
  <c r="AW72" i="11"/>
  <c r="BA72" i="11"/>
  <c r="AV72" i="11"/>
  <c r="BD92" i="11"/>
  <c r="AZ92" i="11"/>
  <c r="BB92" i="11"/>
  <c r="AW92" i="11"/>
  <c r="BA92" i="11"/>
  <c r="AY92" i="11"/>
  <c r="AX92" i="11"/>
  <c r="BC92" i="11"/>
  <c r="AV92" i="11"/>
  <c r="BA148" i="11"/>
  <c r="AW148" i="11"/>
  <c r="AZ148" i="11"/>
  <c r="BB148" i="11"/>
  <c r="AY148" i="11"/>
  <c r="BD148" i="11"/>
  <c r="BC148" i="11"/>
  <c r="AX148" i="11"/>
  <c r="AV148" i="11"/>
  <c r="BB16" i="11"/>
  <c r="AX16" i="11"/>
  <c r="BA16" i="11"/>
  <c r="AW16" i="11"/>
  <c r="BD16" i="11"/>
  <c r="AZ16" i="11"/>
  <c r="AV16" i="11"/>
  <c r="BC16" i="11"/>
  <c r="AY16" i="11"/>
  <c r="BB32" i="11"/>
  <c r="AX32" i="11"/>
  <c r="BA32" i="11"/>
  <c r="AW32" i="11"/>
  <c r="BD32" i="11"/>
  <c r="AZ32" i="11"/>
  <c r="AV32" i="11"/>
  <c r="BC32" i="11"/>
  <c r="AY32" i="11"/>
  <c r="BB48" i="11"/>
  <c r="AX48" i="11"/>
  <c r="BA48" i="11"/>
  <c r="AW48" i="11"/>
  <c r="BD48" i="11"/>
  <c r="AZ48" i="11"/>
  <c r="AV48" i="11"/>
  <c r="BC48" i="11"/>
  <c r="AY48" i="11"/>
  <c r="BA64" i="11"/>
  <c r="AW64" i="11"/>
  <c r="BD64" i="11"/>
  <c r="AZ64" i="11"/>
  <c r="BC64" i="11"/>
  <c r="AY64" i="11"/>
  <c r="BB64" i="11"/>
  <c r="AV64" i="11"/>
  <c r="AX64" i="11"/>
  <c r="BD80" i="11"/>
  <c r="AZ80" i="11"/>
  <c r="BB80" i="11"/>
  <c r="AW80" i="11"/>
  <c r="AX80" i="11"/>
  <c r="BC80" i="11"/>
  <c r="BA80" i="11"/>
  <c r="AV80" i="11"/>
  <c r="AY80" i="11"/>
  <c r="BD100" i="11"/>
  <c r="AZ100" i="11"/>
  <c r="BB100" i="11"/>
  <c r="AW100" i="11"/>
  <c r="BA100" i="11"/>
  <c r="BC100" i="11"/>
  <c r="AY100" i="11"/>
  <c r="AX100" i="11"/>
  <c r="AV100" i="11"/>
  <c r="BD112" i="11"/>
  <c r="AZ112" i="11"/>
  <c r="BB112" i="11"/>
  <c r="AW112" i="11"/>
  <c r="BA112" i="11"/>
  <c r="BC112" i="11"/>
  <c r="AY112" i="11"/>
  <c r="AX112" i="11"/>
  <c r="AV112" i="11"/>
  <c r="BA124" i="11"/>
  <c r="AW124" i="11"/>
  <c r="AZ124" i="11"/>
  <c r="BB124" i="11"/>
  <c r="AY124" i="11"/>
  <c r="AX124" i="11"/>
  <c r="BD124" i="11"/>
  <c r="BC124" i="11"/>
  <c r="AV124" i="11"/>
  <c r="BA136" i="11"/>
  <c r="AW136" i="11"/>
  <c r="AZ136" i="11"/>
  <c r="BD136" i="11"/>
  <c r="AX136" i="11"/>
  <c r="BC136" i="11"/>
  <c r="BB136" i="11"/>
  <c r="AY136" i="11"/>
  <c r="AV136" i="11"/>
  <c r="BA144" i="11"/>
  <c r="AW144" i="11"/>
  <c r="AZ144" i="11"/>
  <c r="BD144" i="11"/>
  <c r="AX144" i="11"/>
  <c r="BC144" i="11"/>
  <c r="BB144" i="11"/>
  <c r="AY144" i="11"/>
  <c r="AV144" i="11"/>
  <c r="BA156" i="11"/>
  <c r="AW156" i="11"/>
  <c r="AZ156" i="11"/>
  <c r="BB156" i="11"/>
  <c r="AY156" i="11"/>
  <c r="BD156" i="11"/>
  <c r="AX156" i="11"/>
  <c r="BC156" i="11"/>
  <c r="AV156" i="11"/>
  <c r="BA164" i="11"/>
  <c r="AW164" i="11"/>
  <c r="AZ164" i="11"/>
  <c r="BD164" i="11"/>
  <c r="AY164" i="11"/>
  <c r="BC164" i="11"/>
  <c r="BB164" i="11"/>
  <c r="AX164" i="11"/>
  <c r="AV164" i="11"/>
  <c r="BB17" i="11"/>
  <c r="AX17" i="11"/>
  <c r="BA17" i="11"/>
  <c r="AW17" i="11"/>
  <c r="AV17" i="11"/>
  <c r="BD17" i="11"/>
  <c r="AZ17" i="11"/>
  <c r="BC17" i="11"/>
  <c r="AY17" i="11"/>
  <c r="BB25" i="11"/>
  <c r="AX25" i="11"/>
  <c r="BA25" i="11"/>
  <c r="AW25" i="11"/>
  <c r="AV25" i="11"/>
  <c r="BD25" i="11"/>
  <c r="AZ25" i="11"/>
  <c r="BC25" i="11"/>
  <c r="AY25" i="11"/>
  <c r="BB33" i="11"/>
  <c r="AX33" i="11"/>
  <c r="BA33" i="11"/>
  <c r="AW33" i="11"/>
  <c r="AV33" i="11"/>
  <c r="BD33" i="11"/>
  <c r="AZ33" i="11"/>
  <c r="BC33" i="11"/>
  <c r="AY33" i="11"/>
  <c r="BB41" i="11"/>
  <c r="AX41" i="11"/>
  <c r="BA41" i="11"/>
  <c r="AW41" i="11"/>
  <c r="AV41" i="11"/>
  <c r="BD41" i="11"/>
  <c r="AZ41" i="11"/>
  <c r="BC41" i="11"/>
  <c r="AY41" i="11"/>
  <c r="BB49" i="11"/>
  <c r="AX49" i="11"/>
  <c r="BA49" i="11"/>
  <c r="AW49" i="11"/>
  <c r="AV49" i="11"/>
  <c r="BD49" i="11"/>
  <c r="AZ49" i="11"/>
  <c r="BC49" i="11"/>
  <c r="AY49" i="11"/>
  <c r="BA57" i="11"/>
  <c r="BC57" i="11"/>
  <c r="AX57" i="11"/>
  <c r="BB57" i="11"/>
  <c r="AW57" i="11"/>
  <c r="AV57" i="11"/>
  <c r="AZ57" i="11"/>
  <c r="BD57" i="11"/>
  <c r="AY57" i="11"/>
  <c r="BA65" i="11"/>
  <c r="AW65" i="11"/>
  <c r="BD65" i="11"/>
  <c r="AZ65" i="11"/>
  <c r="BC65" i="11"/>
  <c r="AY65" i="11"/>
  <c r="BB65" i="11"/>
  <c r="AX65" i="11"/>
  <c r="AV65" i="11"/>
  <c r="BD73" i="11"/>
  <c r="AZ73" i="11"/>
  <c r="AY73" i="11"/>
  <c r="BC73" i="11"/>
  <c r="AW73" i="11"/>
  <c r="BB73" i="11"/>
  <c r="BA73" i="11"/>
  <c r="AV73" i="11"/>
  <c r="AX73" i="11"/>
  <c r="BD81" i="11"/>
  <c r="AZ81" i="11"/>
  <c r="AY81" i="11"/>
  <c r="BC81" i="11"/>
  <c r="AW81" i="11"/>
  <c r="BB81" i="11"/>
  <c r="BA81" i="11"/>
  <c r="AV81" i="11"/>
  <c r="AX81" i="11"/>
  <c r="BD93" i="11"/>
  <c r="AZ93" i="11"/>
  <c r="AY93" i="11"/>
  <c r="BA93" i="11"/>
  <c r="AX93" i="11"/>
  <c r="BC93" i="11"/>
  <c r="AW93" i="11"/>
  <c r="BB93" i="11"/>
  <c r="AV93" i="11"/>
  <c r="BD101" i="11"/>
  <c r="AZ101" i="11"/>
  <c r="AY101" i="11"/>
  <c r="BC101" i="11"/>
  <c r="AX101" i="11"/>
  <c r="AW101" i="11"/>
  <c r="BB101" i="11"/>
  <c r="BA101" i="11"/>
  <c r="AV101" i="11"/>
  <c r="BD109" i="11"/>
  <c r="AZ109" i="11"/>
  <c r="AY109" i="11"/>
  <c r="BC109" i="11"/>
  <c r="AX109" i="11"/>
  <c r="AW109" i="11"/>
  <c r="BB109" i="11"/>
  <c r="AV109" i="11"/>
  <c r="BA109" i="11"/>
  <c r="BD117" i="11"/>
  <c r="AZ117" i="11"/>
  <c r="AY117" i="11"/>
  <c r="BC117" i="11"/>
  <c r="AX117" i="11"/>
  <c r="AW117" i="11"/>
  <c r="BB117" i="11"/>
  <c r="BA117" i="11"/>
  <c r="AV117" i="11"/>
  <c r="BA125" i="11"/>
  <c r="AW125" i="11"/>
  <c r="BC125" i="11"/>
  <c r="AX125" i="11"/>
  <c r="AZ125" i="11"/>
  <c r="AY125" i="11"/>
  <c r="BD125" i="11"/>
  <c r="BB125" i="11"/>
  <c r="AV125" i="11"/>
  <c r="BA137" i="11"/>
  <c r="AW137" i="11"/>
  <c r="BC137" i="11"/>
  <c r="AX137" i="11"/>
  <c r="BD137" i="11"/>
  <c r="BB137" i="11"/>
  <c r="AZ137" i="11"/>
  <c r="AY137" i="11"/>
  <c r="AV137" i="11"/>
  <c r="BB20" i="11"/>
  <c r="AX20" i="11"/>
  <c r="BA20" i="11"/>
  <c r="AW20" i="11"/>
  <c r="BD20" i="11"/>
  <c r="AZ20" i="11"/>
  <c r="AV20" i="11"/>
  <c r="BC20" i="11"/>
  <c r="AY20" i="11"/>
  <c r="BB36" i="11"/>
  <c r="AX36" i="11"/>
  <c r="BA36" i="11"/>
  <c r="AW36" i="11"/>
  <c r="BD36" i="11"/>
  <c r="AZ36" i="11"/>
  <c r="AV36" i="11"/>
  <c r="BC36" i="11"/>
  <c r="AY36" i="11"/>
  <c r="BB52" i="11"/>
  <c r="AX52" i="11"/>
  <c r="BA52" i="11"/>
  <c r="AW52" i="11"/>
  <c r="BD52" i="11"/>
  <c r="AZ52" i="11"/>
  <c r="AV52" i="11"/>
  <c r="BC52" i="11"/>
  <c r="AY52" i="11"/>
  <c r="BA68" i="11"/>
  <c r="AW68" i="11"/>
  <c r="BD68" i="11"/>
  <c r="AZ68" i="11"/>
  <c r="BC68" i="11"/>
  <c r="AY68" i="11"/>
  <c r="BB68" i="11"/>
  <c r="AV68" i="11"/>
  <c r="AX68" i="11"/>
  <c r="BD84" i="11"/>
  <c r="AZ84" i="11"/>
  <c r="BB84" i="11"/>
  <c r="AW84" i="11"/>
  <c r="BA84" i="11"/>
  <c r="AY84" i="11"/>
  <c r="AX84" i="11"/>
  <c r="BC84" i="11"/>
  <c r="AV84" i="11"/>
  <c r="BD96" i="11"/>
  <c r="AZ96" i="11"/>
  <c r="BB96" i="11"/>
  <c r="AW96" i="11"/>
  <c r="AX96" i="11"/>
  <c r="BC96" i="11"/>
  <c r="BA96" i="11"/>
  <c r="AY96" i="11"/>
  <c r="AV96" i="11"/>
  <c r="BD108" i="11"/>
  <c r="AZ108" i="11"/>
  <c r="BB108" i="11"/>
  <c r="AW108" i="11"/>
  <c r="BA108" i="11"/>
  <c r="BC108" i="11"/>
  <c r="AY108" i="11"/>
  <c r="AX108" i="11"/>
  <c r="AV108" i="11"/>
  <c r="BA128" i="11"/>
  <c r="AW128" i="11"/>
  <c r="AZ128" i="11"/>
  <c r="BD128" i="11"/>
  <c r="AX128" i="11"/>
  <c r="BC128" i="11"/>
  <c r="BB128" i="11"/>
  <c r="AY128" i="11"/>
  <c r="AV128" i="11"/>
  <c r="BB13" i="11"/>
  <c r="AX13" i="11"/>
  <c r="BA13" i="11"/>
  <c r="AW13" i="11"/>
  <c r="AV13" i="11"/>
  <c r="BD13" i="11"/>
  <c r="AZ13" i="11"/>
  <c r="BC13" i="11"/>
  <c r="AY13" i="11"/>
  <c r="BB21" i="11"/>
  <c r="AX21" i="11"/>
  <c r="BA21" i="11"/>
  <c r="AW21" i="11"/>
  <c r="AV21" i="11"/>
  <c r="BD21" i="11"/>
  <c r="AZ21" i="11"/>
  <c r="BC21" i="11"/>
  <c r="AY21" i="11"/>
  <c r="BB29" i="11"/>
  <c r="AX29" i="11"/>
  <c r="BA29" i="11"/>
  <c r="AW29" i="11"/>
  <c r="AV29" i="11"/>
  <c r="BD29" i="11"/>
  <c r="AZ29" i="11"/>
  <c r="BC29" i="11"/>
  <c r="AY29" i="11"/>
  <c r="BB37" i="11"/>
  <c r="AX37" i="11"/>
  <c r="BA37" i="11"/>
  <c r="AW37" i="11"/>
  <c r="AV37" i="11"/>
  <c r="BD37" i="11"/>
  <c r="AZ37" i="11"/>
  <c r="BC37" i="11"/>
  <c r="AY37" i="11"/>
  <c r="BB45" i="11"/>
  <c r="AX45" i="11"/>
  <c r="BA45" i="11"/>
  <c r="AW45" i="11"/>
  <c r="AV45" i="11"/>
  <c r="BD45" i="11"/>
  <c r="AZ45" i="11"/>
  <c r="BC45" i="11"/>
  <c r="AY45" i="11"/>
  <c r="BB53" i="11"/>
  <c r="AX53" i="11"/>
  <c r="BA53" i="11"/>
  <c r="AW53" i="11"/>
  <c r="AV53" i="11"/>
  <c r="BD53" i="11"/>
  <c r="AZ53" i="11"/>
  <c r="BC53" i="11"/>
  <c r="AY53" i="11"/>
  <c r="BA61" i="11"/>
  <c r="AW61" i="11"/>
  <c r="BC61" i="11"/>
  <c r="AX61" i="11"/>
  <c r="BB61" i="11"/>
  <c r="AV61" i="11"/>
  <c r="AZ61" i="11"/>
  <c r="BD61" i="11"/>
  <c r="AY61" i="11"/>
  <c r="BD69" i="11"/>
  <c r="AZ69" i="11"/>
  <c r="BB69" i="11"/>
  <c r="AW69" i="11"/>
  <c r="BA69" i="11"/>
  <c r="AY69" i="11"/>
  <c r="BC69" i="11"/>
  <c r="AX69" i="11"/>
  <c r="AV69" i="11"/>
  <c r="BD77" i="11"/>
  <c r="AZ77" i="11"/>
  <c r="AY77" i="11"/>
  <c r="BA77" i="11"/>
  <c r="AX77" i="11"/>
  <c r="BC77" i="11"/>
  <c r="AW77" i="11"/>
  <c r="AV77" i="11"/>
  <c r="BB77" i="11"/>
  <c r="BD85" i="11"/>
  <c r="AZ85" i="11"/>
  <c r="AY85" i="11"/>
  <c r="BA85" i="11"/>
  <c r="AX85" i="11"/>
  <c r="BC85" i="11"/>
  <c r="AW85" i="11"/>
  <c r="BB85" i="11"/>
  <c r="AV85" i="11"/>
  <c r="BD89" i="11"/>
  <c r="AZ89" i="11"/>
  <c r="AY89" i="11"/>
  <c r="BC89" i="11"/>
  <c r="AW89" i="11"/>
  <c r="BB89" i="11"/>
  <c r="BA89" i="11"/>
  <c r="AX89" i="11"/>
  <c r="AV89" i="11"/>
  <c r="BD97" i="11"/>
  <c r="AZ97" i="11"/>
  <c r="AY97" i="11"/>
  <c r="BC97" i="11"/>
  <c r="AX97" i="11"/>
  <c r="AW97" i="11"/>
  <c r="BB97" i="11"/>
  <c r="BA97" i="11"/>
  <c r="AV97" i="11"/>
  <c r="BD105" i="11"/>
  <c r="AZ105" i="11"/>
  <c r="AY105" i="11"/>
  <c r="BC105" i="11"/>
  <c r="AX105" i="11"/>
  <c r="AW105" i="11"/>
  <c r="BB105" i="11"/>
  <c r="AV105" i="11"/>
  <c r="BA105" i="11"/>
  <c r="BD113" i="11"/>
  <c r="AZ113" i="11"/>
  <c r="AY113" i="11"/>
  <c r="BC113" i="11"/>
  <c r="AX113" i="11"/>
  <c r="AW113" i="11"/>
  <c r="BB113" i="11"/>
  <c r="BA113" i="11"/>
  <c r="AV113" i="11"/>
  <c r="BD121" i="11"/>
  <c r="AZ121" i="11"/>
  <c r="AY121" i="11"/>
  <c r="BC121" i="11"/>
  <c r="AX121" i="11"/>
  <c r="AW121" i="11"/>
  <c r="BB121" i="11"/>
  <c r="AV121" i="11"/>
  <c r="BA121" i="11"/>
  <c r="BA129" i="11"/>
  <c r="AW129" i="11"/>
  <c r="BC129" i="11"/>
  <c r="AX129" i="11"/>
  <c r="BD129" i="11"/>
  <c r="BB129" i="11"/>
  <c r="AZ129" i="11"/>
  <c r="AY129" i="11"/>
  <c r="AV129" i="11"/>
  <c r="BA133" i="11"/>
  <c r="AW133" i="11"/>
  <c r="BC133" i="11"/>
  <c r="AX133" i="11"/>
  <c r="AZ133" i="11"/>
  <c r="AY133" i="11"/>
  <c r="BD133" i="11"/>
  <c r="AV133" i="11"/>
  <c r="BB133" i="11"/>
  <c r="BA141" i="11"/>
  <c r="AW141" i="11"/>
  <c r="BC141" i="11"/>
  <c r="AX141" i="11"/>
  <c r="AZ141" i="11"/>
  <c r="AY141" i="11"/>
  <c r="BD141" i="11"/>
  <c r="BB141" i="11"/>
  <c r="AV141" i="11"/>
  <c r="BA145" i="11"/>
  <c r="AW145" i="11"/>
  <c r="BC145" i="11"/>
  <c r="AX145" i="11"/>
  <c r="BD145" i="11"/>
  <c r="BB145" i="11"/>
  <c r="AZ145" i="11"/>
  <c r="AY145" i="11"/>
  <c r="AV145" i="11"/>
  <c r="BA149" i="11"/>
  <c r="AW149" i="11"/>
  <c r="BC149" i="11"/>
  <c r="AX149" i="11"/>
  <c r="AZ149" i="11"/>
  <c r="AY149" i="11"/>
  <c r="BD149" i="11"/>
  <c r="AV149" i="11"/>
  <c r="BB149" i="11"/>
  <c r="BA153" i="11"/>
  <c r="AW153" i="11"/>
  <c r="BC153" i="11"/>
  <c r="AX153" i="11"/>
  <c r="BD153" i="11"/>
  <c r="BB153" i="11"/>
  <c r="AZ153" i="11"/>
  <c r="AY153" i="11"/>
  <c r="AV153" i="11"/>
  <c r="BA157" i="11"/>
  <c r="AW157" i="11"/>
  <c r="BC157" i="11"/>
  <c r="AX157" i="11"/>
  <c r="AZ157" i="11"/>
  <c r="AY157" i="11"/>
  <c r="BD157" i="11"/>
  <c r="AV157" i="11"/>
  <c r="BB157" i="11"/>
  <c r="BA161" i="11"/>
  <c r="AW161" i="11"/>
  <c r="BC161" i="11"/>
  <c r="AX161" i="11"/>
  <c r="BB161" i="11"/>
  <c r="AY161" i="11"/>
  <c r="BD161" i="11"/>
  <c r="AZ161" i="11"/>
  <c r="AV161" i="11"/>
  <c r="BB10" i="11"/>
  <c r="AX10" i="11"/>
  <c r="AV10" i="11"/>
  <c r="BA10" i="11"/>
  <c r="AW10" i="11"/>
  <c r="BD10" i="11"/>
  <c r="AZ10" i="11"/>
  <c r="BC10" i="11"/>
  <c r="AY10" i="11"/>
  <c r="BB14" i="11"/>
  <c r="AX14" i="11"/>
  <c r="AV14" i="11"/>
  <c r="BA14" i="11"/>
  <c r="AW14" i="11"/>
  <c r="BD14" i="11"/>
  <c r="AZ14" i="11"/>
  <c r="BC14" i="11"/>
  <c r="AY14" i="11"/>
  <c r="BB18" i="11"/>
  <c r="AX18" i="11"/>
  <c r="AV18" i="11"/>
  <c r="BA18" i="11"/>
  <c r="AW18" i="11"/>
  <c r="BD18" i="11"/>
  <c r="AZ18" i="11"/>
  <c r="BC18" i="11"/>
  <c r="AY18" i="11"/>
  <c r="BB22" i="11"/>
  <c r="AX22" i="11"/>
  <c r="AV22" i="11"/>
  <c r="BA22" i="11"/>
  <c r="AW22" i="11"/>
  <c r="BD22" i="11"/>
  <c r="AZ22" i="11"/>
  <c r="BC22" i="11"/>
  <c r="AY22" i="11"/>
  <c r="BB26" i="11"/>
  <c r="AX26" i="11"/>
  <c r="AV26" i="11"/>
  <c r="BA26" i="11"/>
  <c r="AW26" i="11"/>
  <c r="BD26" i="11"/>
  <c r="AZ26" i="11"/>
  <c r="BC26" i="11"/>
  <c r="AY26" i="11"/>
  <c r="BB30" i="11"/>
  <c r="AX30" i="11"/>
  <c r="AV30" i="11"/>
  <c r="BA30" i="11"/>
  <c r="AW30" i="11"/>
  <c r="BD30" i="11"/>
  <c r="AZ30" i="11"/>
  <c r="BC30" i="11"/>
  <c r="AY30" i="11"/>
  <c r="BB34" i="11"/>
  <c r="AX34" i="11"/>
  <c r="AV34" i="11"/>
  <c r="BA34" i="11"/>
  <c r="AW34" i="11"/>
  <c r="BD34" i="11"/>
  <c r="AZ34" i="11"/>
  <c r="BC34" i="11"/>
  <c r="AY34" i="11"/>
  <c r="BB38" i="11"/>
  <c r="AX38" i="11"/>
  <c r="AV38" i="11"/>
  <c r="BA38" i="11"/>
  <c r="AW38" i="11"/>
  <c r="BD38" i="11"/>
  <c r="AZ38" i="11"/>
  <c r="BC38" i="11"/>
  <c r="AY38" i="11"/>
  <c r="BB42" i="11"/>
  <c r="AX42" i="11"/>
  <c r="AV42" i="11"/>
  <c r="BA42" i="11"/>
  <c r="AW42" i="11"/>
  <c r="BD42" i="11"/>
  <c r="AZ42" i="11"/>
  <c r="BC42" i="11"/>
  <c r="AY42" i="11"/>
  <c r="BB46" i="11"/>
  <c r="AX46" i="11"/>
  <c r="AV46" i="11"/>
  <c r="BA46" i="11"/>
  <c r="AW46" i="11"/>
  <c r="BD46" i="11"/>
  <c r="AZ46" i="11"/>
  <c r="BC46" i="11"/>
  <c r="AY46" i="11"/>
  <c r="BB50" i="11"/>
  <c r="AX50" i="11"/>
  <c r="AV50" i="11"/>
  <c r="BA50" i="11"/>
  <c r="AW50" i="11"/>
  <c r="BD50" i="11"/>
  <c r="AZ50" i="11"/>
  <c r="BC50" i="11"/>
  <c r="AY50" i="11"/>
  <c r="BB54" i="11"/>
  <c r="AX54" i="11"/>
  <c r="AV54" i="11"/>
  <c r="BA54" i="11"/>
  <c r="AW54" i="11"/>
  <c r="BD54" i="11"/>
  <c r="AZ54" i="11"/>
  <c r="BC54" i="11"/>
  <c r="AY54" i="11"/>
  <c r="BA58" i="11"/>
  <c r="AW58" i="11"/>
  <c r="AZ58" i="11"/>
  <c r="AV58" i="11"/>
  <c r="BD58" i="11"/>
  <c r="AY58" i="11"/>
  <c r="BC58" i="11"/>
  <c r="AX58" i="11"/>
  <c r="BB58" i="11"/>
  <c r="BA62" i="11"/>
  <c r="AW62" i="11"/>
  <c r="BD62" i="11"/>
  <c r="AZ62" i="11"/>
  <c r="AV62" i="11"/>
  <c r="AY62" i="11"/>
  <c r="BC62" i="11"/>
  <c r="AX62" i="11"/>
  <c r="BB62" i="11"/>
  <c r="BA66" i="11"/>
  <c r="AW66" i="11"/>
  <c r="BD66" i="11"/>
  <c r="AZ66" i="11"/>
  <c r="BC66" i="11"/>
  <c r="AY66" i="11"/>
  <c r="AV66" i="11"/>
  <c r="BB66" i="11"/>
  <c r="AX66" i="11"/>
  <c r="BD70" i="11"/>
  <c r="AZ70" i="11"/>
  <c r="AY70" i="11"/>
  <c r="BC70" i="11"/>
  <c r="AX70" i="11"/>
  <c r="BB70" i="11"/>
  <c r="AW70" i="11"/>
  <c r="AV70" i="11"/>
  <c r="BA70" i="11"/>
  <c r="BD74" i="11"/>
  <c r="AZ74" i="11"/>
  <c r="BB74" i="11"/>
  <c r="AW74" i="11"/>
  <c r="BC74" i="11"/>
  <c r="BA74" i="11"/>
  <c r="AY74" i="11"/>
  <c r="AV74" i="11"/>
  <c r="AX74" i="11"/>
  <c r="BD78" i="11"/>
  <c r="AZ78" i="11"/>
  <c r="BB78" i="11"/>
  <c r="AW78" i="11"/>
  <c r="AY78" i="11"/>
  <c r="AX78" i="11"/>
  <c r="BC78" i="11"/>
  <c r="AV78" i="11"/>
  <c r="BA78" i="11"/>
  <c r="BD82" i="11"/>
  <c r="AZ82" i="11"/>
  <c r="BB82" i="11"/>
  <c r="AW82" i="11"/>
  <c r="BC82" i="11"/>
  <c r="BA82" i="11"/>
  <c r="AY82" i="11"/>
  <c r="AV82" i="11"/>
  <c r="AX82" i="11"/>
  <c r="BD86" i="11"/>
  <c r="AZ86" i="11"/>
  <c r="BB86" i="11"/>
  <c r="AW86" i="11"/>
  <c r="AY86" i="11"/>
  <c r="AX86" i="11"/>
  <c r="BC86" i="11"/>
  <c r="BA86" i="11"/>
  <c r="AV86" i="11"/>
  <c r="BD90" i="11"/>
  <c r="AZ90" i="11"/>
  <c r="BB90" i="11"/>
  <c r="AW90" i="11"/>
  <c r="BC90" i="11"/>
  <c r="BA90" i="11"/>
  <c r="AY90" i="11"/>
  <c r="AX90" i="11"/>
  <c r="AV90" i="11"/>
  <c r="BD94" i="11"/>
  <c r="AZ94" i="11"/>
  <c r="BB94" i="11"/>
  <c r="AW94" i="11"/>
  <c r="AY94" i="11"/>
  <c r="AX94" i="11"/>
  <c r="BC94" i="11"/>
  <c r="AV94" i="11"/>
  <c r="BA94" i="11"/>
  <c r="BD98" i="11"/>
  <c r="AZ98" i="11"/>
  <c r="BB98" i="11"/>
  <c r="AW98" i="11"/>
  <c r="BA98" i="11"/>
  <c r="AY98" i="11"/>
  <c r="AX98" i="11"/>
  <c r="AV98" i="11"/>
  <c r="BC98" i="11"/>
  <c r="BD102" i="11"/>
  <c r="AZ102" i="11"/>
  <c r="BB102" i="11"/>
  <c r="AW102" i="11"/>
  <c r="BA102" i="11"/>
  <c r="AY102" i="11"/>
  <c r="AX102" i="11"/>
  <c r="BC102" i="11"/>
  <c r="AV102" i="11"/>
  <c r="BD106" i="11"/>
  <c r="AZ106" i="11"/>
  <c r="BB106" i="11"/>
  <c r="AW106" i="11"/>
  <c r="BA106" i="11"/>
  <c r="AY106" i="11"/>
  <c r="AX106" i="11"/>
  <c r="AV106" i="11"/>
  <c r="BC106" i="11"/>
  <c r="BD110" i="11"/>
  <c r="AZ110" i="11"/>
  <c r="BB110" i="11"/>
  <c r="AW110" i="11"/>
  <c r="BA110" i="11"/>
  <c r="AY110" i="11"/>
  <c r="AX110" i="11"/>
  <c r="AV110" i="11"/>
  <c r="BC110" i="11"/>
  <c r="BD114" i="11"/>
  <c r="AZ114" i="11"/>
  <c r="BB114" i="11"/>
  <c r="AW114" i="11"/>
  <c r="BA114" i="11"/>
  <c r="AY114" i="11"/>
  <c r="AX114" i="11"/>
  <c r="AV114" i="11"/>
  <c r="BC114" i="11"/>
  <c r="BD118" i="11"/>
  <c r="AZ118" i="11"/>
  <c r="BB118" i="11"/>
  <c r="AW118" i="11"/>
  <c r="BA118" i="11"/>
  <c r="AY118" i="11"/>
  <c r="AX118" i="11"/>
  <c r="BC118" i="11"/>
  <c r="AV118" i="11"/>
  <c r="BA122" i="11"/>
  <c r="AZ122" i="11"/>
  <c r="BC122" i="11"/>
  <c r="AW122" i="11"/>
  <c r="BB122" i="11"/>
  <c r="AY122" i="11"/>
  <c r="AX122" i="11"/>
  <c r="AV122" i="11"/>
  <c r="BD122" i="11"/>
  <c r="BA126" i="11"/>
  <c r="AW126" i="11"/>
  <c r="AZ126" i="11"/>
  <c r="AY126" i="11"/>
  <c r="BD126" i="11"/>
  <c r="AX126" i="11"/>
  <c r="BC126" i="11"/>
  <c r="AV126" i="11"/>
  <c r="BB126" i="11"/>
  <c r="BA130" i="11"/>
  <c r="AW130" i="11"/>
  <c r="AZ130" i="11"/>
  <c r="BC130" i="11"/>
  <c r="BB130" i="11"/>
  <c r="BD130" i="11"/>
  <c r="AY130" i="11"/>
  <c r="AV130" i="11"/>
  <c r="AX130" i="11"/>
  <c r="BA134" i="11"/>
  <c r="AW134" i="11"/>
  <c r="AZ134" i="11"/>
  <c r="AY134" i="11"/>
  <c r="BD134" i="11"/>
  <c r="AX134" i="11"/>
  <c r="BC134" i="11"/>
  <c r="BB134" i="11"/>
  <c r="AV134" i="11"/>
  <c r="BA138" i="11"/>
  <c r="AW138" i="11"/>
  <c r="AZ138" i="11"/>
  <c r="BC138" i="11"/>
  <c r="BB138" i="11"/>
  <c r="AY138" i="11"/>
  <c r="AX138" i="11"/>
  <c r="BD138" i="11"/>
  <c r="AV138" i="11"/>
  <c r="BA142" i="11"/>
  <c r="AW142" i="11"/>
  <c r="AZ142" i="11"/>
  <c r="AY142" i="11"/>
  <c r="BD142" i="11"/>
  <c r="AX142" i="11"/>
  <c r="BC142" i="11"/>
  <c r="AV142" i="11"/>
  <c r="BB142" i="11"/>
  <c r="BA146" i="11"/>
  <c r="AW146" i="11"/>
  <c r="AZ146" i="11"/>
  <c r="BC146" i="11"/>
  <c r="BB146" i="11"/>
  <c r="BD146" i="11"/>
  <c r="AY146" i="11"/>
  <c r="AX146" i="11"/>
  <c r="AV146" i="11"/>
  <c r="BA150" i="11"/>
  <c r="AW150" i="11"/>
  <c r="AZ150" i="11"/>
  <c r="AY150" i="11"/>
  <c r="BD150" i="11"/>
  <c r="AX150" i="11"/>
  <c r="BC150" i="11"/>
  <c r="BB150" i="11"/>
  <c r="AV150" i="11"/>
  <c r="BA154" i="11"/>
  <c r="AW154" i="11"/>
  <c r="AZ154" i="11"/>
  <c r="BC154" i="11"/>
  <c r="BB154" i="11"/>
  <c r="AY154" i="11"/>
  <c r="AX154" i="11"/>
  <c r="AV154" i="11"/>
  <c r="BD154" i="11"/>
  <c r="BA158" i="11"/>
  <c r="AW158" i="11"/>
  <c r="AZ158" i="11"/>
  <c r="AY158" i="11"/>
  <c r="BD158" i="11"/>
  <c r="AX158" i="11"/>
  <c r="BC158" i="11"/>
  <c r="BB158" i="11"/>
  <c r="AV158" i="11"/>
  <c r="BA162" i="11"/>
  <c r="AW162" i="11"/>
  <c r="AZ162" i="11"/>
  <c r="BD162" i="11"/>
  <c r="AY162" i="11"/>
  <c r="BB162" i="11"/>
  <c r="AX162" i="11"/>
  <c r="BC162" i="11"/>
  <c r="AV162" i="11"/>
  <c r="BB12" i="11"/>
  <c r="AX12" i="11"/>
  <c r="BA12" i="11"/>
  <c r="AW12" i="11"/>
  <c r="BD12" i="11"/>
  <c r="AZ12" i="11"/>
  <c r="AV12" i="11"/>
  <c r="BC12" i="11"/>
  <c r="AY12" i="11"/>
  <c r="BB28" i="11"/>
  <c r="AX28" i="11"/>
  <c r="BA28" i="11"/>
  <c r="AW28" i="11"/>
  <c r="BD28" i="11"/>
  <c r="AZ28" i="11"/>
  <c r="AV28" i="11"/>
  <c r="BC28" i="11"/>
  <c r="AY28" i="11"/>
  <c r="BB44" i="11"/>
  <c r="AX44" i="11"/>
  <c r="BA44" i="11"/>
  <c r="AW44" i="11"/>
  <c r="BD44" i="11"/>
  <c r="AZ44" i="11"/>
  <c r="AV44" i="11"/>
  <c r="BC44" i="11"/>
  <c r="AY44" i="11"/>
  <c r="BA60" i="11"/>
  <c r="AW60" i="11"/>
  <c r="AZ60" i="11"/>
  <c r="BD60" i="11"/>
  <c r="AY60" i="11"/>
  <c r="BC60" i="11"/>
  <c r="AX60" i="11"/>
  <c r="AV60" i="11"/>
  <c r="BB60" i="11"/>
  <c r="BD76" i="11"/>
  <c r="AZ76" i="11"/>
  <c r="BB76" i="11"/>
  <c r="AW76" i="11"/>
  <c r="BA76" i="11"/>
  <c r="AY76" i="11"/>
  <c r="AX76" i="11"/>
  <c r="AV76" i="11"/>
  <c r="BC76" i="11"/>
  <c r="BD88" i="11"/>
  <c r="AZ88" i="11"/>
  <c r="BB88" i="11"/>
  <c r="AW88" i="11"/>
  <c r="AX88" i="11"/>
  <c r="BC88" i="11"/>
  <c r="BA88" i="11"/>
  <c r="AY88" i="11"/>
  <c r="AV88" i="11"/>
  <c r="BD104" i="11"/>
  <c r="AZ104" i="11"/>
  <c r="BB104" i="11"/>
  <c r="AW104" i="11"/>
  <c r="BA104" i="11"/>
  <c r="BC104" i="11"/>
  <c r="AY104" i="11"/>
  <c r="AV104" i="11"/>
  <c r="AX104" i="11"/>
  <c r="BD116" i="11"/>
  <c r="AZ116" i="11"/>
  <c r="BB116" i="11"/>
  <c r="AW116" i="11"/>
  <c r="BA116" i="11"/>
  <c r="BC116" i="11"/>
  <c r="AY116" i="11"/>
  <c r="AX116" i="11"/>
  <c r="AV116" i="11"/>
  <c r="BD120" i="11"/>
  <c r="AZ120" i="11"/>
  <c r="BB120" i="11"/>
  <c r="AW120" i="11"/>
  <c r="BA120" i="11"/>
  <c r="BC120" i="11"/>
  <c r="AY120" i="11"/>
  <c r="AV120" i="11"/>
  <c r="AX120" i="11"/>
  <c r="BA132" i="11"/>
  <c r="AW132" i="11"/>
  <c r="AZ132" i="11"/>
  <c r="BB132" i="11"/>
  <c r="AY132" i="11"/>
  <c r="BD132" i="11"/>
  <c r="BC132" i="11"/>
  <c r="AX132" i="11"/>
  <c r="AV132" i="11"/>
  <c r="BA140" i="11"/>
  <c r="AW140" i="11"/>
  <c r="AZ140" i="11"/>
  <c r="BB140" i="11"/>
  <c r="AY140" i="11"/>
  <c r="AX140" i="11"/>
  <c r="BD140" i="11"/>
  <c r="AV140" i="11"/>
  <c r="BC140" i="11"/>
  <c r="BA152" i="11"/>
  <c r="AW152" i="11"/>
  <c r="AZ152" i="11"/>
  <c r="BD152" i="11"/>
  <c r="AX152" i="11"/>
  <c r="BC152" i="11"/>
  <c r="BB152" i="11"/>
  <c r="AY152" i="11"/>
  <c r="AV152" i="11"/>
  <c r="BA160" i="11"/>
  <c r="AW160" i="11"/>
  <c r="AZ160" i="11"/>
  <c r="BD160" i="11"/>
  <c r="AX160" i="11"/>
  <c r="BC160" i="11"/>
  <c r="BB160" i="11"/>
  <c r="AY160" i="11"/>
  <c r="AV160" i="11"/>
  <c r="BB11" i="11"/>
  <c r="AX11" i="11"/>
  <c r="BA11" i="11"/>
  <c r="AW11" i="11"/>
  <c r="BD11" i="11"/>
  <c r="AZ11" i="11"/>
  <c r="BC11" i="11"/>
  <c r="AY11" i="11"/>
  <c r="AV11" i="11"/>
  <c r="BB15" i="11"/>
  <c r="AX15" i="11"/>
  <c r="BA15" i="11"/>
  <c r="AW15" i="11"/>
  <c r="BD15" i="11"/>
  <c r="AZ15" i="11"/>
  <c r="BC15" i="11"/>
  <c r="AY15" i="11"/>
  <c r="AV15" i="11"/>
  <c r="BB19" i="11"/>
  <c r="AX19" i="11"/>
  <c r="BA19" i="11"/>
  <c r="AW19" i="11"/>
  <c r="BD19" i="11"/>
  <c r="AZ19" i="11"/>
  <c r="BC19" i="11"/>
  <c r="AV19" i="11"/>
  <c r="AY19" i="11"/>
  <c r="BB23" i="11"/>
  <c r="AX23" i="11"/>
  <c r="BA23" i="11"/>
  <c r="AW23" i="11"/>
  <c r="BD23" i="11"/>
  <c r="AZ23" i="11"/>
  <c r="BC23" i="11"/>
  <c r="AY23" i="11"/>
  <c r="AV23" i="11"/>
  <c r="BB27" i="11"/>
  <c r="AX27" i="11"/>
  <c r="BA27" i="11"/>
  <c r="AW27" i="11"/>
  <c r="BD27" i="11"/>
  <c r="AZ27" i="11"/>
  <c r="BC27" i="11"/>
  <c r="AY27" i="11"/>
  <c r="AV27" i="11"/>
  <c r="BB31" i="11"/>
  <c r="AX31" i="11"/>
  <c r="BA31" i="11"/>
  <c r="AW31" i="11"/>
  <c r="BD31" i="11"/>
  <c r="AZ31" i="11"/>
  <c r="BC31" i="11"/>
  <c r="AY31" i="11"/>
  <c r="AV31" i="11"/>
  <c r="BB35" i="11"/>
  <c r="AX35" i="11"/>
  <c r="BA35" i="11"/>
  <c r="AW35" i="11"/>
  <c r="BD35" i="11"/>
  <c r="AZ35" i="11"/>
  <c r="BC35" i="11"/>
  <c r="AY35" i="11"/>
  <c r="AV35" i="11"/>
  <c r="BB39" i="11"/>
  <c r="AX39" i="11"/>
  <c r="BA39" i="11"/>
  <c r="AW39" i="11"/>
  <c r="BD39" i="11"/>
  <c r="AZ39" i="11"/>
  <c r="BC39" i="11"/>
  <c r="AY39" i="11"/>
  <c r="AV39" i="11"/>
  <c r="BB43" i="11"/>
  <c r="AX43" i="11"/>
  <c r="BA43" i="11"/>
  <c r="AW43" i="11"/>
  <c r="BD43" i="11"/>
  <c r="AZ43" i="11"/>
  <c r="BC43" i="11"/>
  <c r="AY43" i="11"/>
  <c r="AV43" i="11"/>
  <c r="BB47" i="11"/>
  <c r="AX47" i="11"/>
  <c r="BA47" i="11"/>
  <c r="AW47" i="11"/>
  <c r="BD47" i="11"/>
  <c r="AZ47" i="11"/>
  <c r="BC47" i="11"/>
  <c r="AY47" i="11"/>
  <c r="AV47" i="11"/>
  <c r="BB51" i="11"/>
  <c r="AX51" i="11"/>
  <c r="BA51" i="11"/>
  <c r="AW51" i="11"/>
  <c r="BD51" i="11"/>
  <c r="AZ51" i="11"/>
  <c r="BC51" i="11"/>
  <c r="AY51" i="11"/>
  <c r="AV51" i="11"/>
  <c r="BB55" i="11"/>
  <c r="AX55" i="11"/>
  <c r="BA55" i="11"/>
  <c r="AW55" i="11"/>
  <c r="BD55" i="11"/>
  <c r="AZ55" i="11"/>
  <c r="BC55" i="11"/>
  <c r="AY55" i="11"/>
  <c r="AV55" i="11"/>
  <c r="BA59" i="11"/>
  <c r="AW59" i="11"/>
  <c r="BC59" i="11"/>
  <c r="AX59" i="11"/>
  <c r="BB59" i="11"/>
  <c r="AZ59" i="11"/>
  <c r="BD59" i="11"/>
  <c r="AY59" i="11"/>
  <c r="AV59" i="11"/>
  <c r="BA63" i="11"/>
  <c r="AW63" i="11"/>
  <c r="BD63" i="11"/>
  <c r="AZ63" i="11"/>
  <c r="BC63" i="11"/>
  <c r="AY63" i="11"/>
  <c r="BB63" i="11"/>
  <c r="AX63" i="11"/>
  <c r="AV63" i="11"/>
  <c r="BA67" i="11"/>
  <c r="AW67" i="11"/>
  <c r="BD67" i="11"/>
  <c r="AZ67" i="11"/>
  <c r="BC67" i="11"/>
  <c r="AY67" i="11"/>
  <c r="BB67" i="11"/>
  <c r="AX67" i="11"/>
  <c r="AV67" i="11"/>
  <c r="BD71" i="11"/>
  <c r="AZ71" i="11"/>
  <c r="BB71" i="11"/>
  <c r="AW71" i="11"/>
  <c r="BA71" i="11"/>
  <c r="AY71" i="11"/>
  <c r="BC71" i="11"/>
  <c r="AX71" i="11"/>
  <c r="AV71" i="11"/>
  <c r="BD75" i="11"/>
  <c r="AZ75" i="11"/>
  <c r="AY75" i="11"/>
  <c r="BB75" i="11"/>
  <c r="BA75" i="11"/>
  <c r="AX75" i="11"/>
  <c r="BC75" i="11"/>
  <c r="AW75" i="11"/>
  <c r="AV75" i="11"/>
  <c r="BD79" i="11"/>
  <c r="AZ79" i="11"/>
  <c r="AY79" i="11"/>
  <c r="AX79" i="11"/>
  <c r="BC79" i="11"/>
  <c r="AW79" i="11"/>
  <c r="BB79" i="11"/>
  <c r="BA79" i="11"/>
  <c r="AV79" i="11"/>
  <c r="BD83" i="11"/>
  <c r="AZ83" i="11"/>
  <c r="AY83" i="11"/>
  <c r="BB83" i="11"/>
  <c r="BA83" i="11"/>
  <c r="AX83" i="11"/>
  <c r="AW83" i="11"/>
  <c r="BC83" i="11"/>
  <c r="AV83" i="11"/>
  <c r="BD87" i="11"/>
  <c r="AZ87" i="11"/>
  <c r="AY87" i="11"/>
  <c r="AX87" i="11"/>
  <c r="BC87" i="11"/>
  <c r="AW87" i="11"/>
  <c r="BB87" i="11"/>
  <c r="BA87" i="11"/>
  <c r="AV87" i="11"/>
  <c r="BD91" i="11"/>
  <c r="AZ91" i="11"/>
  <c r="AY91" i="11"/>
  <c r="BB91" i="11"/>
  <c r="BA91" i="11"/>
  <c r="AX91" i="11"/>
  <c r="BC91" i="11"/>
  <c r="AW91" i="11"/>
  <c r="AV91" i="11"/>
  <c r="BD95" i="11"/>
  <c r="AZ95" i="11"/>
  <c r="AY95" i="11"/>
  <c r="AX95" i="11"/>
  <c r="BC95" i="11"/>
  <c r="AW95" i="11"/>
  <c r="BB95" i="11"/>
  <c r="BA95" i="11"/>
  <c r="AV95" i="11"/>
  <c r="BD99" i="11"/>
  <c r="AZ99" i="11"/>
  <c r="AY99" i="11"/>
  <c r="BC99" i="11"/>
  <c r="AX99" i="11"/>
  <c r="BB99" i="11"/>
  <c r="BA99" i="11"/>
  <c r="AW99" i="11"/>
  <c r="AV99" i="11"/>
  <c r="BD103" i="11"/>
  <c r="AZ103" i="11"/>
  <c r="AY103" i="11"/>
  <c r="BC103" i="11"/>
  <c r="AX103" i="11"/>
  <c r="BB103" i="11"/>
  <c r="BA103" i="11"/>
  <c r="AW103" i="11"/>
  <c r="AV103" i="11"/>
  <c r="BD107" i="11"/>
  <c r="AZ107" i="11"/>
  <c r="AY107" i="11"/>
  <c r="BC107" i="11"/>
  <c r="AX107" i="11"/>
  <c r="BB107" i="11"/>
  <c r="BA107" i="11"/>
  <c r="AW107" i="11"/>
  <c r="AV107" i="11"/>
  <c r="BD111" i="11"/>
  <c r="AZ111" i="11"/>
  <c r="AY111" i="11"/>
  <c r="BC111" i="11"/>
  <c r="AX111" i="11"/>
  <c r="BB111" i="11"/>
  <c r="BA111" i="11"/>
  <c r="AW111" i="11"/>
  <c r="AV111" i="11"/>
  <c r="BD115" i="11"/>
  <c r="AZ115" i="11"/>
  <c r="AY115" i="11"/>
  <c r="BC115" i="11"/>
  <c r="AX115" i="11"/>
  <c r="BB115" i="11"/>
  <c r="BA115" i="11"/>
  <c r="AW115" i="11"/>
  <c r="AV115" i="11"/>
  <c r="BD119" i="11"/>
  <c r="AZ119" i="11"/>
  <c r="AY119" i="11"/>
  <c r="BC119" i="11"/>
  <c r="AX119" i="11"/>
  <c r="BB119" i="11"/>
  <c r="BA119" i="11"/>
  <c r="AW119" i="11"/>
  <c r="AV119" i="11"/>
  <c r="BA123" i="11"/>
  <c r="AW123" i="11"/>
  <c r="BC123" i="11"/>
  <c r="AX123" i="11"/>
  <c r="BB123" i="11"/>
  <c r="AZ123" i="11"/>
  <c r="BD123" i="11"/>
  <c r="AY123" i="11"/>
  <c r="AV123" i="11"/>
  <c r="BA127" i="11"/>
  <c r="AW127" i="11"/>
  <c r="BC127" i="11"/>
  <c r="AX127" i="11"/>
  <c r="AY127" i="11"/>
  <c r="BD127" i="11"/>
  <c r="BB127" i="11"/>
  <c r="AZ127" i="11"/>
  <c r="AV127" i="11"/>
  <c r="BA131" i="11"/>
  <c r="AW131" i="11"/>
  <c r="BC131" i="11"/>
  <c r="AX131" i="11"/>
  <c r="BB131" i="11"/>
  <c r="AZ131" i="11"/>
  <c r="AY131" i="11"/>
  <c r="BD131" i="11"/>
  <c r="AV131" i="11"/>
  <c r="BA135" i="11"/>
  <c r="AW135" i="11"/>
  <c r="BC135" i="11"/>
  <c r="AX135" i="11"/>
  <c r="AY135" i="11"/>
  <c r="BD135" i="11"/>
  <c r="BB135" i="11"/>
  <c r="AZ135" i="11"/>
  <c r="AV135" i="11"/>
  <c r="BA139" i="11"/>
  <c r="AW139" i="11"/>
  <c r="BC139" i="11"/>
  <c r="AX139" i="11"/>
  <c r="BB139" i="11"/>
  <c r="AZ139" i="11"/>
  <c r="BD139" i="11"/>
  <c r="AY139" i="11"/>
  <c r="AV139" i="11"/>
  <c r="BA143" i="11"/>
  <c r="AW143" i="11"/>
  <c r="BC143" i="11"/>
  <c r="AX143" i="11"/>
  <c r="AY143" i="11"/>
  <c r="BD143" i="11"/>
  <c r="BB143" i="11"/>
  <c r="AZ143" i="11"/>
  <c r="AV143" i="11"/>
  <c r="BA147" i="11"/>
  <c r="AW147" i="11"/>
  <c r="BC147" i="11"/>
  <c r="AX147" i="11"/>
  <c r="BB147" i="11"/>
  <c r="AZ147" i="11"/>
  <c r="AY147" i="11"/>
  <c r="BD147" i="11"/>
  <c r="AV147" i="11"/>
  <c r="BA151" i="11"/>
  <c r="AW151" i="11"/>
  <c r="BC151" i="11"/>
  <c r="AX151" i="11"/>
  <c r="AY151" i="11"/>
  <c r="BD151" i="11"/>
  <c r="BB151" i="11"/>
  <c r="AZ151" i="11"/>
  <c r="AV151" i="11"/>
  <c r="BA155" i="11"/>
  <c r="AW155" i="11"/>
  <c r="BC155" i="11"/>
  <c r="AX155" i="11"/>
  <c r="BB155" i="11"/>
  <c r="AZ155" i="11"/>
  <c r="BD155" i="11"/>
  <c r="AY155" i="11"/>
  <c r="AV155" i="11"/>
  <c r="BA159" i="11"/>
  <c r="AW159" i="11"/>
  <c r="BC159" i="11"/>
  <c r="AX159" i="11"/>
  <c r="AY159" i="11"/>
  <c r="BD159" i="11"/>
  <c r="BB159" i="11"/>
  <c r="AZ159" i="11"/>
  <c r="AV159" i="11"/>
  <c r="BA163" i="11"/>
  <c r="AW163" i="11"/>
  <c r="BC163" i="11"/>
  <c r="AX163" i="11"/>
  <c r="BB163" i="11"/>
  <c r="BD163" i="11"/>
  <c r="AZ163" i="11"/>
  <c r="AY163" i="11"/>
  <c r="AV163" i="11"/>
  <c r="BD165" i="11"/>
  <c r="AZ165" i="11"/>
  <c r="AV165" i="11"/>
  <c r="AW165" i="11"/>
  <c r="BC165" i="11"/>
  <c r="AY165" i="11"/>
  <c r="BB165" i="11"/>
  <c r="AX165" i="11"/>
  <c r="BA165" i="11"/>
  <c r="AO24" i="11"/>
  <c r="AP24" i="11"/>
  <c r="AR24" i="11"/>
  <c r="AQ24" i="11"/>
  <c r="AR40" i="11"/>
  <c r="AO40" i="11"/>
  <c r="AP40" i="11"/>
  <c r="AQ40" i="11"/>
  <c r="AO56" i="11"/>
  <c r="AR56" i="11"/>
  <c r="AP56" i="11"/>
  <c r="AQ56" i="11"/>
  <c r="AR68" i="11"/>
  <c r="AO68" i="11"/>
  <c r="AP68" i="11"/>
  <c r="AQ68" i="11"/>
  <c r="AP80" i="11"/>
  <c r="AO80" i="11"/>
  <c r="AQ80" i="11"/>
  <c r="AR80" i="11"/>
  <c r="AP96" i="11"/>
  <c r="AR96" i="11"/>
  <c r="AO96" i="11"/>
  <c r="AQ96" i="11"/>
  <c r="AQ108" i="11"/>
  <c r="AR108" i="11"/>
  <c r="AO108" i="11"/>
  <c r="AP108" i="11"/>
  <c r="AQ120" i="11"/>
  <c r="AP120" i="11"/>
  <c r="AR120" i="11"/>
  <c r="AO120" i="11"/>
  <c r="AQ132" i="11"/>
  <c r="AR132" i="11"/>
  <c r="AP132" i="11"/>
  <c r="AO132" i="11"/>
  <c r="AQ144" i="11"/>
  <c r="AO144" i="11"/>
  <c r="AR144" i="11"/>
  <c r="AP144" i="11"/>
  <c r="AO20" i="11"/>
  <c r="AR20" i="11"/>
  <c r="AQ20" i="11"/>
  <c r="AP20" i="11"/>
  <c r="AO36" i="11"/>
  <c r="AQ36" i="11"/>
  <c r="AP36" i="11"/>
  <c r="AR36" i="11"/>
  <c r="AO52" i="11"/>
  <c r="AP52" i="11"/>
  <c r="AQ52" i="11"/>
  <c r="AR52" i="11"/>
  <c r="AO72" i="11"/>
  <c r="AP72" i="11"/>
  <c r="AR72" i="11"/>
  <c r="AQ72" i="11"/>
  <c r="AP84" i="11"/>
  <c r="AR84" i="11"/>
  <c r="AO84" i="11"/>
  <c r="AQ84" i="11"/>
  <c r="AP100" i="11"/>
  <c r="AR100" i="11"/>
  <c r="AQ100" i="11"/>
  <c r="AO100" i="11"/>
  <c r="AQ112" i="11"/>
  <c r="AO112" i="11"/>
  <c r="AR112" i="11"/>
  <c r="AP112" i="11"/>
  <c r="AQ124" i="11"/>
  <c r="AR124" i="11"/>
  <c r="AO124" i="11"/>
  <c r="AP124" i="11"/>
  <c r="AQ140" i="11"/>
  <c r="AR140" i="11"/>
  <c r="AO140" i="11"/>
  <c r="AP140" i="11"/>
  <c r="AQ152" i="11"/>
  <c r="AP152" i="11"/>
  <c r="AO152" i="11"/>
  <c r="AR152" i="11"/>
  <c r="AQ160" i="11"/>
  <c r="AR160" i="11"/>
  <c r="AO160" i="11"/>
  <c r="AP160" i="11"/>
  <c r="AP21" i="11"/>
  <c r="AR21" i="11"/>
  <c r="AQ21" i="11"/>
  <c r="AO21" i="11"/>
  <c r="AR33" i="11"/>
  <c r="AP33" i="11"/>
  <c r="AO33" i="11"/>
  <c r="AQ33" i="11"/>
  <c r="AP45" i="11"/>
  <c r="AQ45" i="11"/>
  <c r="AO45" i="11"/>
  <c r="AR45" i="11"/>
  <c r="AP57" i="11"/>
  <c r="AQ57" i="11"/>
  <c r="AR57" i="11"/>
  <c r="AO57" i="11"/>
  <c r="AP69" i="11"/>
  <c r="AR69" i="11"/>
  <c r="AQ69" i="11"/>
  <c r="AO69" i="11"/>
  <c r="AQ77" i="11"/>
  <c r="AR77" i="11"/>
  <c r="AO77" i="11"/>
  <c r="AP77" i="11"/>
  <c r="AQ89" i="11"/>
  <c r="AR89" i="11"/>
  <c r="AO89" i="11"/>
  <c r="AP89" i="11"/>
  <c r="AQ101" i="11"/>
  <c r="AO101" i="11"/>
  <c r="AP101" i="11"/>
  <c r="AR101" i="11"/>
  <c r="AR113" i="11"/>
  <c r="AP113" i="11"/>
  <c r="AQ113" i="11"/>
  <c r="AO113" i="11"/>
  <c r="AP121" i="11"/>
  <c r="AQ121" i="11"/>
  <c r="AO121" i="11"/>
  <c r="AR121" i="11"/>
  <c r="AR129" i="11"/>
  <c r="AP129" i="11"/>
  <c r="AO129" i="11"/>
  <c r="AQ129" i="11"/>
  <c r="AQ141" i="11"/>
  <c r="AR141" i="11"/>
  <c r="AO141" i="11"/>
  <c r="AP141" i="11"/>
  <c r="AR153" i="11"/>
  <c r="AO153" i="11"/>
  <c r="AP153" i="11"/>
  <c r="AQ153" i="11"/>
  <c r="AO165" i="11"/>
  <c r="AR165" i="11"/>
  <c r="AQ165" i="11"/>
  <c r="AP165" i="11"/>
  <c r="AO16" i="11"/>
  <c r="AQ16" i="11"/>
  <c r="AP16" i="11"/>
  <c r="AR16" i="11"/>
  <c r="AR32" i="11"/>
  <c r="AO32" i="11"/>
  <c r="AQ32" i="11"/>
  <c r="AP32" i="11"/>
  <c r="AO48" i="11"/>
  <c r="AR48" i="11"/>
  <c r="AP48" i="11"/>
  <c r="AQ48" i="11"/>
  <c r="AO64" i="11"/>
  <c r="AP64" i="11"/>
  <c r="AR64" i="11"/>
  <c r="AQ64" i="11"/>
  <c r="AR76" i="11"/>
  <c r="AP76" i="11"/>
  <c r="AO76" i="11"/>
  <c r="AQ76" i="11"/>
  <c r="AR92" i="11"/>
  <c r="AP92" i="11"/>
  <c r="AO92" i="11"/>
  <c r="AQ92" i="11"/>
  <c r="AQ104" i="11"/>
  <c r="AP104" i="11"/>
  <c r="AR104" i="11"/>
  <c r="AO104" i="11"/>
  <c r="AQ116" i="11"/>
  <c r="AP116" i="11"/>
  <c r="AR116" i="11"/>
  <c r="AO116" i="11"/>
  <c r="AQ128" i="11"/>
  <c r="AP128" i="11"/>
  <c r="AR128" i="11"/>
  <c r="AO128" i="11"/>
  <c r="AQ136" i="11"/>
  <c r="AP136" i="11"/>
  <c r="AO136" i="11"/>
  <c r="AR136" i="11"/>
  <c r="AQ148" i="11"/>
  <c r="AR148" i="11"/>
  <c r="AO148" i="11"/>
  <c r="AP148" i="11"/>
  <c r="AQ156" i="11"/>
  <c r="AR156" i="11"/>
  <c r="AO156" i="11"/>
  <c r="AP156" i="11"/>
  <c r="AQ164" i="11"/>
  <c r="AO164" i="11"/>
  <c r="AP164" i="11"/>
  <c r="AR164" i="11"/>
  <c r="AP13" i="11"/>
  <c r="AR13" i="11"/>
  <c r="AQ13" i="11"/>
  <c r="AO13" i="11"/>
  <c r="AR25" i="11"/>
  <c r="AP25" i="11"/>
  <c r="AQ25" i="11"/>
  <c r="AO25" i="11"/>
  <c r="AP37" i="11"/>
  <c r="AR37" i="11"/>
  <c r="AQ37" i="11"/>
  <c r="AO37" i="11"/>
  <c r="AR49" i="11"/>
  <c r="AP49" i="11"/>
  <c r="AQ49" i="11"/>
  <c r="AO49" i="11"/>
  <c r="AR61" i="11"/>
  <c r="AP61" i="11"/>
  <c r="AQ61" i="11"/>
  <c r="AO61" i="11"/>
  <c r="AR81" i="11"/>
  <c r="AQ81" i="11"/>
  <c r="AP81" i="11"/>
  <c r="AO81" i="11"/>
  <c r="AQ93" i="11"/>
  <c r="AP93" i="11"/>
  <c r="AR93" i="11"/>
  <c r="AO93" i="11"/>
  <c r="AO105" i="11"/>
  <c r="AR105" i="11"/>
  <c r="AP105" i="11"/>
  <c r="AQ105" i="11"/>
  <c r="AO117" i="11"/>
  <c r="AR117" i="11"/>
  <c r="AP117" i="11"/>
  <c r="AQ117" i="11"/>
  <c r="AO133" i="11"/>
  <c r="AP133" i="11"/>
  <c r="AR133" i="11"/>
  <c r="AQ133" i="11"/>
  <c r="AO149" i="11"/>
  <c r="AQ149" i="11"/>
  <c r="AP149" i="11"/>
  <c r="AR149" i="11"/>
  <c r="AR161" i="11"/>
  <c r="AP161" i="11"/>
  <c r="AQ161" i="11"/>
  <c r="AO161" i="11"/>
  <c r="AR10" i="11"/>
  <c r="AQ10" i="11"/>
  <c r="AO10" i="11"/>
  <c r="AP10" i="11"/>
  <c r="AR18" i="11"/>
  <c r="AQ18" i="11"/>
  <c r="AP18" i="11"/>
  <c r="AO18" i="11"/>
  <c r="AR26" i="11"/>
  <c r="AQ26" i="11"/>
  <c r="AO26" i="11"/>
  <c r="AP26" i="11"/>
  <c r="AR34" i="11"/>
  <c r="AQ34" i="11"/>
  <c r="AP34" i="11"/>
  <c r="AO34" i="11"/>
  <c r="AR42" i="11"/>
  <c r="AQ42" i="11"/>
  <c r="AO42" i="11"/>
  <c r="AP42" i="11"/>
  <c r="AR50" i="11"/>
  <c r="AQ50" i="11"/>
  <c r="AO50" i="11"/>
  <c r="AP50" i="11"/>
  <c r="AR54" i="11"/>
  <c r="AQ54" i="11"/>
  <c r="AP54" i="11"/>
  <c r="AO54" i="11"/>
  <c r="AR62" i="11"/>
  <c r="AQ62" i="11"/>
  <c r="AP62" i="11"/>
  <c r="AO62" i="11"/>
  <c r="AR70" i="11"/>
  <c r="AQ70" i="11"/>
  <c r="AP70" i="11"/>
  <c r="AO70" i="11"/>
  <c r="AR78" i="11"/>
  <c r="AO78" i="11"/>
  <c r="AP78" i="11"/>
  <c r="AQ78" i="11"/>
  <c r="AR86" i="11"/>
  <c r="AQ86" i="11"/>
  <c r="AP86" i="11"/>
  <c r="AO86" i="11"/>
  <c r="AR94" i="11"/>
  <c r="AO94" i="11"/>
  <c r="AP94" i="11"/>
  <c r="AQ94" i="11"/>
  <c r="AR102" i="11"/>
  <c r="AQ102" i="11"/>
  <c r="AO102" i="11"/>
  <c r="AP102" i="11"/>
  <c r="AR110" i="11"/>
  <c r="AO110" i="11"/>
  <c r="AP110" i="11"/>
  <c r="AQ110" i="11"/>
  <c r="AR118" i="11"/>
  <c r="AO118" i="11"/>
  <c r="AQ118" i="11"/>
  <c r="AP118" i="11"/>
  <c r="AR126" i="11"/>
  <c r="AO126" i="11"/>
  <c r="AP126" i="11"/>
  <c r="AQ126" i="11"/>
  <c r="AR134" i="11"/>
  <c r="AO134" i="11"/>
  <c r="AQ134" i="11"/>
  <c r="AP134" i="11"/>
  <c r="AR142" i="11"/>
  <c r="AO142" i="11"/>
  <c r="AQ142" i="11"/>
  <c r="AP142" i="11"/>
  <c r="AR146" i="11"/>
  <c r="AO146" i="11"/>
  <c r="AQ146" i="11"/>
  <c r="AP146" i="11"/>
  <c r="AR154" i="11"/>
  <c r="AO154" i="11"/>
  <c r="AB154" i="11"/>
  <c r="AP154" i="11"/>
  <c r="AQ154" i="11"/>
  <c r="AR158" i="11"/>
  <c r="AO158" i="11"/>
  <c r="AP158" i="11"/>
  <c r="AQ158" i="11"/>
  <c r="AR162" i="11"/>
  <c r="AO162" i="11"/>
  <c r="AP162" i="11"/>
  <c r="AQ162" i="11"/>
  <c r="AR12" i="11"/>
  <c r="AO12" i="11"/>
  <c r="AQ12" i="11"/>
  <c r="AP12" i="11"/>
  <c r="AR28" i="11"/>
  <c r="AO28" i="11"/>
  <c r="AQ28" i="11"/>
  <c r="AP28" i="11"/>
  <c r="AR44" i="11"/>
  <c r="AO44" i="11"/>
  <c r="AQ44" i="11"/>
  <c r="AP44" i="11"/>
  <c r="AR60" i="11"/>
  <c r="AO60" i="11"/>
  <c r="AP60" i="11"/>
  <c r="AQ60" i="11"/>
  <c r="AP88" i="11"/>
  <c r="AQ88" i="11"/>
  <c r="AR88" i="11"/>
  <c r="AO88" i="11"/>
  <c r="AR17" i="11"/>
  <c r="AP17" i="11"/>
  <c r="AO17" i="11"/>
  <c r="AQ17" i="11"/>
  <c r="AP29" i="11"/>
  <c r="AR29" i="11"/>
  <c r="AQ29" i="11"/>
  <c r="AO29" i="11"/>
  <c r="AP41" i="11"/>
  <c r="AR41" i="11"/>
  <c r="AQ41" i="11"/>
  <c r="AO41" i="11"/>
  <c r="AR53" i="11"/>
  <c r="AP53" i="11"/>
  <c r="AQ53" i="11"/>
  <c r="AO53" i="11"/>
  <c r="AR65" i="11"/>
  <c r="AP65" i="11"/>
  <c r="AQ65" i="11"/>
  <c r="AO65" i="11"/>
  <c r="AP73" i="11"/>
  <c r="AQ73" i="11"/>
  <c r="AO73" i="11"/>
  <c r="AR73" i="11"/>
  <c r="AQ85" i="11"/>
  <c r="AO85" i="11"/>
  <c r="AP85" i="11"/>
  <c r="AR85" i="11"/>
  <c r="AR97" i="11"/>
  <c r="AQ97" i="11"/>
  <c r="AP97" i="11"/>
  <c r="AO97" i="11"/>
  <c r="AQ109" i="11"/>
  <c r="AP109" i="11"/>
  <c r="AR109" i="11"/>
  <c r="AO109" i="11"/>
  <c r="AQ125" i="11"/>
  <c r="AR125" i="11"/>
  <c r="AO125" i="11"/>
  <c r="AP125" i="11"/>
  <c r="AQ137" i="11"/>
  <c r="AR137" i="11"/>
  <c r="AP137" i="11"/>
  <c r="AO137" i="11"/>
  <c r="AR145" i="11"/>
  <c r="AP145" i="11"/>
  <c r="AO145" i="11"/>
  <c r="AQ145" i="11"/>
  <c r="AQ157" i="11"/>
  <c r="AO157" i="11"/>
  <c r="AP157" i="11"/>
  <c r="AR157" i="11"/>
  <c r="AR14" i="11"/>
  <c r="AQ14" i="11"/>
  <c r="AP14" i="11"/>
  <c r="AO14" i="11"/>
  <c r="AR22" i="11"/>
  <c r="AQ22" i="11"/>
  <c r="AP22" i="11"/>
  <c r="AO22" i="11"/>
  <c r="AR30" i="11"/>
  <c r="AQ30" i="11"/>
  <c r="AP30" i="11"/>
  <c r="AO30" i="11"/>
  <c r="AR38" i="11"/>
  <c r="AQ38" i="11"/>
  <c r="AP38" i="11"/>
  <c r="AO38" i="11"/>
  <c r="AR46" i="11"/>
  <c r="AQ46" i="11"/>
  <c r="AP46" i="11"/>
  <c r="AO46" i="11"/>
  <c r="AR58" i="11"/>
  <c r="AQ58" i="11"/>
  <c r="AO58" i="11"/>
  <c r="AP58" i="11"/>
  <c r="AR66" i="11"/>
  <c r="AQ66" i="11"/>
  <c r="AO66" i="11"/>
  <c r="AP66" i="11"/>
  <c r="AR74" i="11"/>
  <c r="AQ74" i="11"/>
  <c r="AO74" i="11"/>
  <c r="AP74" i="11"/>
  <c r="AR82" i="11"/>
  <c r="AO82" i="11"/>
  <c r="AQ82" i="11"/>
  <c r="AP82" i="11"/>
  <c r="AR90" i="11"/>
  <c r="AP90" i="11"/>
  <c r="AQ90" i="11"/>
  <c r="AO90" i="11"/>
  <c r="AR98" i="11"/>
  <c r="AO98" i="11"/>
  <c r="AP98" i="11"/>
  <c r="AQ98" i="11"/>
  <c r="AR106" i="11"/>
  <c r="AO106" i="11"/>
  <c r="AP106" i="11"/>
  <c r="AQ106" i="11"/>
  <c r="AR114" i="11"/>
  <c r="AO114" i="11"/>
  <c r="AP114" i="11"/>
  <c r="AQ114" i="11"/>
  <c r="AR122" i="11"/>
  <c r="AO122" i="11"/>
  <c r="AP122" i="11"/>
  <c r="AQ122" i="11"/>
  <c r="AR130" i="11"/>
  <c r="AO130" i="11"/>
  <c r="AQ130" i="11"/>
  <c r="AP130" i="11"/>
  <c r="AR138" i="11"/>
  <c r="AO138" i="11"/>
  <c r="AP138" i="11"/>
  <c r="AQ138" i="11"/>
  <c r="AR150" i="11"/>
  <c r="AO150" i="11"/>
  <c r="AQ150" i="11"/>
  <c r="AP150" i="11"/>
  <c r="AR11" i="11"/>
  <c r="AQ11" i="11"/>
  <c r="AP11" i="11"/>
  <c r="AO11" i="11"/>
  <c r="AR15" i="11"/>
  <c r="AP15" i="11"/>
  <c r="AO15" i="11"/>
  <c r="AQ15" i="11"/>
  <c r="AR19" i="11"/>
  <c r="AO19" i="11"/>
  <c r="AQ19" i="11"/>
  <c r="AP19" i="11"/>
  <c r="AR23" i="11"/>
  <c r="AQ23" i="11"/>
  <c r="AP23" i="11"/>
  <c r="AO23" i="11"/>
  <c r="AR27" i="11"/>
  <c r="AQ27" i="11"/>
  <c r="AP27" i="11"/>
  <c r="AO27" i="11"/>
  <c r="AP31" i="11"/>
  <c r="AR31" i="11"/>
  <c r="AO31" i="11"/>
  <c r="AQ31" i="11"/>
  <c r="AR35" i="11"/>
  <c r="AO35" i="11"/>
  <c r="AQ35" i="11"/>
  <c r="AP35" i="11"/>
  <c r="AR39" i="11"/>
  <c r="AQ39" i="11"/>
  <c r="AP39" i="11"/>
  <c r="AO39" i="11"/>
  <c r="AR43" i="11"/>
  <c r="AQ43" i="11"/>
  <c r="AP43" i="11"/>
  <c r="AO43" i="11"/>
  <c r="AR47" i="11"/>
  <c r="AP47" i="11"/>
  <c r="AO47" i="11"/>
  <c r="AQ47" i="11"/>
  <c r="AO51" i="11"/>
  <c r="AQ51" i="11"/>
  <c r="AR51" i="11"/>
  <c r="AP51" i="11"/>
  <c r="AR55" i="11"/>
  <c r="AO55" i="11"/>
  <c r="AP55" i="11"/>
  <c r="AQ55" i="11"/>
  <c r="AO59" i="11"/>
  <c r="AR59" i="11"/>
  <c r="AQ59" i="11"/>
  <c r="AP59" i="11"/>
  <c r="AR63" i="11"/>
  <c r="AO63" i="11"/>
  <c r="AP63" i="11"/>
  <c r="AQ63" i="11"/>
  <c r="AO67" i="11"/>
  <c r="AR67" i="11"/>
  <c r="AQ67" i="11"/>
  <c r="AP67" i="11"/>
  <c r="AR71" i="11"/>
  <c r="AO71" i="11"/>
  <c r="AP71" i="11"/>
  <c r="AQ71" i="11"/>
  <c r="AR75" i="11"/>
  <c r="AO75" i="11"/>
  <c r="AQ75" i="11"/>
  <c r="AP75" i="11"/>
  <c r="AO79" i="11"/>
  <c r="AQ79" i="11"/>
  <c r="AP79" i="11"/>
  <c r="AR79" i="11"/>
  <c r="AO83" i="11"/>
  <c r="AR83" i="11"/>
  <c r="AP83" i="11"/>
  <c r="AQ83" i="11"/>
  <c r="AR87" i="11"/>
  <c r="AO87" i="11"/>
  <c r="AP87" i="11"/>
  <c r="AQ87" i="11"/>
  <c r="AO91" i="11"/>
  <c r="AR91" i="11"/>
  <c r="AP91" i="11"/>
  <c r="AQ91" i="11"/>
  <c r="AO95" i="11"/>
  <c r="AQ95" i="11"/>
  <c r="AR95" i="11"/>
  <c r="AP95" i="11"/>
  <c r="AO99" i="11"/>
  <c r="AP99" i="11"/>
  <c r="AR99" i="11"/>
  <c r="AQ99" i="11"/>
  <c r="AR103" i="11"/>
  <c r="AO103" i="11"/>
  <c r="AP103" i="11"/>
  <c r="AQ103" i="11"/>
  <c r="AP107" i="11"/>
  <c r="AO107" i="11"/>
  <c r="AQ107" i="11"/>
  <c r="AR107" i="11"/>
  <c r="AP111" i="11"/>
  <c r="AQ111" i="11"/>
  <c r="AR111" i="11"/>
  <c r="AO111" i="11"/>
  <c r="AP115" i="11"/>
  <c r="AO115" i="11"/>
  <c r="AR115" i="11"/>
  <c r="AQ115" i="11"/>
  <c r="AP119" i="11"/>
  <c r="AR119" i="11"/>
  <c r="AO119" i="11"/>
  <c r="AQ119" i="11"/>
  <c r="AP123" i="11"/>
  <c r="AQ123" i="11"/>
  <c r="AR123" i="11"/>
  <c r="AO123" i="11"/>
  <c r="AP127" i="11"/>
  <c r="AQ127" i="11"/>
  <c r="AR127" i="11"/>
  <c r="AO127" i="11"/>
  <c r="AP131" i="11"/>
  <c r="AO131" i="11"/>
  <c r="AQ131" i="11"/>
  <c r="AR131" i="11"/>
  <c r="AP135" i="11"/>
  <c r="AR135" i="11"/>
  <c r="AQ135" i="11"/>
  <c r="AO135" i="11"/>
  <c r="AP139" i="11"/>
  <c r="AR139" i="11"/>
  <c r="AO139" i="11"/>
  <c r="AQ139" i="11"/>
  <c r="AP143" i="11"/>
  <c r="AQ143" i="11"/>
  <c r="AO143" i="11"/>
  <c r="AR143" i="11"/>
  <c r="AP147" i="11"/>
  <c r="AO147" i="11"/>
  <c r="AR147" i="11"/>
  <c r="AQ147" i="11"/>
  <c r="AP151" i="11"/>
  <c r="AR151" i="11"/>
  <c r="AQ151" i="11"/>
  <c r="AO151" i="11"/>
  <c r="AP155" i="11"/>
  <c r="AR155" i="11"/>
  <c r="AO155" i="11"/>
  <c r="AQ155" i="11"/>
  <c r="AP159" i="11"/>
  <c r="AQ159" i="11"/>
  <c r="AO159" i="11"/>
  <c r="AR159" i="11"/>
  <c r="AP163" i="11"/>
  <c r="AO163" i="11"/>
  <c r="AR163" i="11"/>
  <c r="AQ163" i="11"/>
  <c r="AN24" i="11" a="1"/>
  <c r="AN24" i="11" s="1"/>
  <c r="AT24" i="11"/>
  <c r="AS24" i="11"/>
  <c r="AU24" i="11"/>
  <c r="AN40" i="11" a="1"/>
  <c r="AN40" i="11" s="1"/>
  <c r="AT40" i="11"/>
  <c r="AS40" i="11"/>
  <c r="AU40" i="11"/>
  <c r="AN56" i="11" a="1"/>
  <c r="AN56" i="11" s="1"/>
  <c r="AT56" i="11"/>
  <c r="AS56" i="11"/>
  <c r="AU56" i="11"/>
  <c r="AN76" i="11" a="1"/>
  <c r="AN76" i="11" s="1"/>
  <c r="AU76" i="11"/>
  <c r="AS76" i="11"/>
  <c r="AT76" i="11"/>
  <c r="AN88" i="11" a="1"/>
  <c r="AN88" i="11" s="1"/>
  <c r="AU88" i="11"/>
  <c r="AS88" i="11"/>
  <c r="AT88" i="11"/>
  <c r="AN104" i="11" a="1"/>
  <c r="AN104" i="11" s="1"/>
  <c r="AU104" i="11"/>
  <c r="AT104" i="11"/>
  <c r="AS104" i="11"/>
  <c r="AN120" i="11" a="1"/>
  <c r="AN120" i="11" s="1"/>
  <c r="AU120" i="11"/>
  <c r="AS120" i="11"/>
  <c r="AT120" i="11"/>
  <c r="AN148" i="11" a="1"/>
  <c r="AN148" i="11" s="1"/>
  <c r="AU148" i="11"/>
  <c r="AT148" i="11"/>
  <c r="AS148" i="11"/>
  <c r="AN13" i="11" a="1"/>
  <c r="AN13" i="11" s="1"/>
  <c r="AU13" i="11"/>
  <c r="AS13" i="11"/>
  <c r="AT13" i="11"/>
  <c r="AN17" i="11" a="1"/>
  <c r="AN17" i="11" s="1"/>
  <c r="AU17" i="11"/>
  <c r="AS17" i="11"/>
  <c r="AT17" i="11"/>
  <c r="AN21" i="11" a="1"/>
  <c r="AN21" i="11" s="1"/>
  <c r="AU21" i="11"/>
  <c r="AS21" i="11"/>
  <c r="AT21" i="11"/>
  <c r="AN25" i="11" a="1"/>
  <c r="AN25" i="11" s="1"/>
  <c r="AU25" i="11"/>
  <c r="AS25" i="11"/>
  <c r="AT25" i="11"/>
  <c r="AN29" i="11" a="1"/>
  <c r="AN29" i="11" s="1"/>
  <c r="AU29" i="11"/>
  <c r="AS29" i="11"/>
  <c r="AT29" i="11"/>
  <c r="AN33" i="11" a="1"/>
  <c r="AN33" i="11" s="1"/>
  <c r="AU33" i="11"/>
  <c r="AS33" i="11"/>
  <c r="AT33" i="11"/>
  <c r="AN37" i="11" a="1"/>
  <c r="AN37" i="11" s="1"/>
  <c r="AU37" i="11"/>
  <c r="AS37" i="11"/>
  <c r="AT37" i="11"/>
  <c r="AN41" i="11" a="1"/>
  <c r="AN41" i="11" s="1"/>
  <c r="AU41" i="11"/>
  <c r="AS41" i="11"/>
  <c r="AT41" i="11"/>
  <c r="AN45" i="11" a="1"/>
  <c r="AN45" i="11" s="1"/>
  <c r="AU45" i="11"/>
  <c r="AS45" i="11"/>
  <c r="AT45" i="11"/>
  <c r="AM49" i="11" a="1"/>
  <c r="AM49" i="11" s="1"/>
  <c r="AN49" i="11" a="1"/>
  <c r="AN49" i="11" s="1"/>
  <c r="AU49" i="11"/>
  <c r="AS49" i="11"/>
  <c r="AT49" i="11"/>
  <c r="AN53" i="11" a="1"/>
  <c r="AN53" i="11" s="1"/>
  <c r="AU53" i="11"/>
  <c r="AS53" i="11"/>
  <c r="AT53" i="11"/>
  <c r="AN57" i="11" a="1"/>
  <c r="AN57" i="11" s="1"/>
  <c r="AU57" i="11"/>
  <c r="AS57" i="11"/>
  <c r="AT57" i="11"/>
  <c r="AN61" i="11" a="1"/>
  <c r="AN61" i="11" s="1"/>
  <c r="AU61" i="11"/>
  <c r="AS61" i="11"/>
  <c r="AT61" i="11"/>
  <c r="AM65" i="11" a="1"/>
  <c r="AM65" i="11" s="1"/>
  <c r="AN65" i="11" a="1"/>
  <c r="AN65" i="11" s="1"/>
  <c r="AU65" i="11"/>
  <c r="AS65" i="11"/>
  <c r="AT65" i="11"/>
  <c r="AN69" i="11" a="1"/>
  <c r="AN69" i="11" s="1"/>
  <c r="AU69" i="11"/>
  <c r="AS69" i="11"/>
  <c r="AT69" i="11"/>
  <c r="AN73" i="11" a="1"/>
  <c r="AN73" i="11" s="1"/>
  <c r="AU73" i="11"/>
  <c r="AS73" i="11"/>
  <c r="AT73" i="11"/>
  <c r="AN77" i="11" a="1"/>
  <c r="AN77" i="11" s="1"/>
  <c r="AU77" i="11"/>
  <c r="AS77" i="11"/>
  <c r="AT77" i="11"/>
  <c r="AM81" i="11" a="1"/>
  <c r="AM81" i="11" s="1"/>
  <c r="AN81" i="11" a="1"/>
  <c r="AN81" i="11" s="1"/>
  <c r="AU81" i="11"/>
  <c r="AS81" i="11"/>
  <c r="AT81" i="11"/>
  <c r="AN85" i="11" a="1"/>
  <c r="AN85" i="11" s="1"/>
  <c r="AS85" i="11"/>
  <c r="AU85" i="11"/>
  <c r="AT85" i="11"/>
  <c r="AN89" i="11" a="1"/>
  <c r="AN89" i="11" s="1"/>
  <c r="AU89" i="11"/>
  <c r="AS89" i="11"/>
  <c r="AT89" i="11"/>
  <c r="AN93" i="11" a="1"/>
  <c r="AN93" i="11" s="1"/>
  <c r="AU93" i="11"/>
  <c r="AS93" i="11"/>
  <c r="AT93" i="11"/>
  <c r="AM97" i="11" a="1"/>
  <c r="AM97" i="11" s="1"/>
  <c r="AN97" i="11" a="1"/>
  <c r="AN97" i="11" s="1"/>
  <c r="AU97" i="11"/>
  <c r="AT97" i="11"/>
  <c r="AS97" i="11"/>
  <c r="AN101" i="11" a="1"/>
  <c r="AN101" i="11" s="1"/>
  <c r="AT101" i="11"/>
  <c r="AS101" i="11"/>
  <c r="AU101" i="11"/>
  <c r="AM105" i="11" a="1"/>
  <c r="AM105" i="11" s="1"/>
  <c r="AN105" i="11" a="1"/>
  <c r="AN105" i="11" s="1"/>
  <c r="AU105" i="11"/>
  <c r="AS105" i="11"/>
  <c r="AT105" i="11"/>
  <c r="AN109" i="11" a="1"/>
  <c r="AN109" i="11" s="1"/>
  <c r="AS109" i="11"/>
  <c r="AT109" i="11"/>
  <c r="AU109" i="11"/>
  <c r="AM113" i="11" a="1"/>
  <c r="AM113" i="11" s="1"/>
  <c r="AN113" i="11" a="1"/>
  <c r="AN113" i="11" s="1"/>
  <c r="AU113" i="11"/>
  <c r="AS113" i="11"/>
  <c r="AT113" i="11"/>
  <c r="AN117" i="11" a="1"/>
  <c r="AN117" i="11" s="1"/>
  <c r="AS117" i="11"/>
  <c r="AU117" i="11"/>
  <c r="AT117" i="11"/>
  <c r="AM121" i="11" a="1"/>
  <c r="AM121" i="11" s="1"/>
  <c r="AN121" i="11" a="1"/>
  <c r="AN121" i="11" s="1"/>
  <c r="AU121" i="11"/>
  <c r="AS121" i="11"/>
  <c r="AT121" i="11"/>
  <c r="AN125" i="11" a="1"/>
  <c r="AN125" i="11" s="1"/>
  <c r="AU125" i="11"/>
  <c r="AS125" i="11"/>
  <c r="AT125" i="11"/>
  <c r="AM129" i="11" a="1"/>
  <c r="AM129" i="11" s="1"/>
  <c r="AN129" i="11" a="1"/>
  <c r="AN129" i="11" s="1"/>
  <c r="AU129" i="11"/>
  <c r="AT129" i="11"/>
  <c r="AS129" i="11"/>
  <c r="AN133" i="11" a="1"/>
  <c r="AN133" i="11" s="1"/>
  <c r="AT133" i="11"/>
  <c r="AS133" i="11"/>
  <c r="AU133" i="11"/>
  <c r="AN137" i="11" a="1"/>
  <c r="AN137" i="11" s="1"/>
  <c r="AU137" i="11"/>
  <c r="AS137" i="11"/>
  <c r="AT137" i="11"/>
  <c r="AN141" i="11" a="1"/>
  <c r="AN141" i="11" s="1"/>
  <c r="AS141" i="11"/>
  <c r="AU141" i="11"/>
  <c r="AT141" i="11"/>
  <c r="AN145" i="11" a="1"/>
  <c r="AN145" i="11" s="1"/>
  <c r="AU145" i="11"/>
  <c r="AS145" i="11"/>
  <c r="AT145" i="11"/>
  <c r="AN149" i="11" a="1"/>
  <c r="AN149" i="11" s="1"/>
  <c r="AS149" i="11"/>
  <c r="AU149" i="11"/>
  <c r="AT149" i="11"/>
  <c r="AN153" i="11" a="1"/>
  <c r="AN153" i="11" s="1"/>
  <c r="AU153" i="11"/>
  <c r="AS153" i="11"/>
  <c r="AT153" i="11"/>
  <c r="AN157" i="11" a="1"/>
  <c r="AN157" i="11" s="1"/>
  <c r="AU157" i="11"/>
  <c r="AS157" i="11"/>
  <c r="AT157" i="11"/>
  <c r="AN161" i="11" a="1"/>
  <c r="AN161" i="11" s="1"/>
  <c r="AU161" i="11"/>
  <c r="AT161" i="11"/>
  <c r="AS161" i="11"/>
  <c r="AN165" i="11" a="1"/>
  <c r="AN165" i="11" s="1"/>
  <c r="AT165" i="11"/>
  <c r="AS165" i="11"/>
  <c r="AU165" i="11"/>
  <c r="AN20" i="11" a="1"/>
  <c r="AN20" i="11" s="1"/>
  <c r="AU20" i="11"/>
  <c r="AS20" i="11"/>
  <c r="AT20" i="11"/>
  <c r="AN36" i="11" a="1"/>
  <c r="AN36" i="11" s="1"/>
  <c r="AU36" i="11"/>
  <c r="AT36" i="11"/>
  <c r="AS36" i="11"/>
  <c r="AN52" i="11" a="1"/>
  <c r="AN52" i="11" s="1"/>
  <c r="AU52" i="11"/>
  <c r="AS52" i="11"/>
  <c r="AT52" i="11"/>
  <c r="AN68" i="11" a="1"/>
  <c r="AN68" i="11" s="1"/>
  <c r="AU68" i="11"/>
  <c r="AT68" i="11"/>
  <c r="AS68" i="11"/>
  <c r="AN84" i="11" a="1"/>
  <c r="AN84" i="11" s="1"/>
  <c r="AU84" i="11"/>
  <c r="AT84" i="11"/>
  <c r="AS84" i="11"/>
  <c r="AN100" i="11" a="1"/>
  <c r="AN100" i="11" s="1"/>
  <c r="AU100" i="11"/>
  <c r="AT100" i="11"/>
  <c r="AS100" i="11"/>
  <c r="AN116" i="11" a="1"/>
  <c r="AN116" i="11" s="1"/>
  <c r="AU116" i="11"/>
  <c r="AT116" i="11"/>
  <c r="AS116" i="11"/>
  <c r="AN132" i="11" a="1"/>
  <c r="AN132" i="11" s="1"/>
  <c r="AU132" i="11"/>
  <c r="AT132" i="11"/>
  <c r="AS132" i="11"/>
  <c r="AN140" i="11" a="1"/>
  <c r="AN140" i="11" s="1"/>
  <c r="AU140" i="11"/>
  <c r="AT140" i="11"/>
  <c r="AS140" i="11"/>
  <c r="AN160" i="11" a="1"/>
  <c r="AN160" i="11" s="1"/>
  <c r="AU160" i="11"/>
  <c r="AT160" i="11"/>
  <c r="AS160" i="11"/>
  <c r="AN16" i="11" a="1"/>
  <c r="AN16" i="11" s="1"/>
  <c r="AT16" i="11"/>
  <c r="AU16" i="11"/>
  <c r="AS16" i="11"/>
  <c r="AN32" i="11" a="1"/>
  <c r="AN32" i="11" s="1"/>
  <c r="AT32" i="11"/>
  <c r="AU32" i="11"/>
  <c r="AS32" i="11"/>
  <c r="AN44" i="11" a="1"/>
  <c r="AN44" i="11" s="1"/>
  <c r="AU44" i="11"/>
  <c r="AS44" i="11"/>
  <c r="AT44" i="11"/>
  <c r="AN60" i="11" a="1"/>
  <c r="AN60" i="11" s="1"/>
  <c r="AU60" i="11"/>
  <c r="AS60" i="11"/>
  <c r="AT60" i="11"/>
  <c r="AN72" i="11" a="1"/>
  <c r="AN72" i="11" s="1"/>
  <c r="AT72" i="11"/>
  <c r="AS72" i="11"/>
  <c r="AU72" i="11"/>
  <c r="AN92" i="11" a="1"/>
  <c r="AN92" i="11" s="1"/>
  <c r="AU92" i="11"/>
  <c r="AT92" i="11"/>
  <c r="AS92" i="11"/>
  <c r="AN108" i="11" a="1"/>
  <c r="AN108" i="11" s="1"/>
  <c r="AU108" i="11"/>
  <c r="AT108" i="11"/>
  <c r="AS108" i="11"/>
  <c r="AN124" i="11" a="1"/>
  <c r="AN124" i="11" s="1"/>
  <c r="AU124" i="11"/>
  <c r="AT124" i="11"/>
  <c r="AS124" i="11"/>
  <c r="AN10" i="11" a="1"/>
  <c r="AN10" i="11" s="1"/>
  <c r="AU10" i="11"/>
  <c r="AT10" i="11"/>
  <c r="AS10" i="11"/>
  <c r="AN14" i="11" a="1"/>
  <c r="AN14" i="11" s="1"/>
  <c r="AS14" i="11"/>
  <c r="AU14" i="11"/>
  <c r="AT14" i="11"/>
  <c r="AN18" i="11" a="1"/>
  <c r="AN18" i="11" s="1"/>
  <c r="AU18" i="11"/>
  <c r="AT18" i="11"/>
  <c r="AS18" i="11"/>
  <c r="AN22" i="11" a="1"/>
  <c r="AN22" i="11" s="1"/>
  <c r="AT22" i="11"/>
  <c r="AU22" i="11"/>
  <c r="AS22" i="11"/>
  <c r="AN26" i="11" a="1"/>
  <c r="AN26" i="11" s="1"/>
  <c r="AU26" i="11"/>
  <c r="AT26" i="11"/>
  <c r="AS26" i="11"/>
  <c r="AN30" i="11" a="1"/>
  <c r="AN30" i="11" s="1"/>
  <c r="AS30" i="11"/>
  <c r="AU30" i="11"/>
  <c r="AT30" i="11"/>
  <c r="AN34" i="11" a="1"/>
  <c r="AN34" i="11" s="1"/>
  <c r="AU34" i="11"/>
  <c r="AT34" i="11"/>
  <c r="AS34" i="11"/>
  <c r="AN38" i="11" a="1"/>
  <c r="AN38" i="11" s="1"/>
  <c r="AT38" i="11"/>
  <c r="AS38" i="11"/>
  <c r="AU38" i="11"/>
  <c r="AN42" i="11" a="1"/>
  <c r="AN42" i="11" s="1"/>
  <c r="AU42" i="11"/>
  <c r="AT42" i="11"/>
  <c r="AS42" i="11"/>
  <c r="AN46" i="11" a="1"/>
  <c r="AN46" i="11" s="1"/>
  <c r="AS46" i="11"/>
  <c r="AU46" i="11"/>
  <c r="AT46" i="11"/>
  <c r="AN50" i="11" a="1"/>
  <c r="AN50" i="11" s="1"/>
  <c r="AU50" i="11"/>
  <c r="AT50" i="11"/>
  <c r="AS50" i="11"/>
  <c r="AN54" i="11" a="1"/>
  <c r="AN54" i="11" s="1"/>
  <c r="AT54" i="11"/>
  <c r="AU54" i="11"/>
  <c r="AS54" i="11"/>
  <c r="AN58" i="11" a="1"/>
  <c r="AN58" i="11" s="1"/>
  <c r="AU58" i="11"/>
  <c r="AT58" i="11"/>
  <c r="AS58" i="11"/>
  <c r="AN62" i="11" a="1"/>
  <c r="AN62" i="11" s="1"/>
  <c r="AS62" i="11"/>
  <c r="AU62" i="11"/>
  <c r="AT62" i="11"/>
  <c r="AN66" i="11" a="1"/>
  <c r="AN66" i="11" s="1"/>
  <c r="AU66" i="11"/>
  <c r="AT66" i="11"/>
  <c r="AS66" i="11"/>
  <c r="AN70" i="11" a="1"/>
  <c r="AN70" i="11" s="1"/>
  <c r="AT70" i="11"/>
  <c r="AS70" i="11"/>
  <c r="AU70" i="11"/>
  <c r="AN74" i="11" a="1"/>
  <c r="AN74" i="11" s="1"/>
  <c r="AU74" i="11"/>
  <c r="AT74" i="11"/>
  <c r="AS74" i="11"/>
  <c r="AN78" i="11" a="1"/>
  <c r="AN78" i="11" s="1"/>
  <c r="AS78" i="11"/>
  <c r="AU78" i="11"/>
  <c r="AT78" i="11"/>
  <c r="AN82" i="11" a="1"/>
  <c r="AN82" i="11" s="1"/>
  <c r="AU82" i="11"/>
  <c r="AT82" i="11"/>
  <c r="AS82" i="11"/>
  <c r="AN86" i="11" a="1"/>
  <c r="AN86" i="11" s="1"/>
  <c r="AU86" i="11"/>
  <c r="AT86" i="11"/>
  <c r="AS86" i="11"/>
  <c r="AN90" i="11" a="1"/>
  <c r="AN90" i="11" s="1"/>
  <c r="AU90" i="11"/>
  <c r="AT90" i="11"/>
  <c r="AS90" i="11"/>
  <c r="AN94" i="11" a="1"/>
  <c r="AN94" i="11" s="1"/>
  <c r="AU94" i="11"/>
  <c r="AT94" i="11"/>
  <c r="AS94" i="11"/>
  <c r="AN98" i="11" a="1"/>
  <c r="AN98" i="11" s="1"/>
  <c r="AU98" i="11"/>
  <c r="AS98" i="11"/>
  <c r="AT98" i="11"/>
  <c r="AN102" i="11" a="1"/>
  <c r="AN102" i="11" s="1"/>
  <c r="AU102" i="11"/>
  <c r="AS102" i="11"/>
  <c r="AT102" i="11"/>
  <c r="AN106" i="11" a="1"/>
  <c r="AN106" i="11" s="1"/>
  <c r="AU106" i="11"/>
  <c r="AT106" i="11"/>
  <c r="AS106" i="11"/>
  <c r="AN110" i="11" a="1"/>
  <c r="AN110" i="11" s="1"/>
  <c r="AU110" i="11"/>
  <c r="AT110" i="11"/>
  <c r="AS110" i="11"/>
  <c r="AN114" i="11" a="1"/>
  <c r="AN114" i="11" s="1"/>
  <c r="AU114" i="11"/>
  <c r="AT114" i="11"/>
  <c r="AS114" i="11"/>
  <c r="AN118" i="11" a="1"/>
  <c r="AN118" i="11" s="1"/>
  <c r="AU118" i="11"/>
  <c r="AT118" i="11"/>
  <c r="AS118" i="11"/>
  <c r="AN122" i="11" a="1"/>
  <c r="AN122" i="11" s="1"/>
  <c r="AU122" i="11"/>
  <c r="AT122" i="11"/>
  <c r="AS122" i="11"/>
  <c r="AN126" i="11" a="1"/>
  <c r="AN126" i="11" s="1"/>
  <c r="AU126" i="11"/>
  <c r="AS126" i="11"/>
  <c r="AT126" i="11"/>
  <c r="AN130" i="11" a="1"/>
  <c r="AN130" i="11" s="1"/>
  <c r="AU130" i="11"/>
  <c r="AT130" i="11"/>
  <c r="AS130" i="11"/>
  <c r="AN134" i="11" a="1"/>
  <c r="AN134" i="11" s="1"/>
  <c r="AU134" i="11"/>
  <c r="AS134" i="11"/>
  <c r="AT134" i="11"/>
  <c r="AN138" i="11" a="1"/>
  <c r="AN138" i="11" s="1"/>
  <c r="AU138" i="11"/>
  <c r="AS138" i="11"/>
  <c r="AT138" i="11"/>
  <c r="AN142" i="11" a="1"/>
  <c r="AN142" i="11" s="1"/>
  <c r="AU142" i="11"/>
  <c r="AT142" i="11"/>
  <c r="AS142" i="11"/>
  <c r="AN146" i="11" a="1"/>
  <c r="AN146" i="11" s="1"/>
  <c r="AU146" i="11"/>
  <c r="AT146" i="11"/>
  <c r="AS146" i="11"/>
  <c r="AN150" i="11" a="1"/>
  <c r="AN150" i="11" s="1"/>
  <c r="AU150" i="11"/>
  <c r="AT150" i="11"/>
  <c r="AS150" i="11"/>
  <c r="AN154" i="11" a="1"/>
  <c r="AN154" i="11" s="1"/>
  <c r="AU154" i="11"/>
  <c r="AT154" i="11"/>
  <c r="AS154" i="11"/>
  <c r="AN158" i="11" a="1"/>
  <c r="AN158" i="11" s="1"/>
  <c r="AU158" i="11"/>
  <c r="AT158" i="11"/>
  <c r="AS158" i="11"/>
  <c r="AN162" i="11" a="1"/>
  <c r="AN162" i="11" s="1"/>
  <c r="AU162" i="11"/>
  <c r="AT162" i="11"/>
  <c r="AS162" i="11"/>
  <c r="AN11" i="11" a="1"/>
  <c r="AN11" i="11" s="1"/>
  <c r="AU11" i="11"/>
  <c r="AT11" i="11"/>
  <c r="AS11" i="11"/>
  <c r="AN15" i="11" a="1"/>
  <c r="AN15" i="11" s="1"/>
  <c r="AU15" i="11"/>
  <c r="AT15" i="11"/>
  <c r="AS15" i="11"/>
  <c r="AN19" i="11" a="1"/>
  <c r="AN19" i="11" s="1"/>
  <c r="AU19" i="11"/>
  <c r="AS19" i="11"/>
  <c r="AT19" i="11"/>
  <c r="AN23" i="11" a="1"/>
  <c r="AN23" i="11" s="1"/>
  <c r="AU23" i="11"/>
  <c r="AT23" i="11"/>
  <c r="AS23" i="11"/>
  <c r="AN27" i="11" a="1"/>
  <c r="AN27" i="11" s="1"/>
  <c r="AU27" i="11"/>
  <c r="AT27" i="11"/>
  <c r="AS27" i="11"/>
  <c r="AN31" i="11" a="1"/>
  <c r="AN31" i="11" s="1"/>
  <c r="AU31" i="11"/>
  <c r="AT31" i="11"/>
  <c r="AS31" i="11"/>
  <c r="AN35" i="11" a="1"/>
  <c r="AN35" i="11" s="1"/>
  <c r="AU35" i="11"/>
  <c r="AS35" i="11"/>
  <c r="AT35" i="11"/>
  <c r="AN39" i="11" a="1"/>
  <c r="AN39" i="11" s="1"/>
  <c r="AU39" i="11"/>
  <c r="AT39" i="11"/>
  <c r="AS39" i="11"/>
  <c r="AN43" i="11" a="1"/>
  <c r="AN43" i="11" s="1"/>
  <c r="AU43" i="11"/>
  <c r="AT43" i="11"/>
  <c r="AS43" i="11"/>
  <c r="AN47" i="11" a="1"/>
  <c r="AN47" i="11" s="1"/>
  <c r="AU47" i="11"/>
  <c r="AT47" i="11"/>
  <c r="AS47" i="11"/>
  <c r="AN51" i="11" a="1"/>
  <c r="AN51" i="11" s="1"/>
  <c r="AU51" i="11"/>
  <c r="AS51" i="11"/>
  <c r="AT51" i="11"/>
  <c r="AN55" i="11" a="1"/>
  <c r="AN55" i="11" s="1"/>
  <c r="AU55" i="11"/>
  <c r="AT55" i="11"/>
  <c r="AS55" i="11"/>
  <c r="AN59" i="11" a="1"/>
  <c r="AN59" i="11" s="1"/>
  <c r="AU59" i="11"/>
  <c r="AT59" i="11"/>
  <c r="AS59" i="11"/>
  <c r="AN63" i="11" a="1"/>
  <c r="AN63" i="11" s="1"/>
  <c r="AU63" i="11"/>
  <c r="AT63" i="11"/>
  <c r="AS63" i="11"/>
  <c r="AN67" i="11" a="1"/>
  <c r="AN67" i="11" s="1"/>
  <c r="AU67" i="11"/>
  <c r="AS67" i="11"/>
  <c r="AT67" i="11"/>
  <c r="AN71" i="11" a="1"/>
  <c r="AN71" i="11" s="1"/>
  <c r="AU71" i="11"/>
  <c r="AT71" i="11"/>
  <c r="AS71" i="11"/>
  <c r="AN75" i="11" a="1"/>
  <c r="AN75" i="11" s="1"/>
  <c r="AU75" i="11"/>
  <c r="AT75" i="11"/>
  <c r="AS75" i="11"/>
  <c r="AN79" i="11" a="1"/>
  <c r="AN79" i="11" s="1"/>
  <c r="AU79" i="11"/>
  <c r="AT79" i="11"/>
  <c r="AS79" i="11"/>
  <c r="AN83" i="11" a="1"/>
  <c r="AN83" i="11" s="1"/>
  <c r="AT83" i="11"/>
  <c r="AS83" i="11"/>
  <c r="AU83" i="11"/>
  <c r="AN87" i="11" a="1"/>
  <c r="AN87" i="11" s="1"/>
  <c r="AT87" i="11"/>
  <c r="AU87" i="11"/>
  <c r="AS87" i="11"/>
  <c r="AN91" i="11" a="1"/>
  <c r="AN91" i="11" s="1"/>
  <c r="AU91" i="11"/>
  <c r="AS91" i="11"/>
  <c r="AT91" i="11"/>
  <c r="AN95" i="11" a="1"/>
  <c r="AN95" i="11" s="1"/>
  <c r="AT95" i="11"/>
  <c r="AU95" i="11"/>
  <c r="AS95" i="11"/>
  <c r="AN99" i="11" a="1"/>
  <c r="AN99" i="11" s="1"/>
  <c r="AU99" i="11"/>
  <c r="AT99" i="11"/>
  <c r="AS99" i="11"/>
  <c r="AN103" i="11" a="1"/>
  <c r="AN103" i="11" s="1"/>
  <c r="AT103" i="11"/>
  <c r="AU103" i="11"/>
  <c r="AS103" i="11"/>
  <c r="AN107" i="11" a="1"/>
  <c r="AN107" i="11" s="1"/>
  <c r="AU107" i="11"/>
  <c r="AT107" i="11"/>
  <c r="AS107" i="11"/>
  <c r="AN111" i="11" a="1"/>
  <c r="AN111" i="11" s="1"/>
  <c r="AT111" i="11"/>
  <c r="AU111" i="11"/>
  <c r="AS111" i="11"/>
  <c r="AN115" i="11" a="1"/>
  <c r="AN115" i="11" s="1"/>
  <c r="AT115" i="11"/>
  <c r="AU115" i="11"/>
  <c r="AS115" i="11"/>
  <c r="AN119" i="11" a="1"/>
  <c r="AN119" i="11" s="1"/>
  <c r="AT119" i="11"/>
  <c r="AS119" i="11"/>
  <c r="AU119" i="11"/>
  <c r="AN123" i="11" a="1"/>
  <c r="AN123" i="11" s="1"/>
  <c r="AT123" i="11"/>
  <c r="AS123" i="11"/>
  <c r="AU123" i="11"/>
  <c r="AN127" i="11" a="1"/>
  <c r="AN127" i="11" s="1"/>
  <c r="AT127" i="11"/>
  <c r="AU127" i="11"/>
  <c r="AS127" i="11"/>
  <c r="AN131" i="11" a="1"/>
  <c r="AN131" i="11" s="1"/>
  <c r="AU131" i="11"/>
  <c r="AS131" i="11"/>
  <c r="AT131" i="11"/>
  <c r="AN135" i="11" a="1"/>
  <c r="AN135" i="11" s="1"/>
  <c r="AT135" i="11"/>
  <c r="AU135" i="11"/>
  <c r="AS135" i="11"/>
  <c r="AN139" i="11" a="1"/>
  <c r="AN139" i="11" s="1"/>
  <c r="AU139" i="11"/>
  <c r="AT139" i="11"/>
  <c r="AS139" i="11"/>
  <c r="AN143" i="11" a="1"/>
  <c r="AN143" i="11" s="1"/>
  <c r="AT143" i="11"/>
  <c r="AU143" i="11"/>
  <c r="AS143" i="11"/>
  <c r="AN147" i="11" a="1"/>
  <c r="AN147" i="11" s="1"/>
  <c r="AT147" i="11"/>
  <c r="AS147" i="11"/>
  <c r="AU147" i="11"/>
  <c r="AN151" i="11" a="1"/>
  <c r="AN151" i="11" s="1"/>
  <c r="AT151" i="11"/>
  <c r="AU151" i="11"/>
  <c r="AS151" i="11"/>
  <c r="AN155" i="11" a="1"/>
  <c r="AN155" i="11" s="1"/>
  <c r="AU155" i="11"/>
  <c r="AS155" i="11"/>
  <c r="AT155" i="11"/>
  <c r="AN159" i="11" a="1"/>
  <c r="AN159" i="11" s="1"/>
  <c r="AT159" i="11"/>
  <c r="AS159" i="11"/>
  <c r="AU159" i="11"/>
  <c r="AN163" i="11" a="1"/>
  <c r="AN163" i="11" s="1"/>
  <c r="AU163" i="11"/>
  <c r="AT163" i="11"/>
  <c r="AS163" i="11"/>
  <c r="AN12" i="11" a="1"/>
  <c r="AN12" i="11" s="1"/>
  <c r="AU12" i="11"/>
  <c r="AS12" i="11"/>
  <c r="AT12" i="11"/>
  <c r="AN28" i="11" a="1"/>
  <c r="AN28" i="11" s="1"/>
  <c r="AU28" i="11"/>
  <c r="AS28" i="11"/>
  <c r="AT28" i="11"/>
  <c r="AN48" i="11" a="1"/>
  <c r="AN48" i="11" s="1"/>
  <c r="AT48" i="11"/>
  <c r="AU48" i="11"/>
  <c r="AS48" i="11"/>
  <c r="AN64" i="11" a="1"/>
  <c r="AN64" i="11" s="1"/>
  <c r="AT64" i="11"/>
  <c r="AU64" i="11"/>
  <c r="AS64" i="11"/>
  <c r="AN80" i="11" a="1"/>
  <c r="AN80" i="11" s="1"/>
  <c r="AT80" i="11"/>
  <c r="AU80" i="11"/>
  <c r="AS80" i="11"/>
  <c r="AN96" i="11" a="1"/>
  <c r="AN96" i="11" s="1"/>
  <c r="AU96" i="11"/>
  <c r="AT96" i="11"/>
  <c r="AS96" i="11"/>
  <c r="AN112" i="11" a="1"/>
  <c r="AN112" i="11" s="1"/>
  <c r="AU112" i="11"/>
  <c r="AS112" i="11"/>
  <c r="AT112" i="11"/>
  <c r="AN128" i="11" a="1"/>
  <c r="AN128" i="11" s="1"/>
  <c r="AU128" i="11"/>
  <c r="AT128" i="11"/>
  <c r="AS128" i="11"/>
  <c r="AN136" i="11" a="1"/>
  <c r="AN136" i="11" s="1"/>
  <c r="AU136" i="11"/>
  <c r="AT136" i="11"/>
  <c r="AS136" i="11"/>
  <c r="AN144" i="11" a="1"/>
  <c r="AN144" i="11" s="1"/>
  <c r="AU144" i="11"/>
  <c r="AS144" i="11"/>
  <c r="AT144" i="11"/>
  <c r="AN152" i="11" a="1"/>
  <c r="AN152" i="11" s="1"/>
  <c r="AU152" i="11"/>
  <c r="AS152" i="11"/>
  <c r="AT152" i="11"/>
  <c r="AN156" i="11" a="1"/>
  <c r="AN156" i="11" s="1"/>
  <c r="AU156" i="11"/>
  <c r="AT156" i="11"/>
  <c r="AS156" i="11"/>
  <c r="AN164" i="11" a="1"/>
  <c r="AN164" i="11" s="1"/>
  <c r="AU164" i="11"/>
  <c r="AT164" i="11"/>
  <c r="AS164" i="11"/>
  <c r="AK19" i="11" a="1"/>
  <c r="AK19" i="11" s="1"/>
  <c r="AM19" i="11" a="1"/>
  <c r="AM19" i="11" s="1"/>
  <c r="AK35" i="11" a="1"/>
  <c r="AK35" i="11" s="1"/>
  <c r="AM35" i="11" a="1"/>
  <c r="AM35" i="11" s="1"/>
  <c r="AH51" i="11" a="1"/>
  <c r="AH51" i="11" s="1"/>
  <c r="AM51" i="11" a="1"/>
  <c r="AM51" i="11" s="1"/>
  <c r="AH67" i="11" a="1"/>
  <c r="AH67" i="11" s="1"/>
  <c r="AM67" i="11" a="1"/>
  <c r="AM67" i="11" s="1"/>
  <c r="AH83" i="11" a="1"/>
  <c r="AH83" i="11" s="1"/>
  <c r="AM83" i="11" a="1"/>
  <c r="AM83" i="11" s="1"/>
  <c r="AM99" i="11" a="1"/>
  <c r="AM99" i="11" s="1"/>
  <c r="AC12" i="11"/>
  <c r="AM12" i="11" a="1"/>
  <c r="AM12" i="11" s="1"/>
  <c r="AC16" i="11"/>
  <c r="AM16" i="11" a="1"/>
  <c r="AM16" i="11" s="1"/>
  <c r="AG20" i="11"/>
  <c r="AM20" i="11" a="1"/>
  <c r="AM20" i="11" s="1"/>
  <c r="AJ24" i="11" a="1"/>
  <c r="AJ24" i="11" s="1"/>
  <c r="AM24" i="11" a="1"/>
  <c r="AM24" i="11" s="1"/>
  <c r="AG28" i="11"/>
  <c r="AM28" i="11" a="1"/>
  <c r="AM28" i="11" s="1"/>
  <c r="AJ32" i="11" a="1"/>
  <c r="AJ32" i="11" s="1"/>
  <c r="AM32" i="11" a="1"/>
  <c r="AM32" i="11" s="1"/>
  <c r="AG36" i="11"/>
  <c r="AM36" i="11" a="1"/>
  <c r="AM36" i="11" s="1"/>
  <c r="AJ40" i="11" a="1"/>
  <c r="AJ40" i="11" s="1"/>
  <c r="AM40" i="11" a="1"/>
  <c r="AM40" i="11" s="1"/>
  <c r="AG44" i="11"/>
  <c r="AM44" i="11" a="1"/>
  <c r="AM44" i="11" s="1"/>
  <c r="AM48" i="11" a="1"/>
  <c r="AM48" i="11" s="1"/>
  <c r="AM52" i="11" a="1"/>
  <c r="AM52" i="11" s="1"/>
  <c r="AM56" i="11" a="1"/>
  <c r="AM56" i="11" s="1"/>
  <c r="AK60" i="11" a="1"/>
  <c r="AK60" i="11" s="1"/>
  <c r="AM60" i="11" a="1"/>
  <c r="AM60" i="11" s="1"/>
  <c r="AK64" i="11" a="1"/>
  <c r="AK64" i="11" s="1"/>
  <c r="AM64" i="11" a="1"/>
  <c r="AM64" i="11" s="1"/>
  <c r="AM68" i="11" a="1"/>
  <c r="AM68" i="11" s="1"/>
  <c r="AM72" i="11" a="1"/>
  <c r="AM72" i="11" s="1"/>
  <c r="AK76" i="11" a="1"/>
  <c r="AK76" i="11" s="1"/>
  <c r="AM76" i="11" a="1"/>
  <c r="AM76" i="11" s="1"/>
  <c r="AM80" i="11" a="1"/>
  <c r="AM80" i="11" s="1"/>
  <c r="AM84" i="11" a="1"/>
  <c r="AM84" i="11" s="1"/>
  <c r="AM88" i="11" a="1"/>
  <c r="AM88" i="11" s="1"/>
  <c r="AM92" i="11" a="1"/>
  <c r="AM92" i="11" s="1"/>
  <c r="AM96" i="11" a="1"/>
  <c r="AM96" i="11" s="1"/>
  <c r="AM100" i="11" a="1"/>
  <c r="AM100" i="11" s="1"/>
  <c r="AM104" i="11" a="1"/>
  <c r="AM104" i="11" s="1"/>
  <c r="AM108" i="11" a="1"/>
  <c r="AM108" i="11" s="1"/>
  <c r="AM112" i="11" a="1"/>
  <c r="AM112" i="11" s="1"/>
  <c r="AM116" i="11" a="1"/>
  <c r="AM116" i="11" s="1"/>
  <c r="AM120" i="11" a="1"/>
  <c r="AM120" i="11" s="1"/>
  <c r="AM124" i="11" a="1"/>
  <c r="AM124" i="11" s="1"/>
  <c r="AM128" i="11" a="1"/>
  <c r="AM128" i="11" s="1"/>
  <c r="AM132" i="11" a="1"/>
  <c r="AM132" i="11" s="1"/>
  <c r="AM136" i="11" a="1"/>
  <c r="AM136" i="11" s="1"/>
  <c r="AJ140" i="11" a="1"/>
  <c r="AJ140" i="11" s="1"/>
  <c r="AM140" i="11" a="1"/>
  <c r="AM140" i="11" s="1"/>
  <c r="AM144" i="11" a="1"/>
  <c r="AM144" i="11" s="1"/>
  <c r="AM148" i="11" a="1"/>
  <c r="AM148" i="11" s="1"/>
  <c r="AM152" i="11" a="1"/>
  <c r="AM152" i="11" s="1"/>
  <c r="AM156" i="11" a="1"/>
  <c r="AM156" i="11" s="1"/>
  <c r="AM160" i="11" a="1"/>
  <c r="AM160" i="11" s="1"/>
  <c r="AM164" i="11" a="1"/>
  <c r="AM164" i="11" s="1"/>
  <c r="AK11" i="11" a="1"/>
  <c r="AK11" i="11" s="1"/>
  <c r="AM11" i="11" a="1"/>
  <c r="AM11" i="11" s="1"/>
  <c r="AK23" i="11" a="1"/>
  <c r="AK23" i="11" s="1"/>
  <c r="AM23" i="11" a="1"/>
  <c r="AM23" i="11" s="1"/>
  <c r="AK43" i="11" a="1"/>
  <c r="AK43" i="11" s="1"/>
  <c r="AM43" i="11" a="1"/>
  <c r="AM43" i="11" s="1"/>
  <c r="AM63" i="11" a="1"/>
  <c r="AM63" i="11" s="1"/>
  <c r="AM79" i="11" a="1"/>
  <c r="AM79" i="11" s="1"/>
  <c r="AM95" i="11" a="1"/>
  <c r="AM95" i="11" s="1"/>
  <c r="AM111" i="11" a="1"/>
  <c r="AM111" i="11" s="1"/>
  <c r="AM123" i="11" a="1"/>
  <c r="AM123" i="11" s="1"/>
  <c r="AM135" i="11" a="1"/>
  <c r="AM135" i="11" s="1"/>
  <c r="AM143" i="11" a="1"/>
  <c r="AM143" i="11" s="1"/>
  <c r="AM163" i="11" a="1"/>
  <c r="AM163" i="11" s="1"/>
  <c r="AI13" i="11" a="1"/>
  <c r="AI13" i="11" s="1"/>
  <c r="AM13" i="11" a="1"/>
  <c r="AM13" i="11" s="1"/>
  <c r="AI17" i="11" a="1"/>
  <c r="AI17" i="11" s="1"/>
  <c r="AM17" i="11" a="1"/>
  <c r="AM17" i="11" s="1"/>
  <c r="AI21" i="11" a="1"/>
  <c r="AI21" i="11" s="1"/>
  <c r="AM21" i="11" a="1"/>
  <c r="AM21" i="11" s="1"/>
  <c r="AI25" i="11" a="1"/>
  <c r="AI25" i="11" s="1"/>
  <c r="AM25" i="11" a="1"/>
  <c r="AM25" i="11" s="1"/>
  <c r="AI29" i="11" a="1"/>
  <c r="AI29" i="11" s="1"/>
  <c r="AM29" i="11" a="1"/>
  <c r="AM29" i="11" s="1"/>
  <c r="AI33" i="11" a="1"/>
  <c r="AI33" i="11" s="1"/>
  <c r="AM33" i="11" a="1"/>
  <c r="AM33" i="11" s="1"/>
  <c r="AI37" i="11" a="1"/>
  <c r="AI37" i="11" s="1"/>
  <c r="AM37" i="11" a="1"/>
  <c r="AM37" i="11" s="1"/>
  <c r="AI41" i="11" a="1"/>
  <c r="AI41" i="11" s="1"/>
  <c r="AM41" i="11" a="1"/>
  <c r="AM41" i="11" s="1"/>
  <c r="AI45" i="11" a="1"/>
  <c r="AI45" i="11" s="1"/>
  <c r="AM45" i="11" a="1"/>
  <c r="AM45" i="11" s="1"/>
  <c r="AM53" i="11" a="1"/>
  <c r="AM53" i="11" s="1"/>
  <c r="AJ57" i="11" a="1"/>
  <c r="AJ57" i="11" s="1"/>
  <c r="AM57" i="11" a="1"/>
  <c r="AM57" i="11" s="1"/>
  <c r="AM61" i="11" a="1"/>
  <c r="AM61" i="11" s="1"/>
  <c r="AM69" i="11" a="1"/>
  <c r="AM69" i="11" s="1"/>
  <c r="AJ73" i="11" a="1"/>
  <c r="AJ73" i="11" s="1"/>
  <c r="AM73" i="11" a="1"/>
  <c r="AM73" i="11" s="1"/>
  <c r="AM77" i="11" a="1"/>
  <c r="AM77" i="11" s="1"/>
  <c r="AM85" i="11" a="1"/>
  <c r="AM85" i="11" s="1"/>
  <c r="AJ89" i="11" a="1"/>
  <c r="AJ89" i="11" s="1"/>
  <c r="AM89" i="11" a="1"/>
  <c r="AM89" i="11" s="1"/>
  <c r="AM93" i="11" a="1"/>
  <c r="AM93" i="11" s="1"/>
  <c r="AM101" i="11" a="1"/>
  <c r="AM101" i="11" s="1"/>
  <c r="AM109" i="11" a="1"/>
  <c r="AM109" i="11" s="1"/>
  <c r="AM117" i="11" a="1"/>
  <c r="AM117" i="11" s="1"/>
  <c r="AM125" i="11" a="1"/>
  <c r="AM125" i="11" s="1"/>
  <c r="AM133" i="11" a="1"/>
  <c r="AM133" i="11" s="1"/>
  <c r="AM137" i="11" a="1"/>
  <c r="AM137" i="11" s="1"/>
  <c r="AM141" i="11" a="1"/>
  <c r="AM141" i="11" s="1"/>
  <c r="AM145" i="11" a="1"/>
  <c r="AM145" i="11" s="1"/>
  <c r="AM149" i="11" a="1"/>
  <c r="AM149" i="11" s="1"/>
  <c r="AI153" i="11" a="1"/>
  <c r="AI153" i="11" s="1"/>
  <c r="AM153" i="11" a="1"/>
  <c r="AM153" i="11" s="1"/>
  <c r="AG153" i="11"/>
  <c r="AM157" i="11" a="1"/>
  <c r="AM157" i="11" s="1"/>
  <c r="AM161" i="11" a="1"/>
  <c r="AM161" i="11" s="1"/>
  <c r="AM165" i="11" a="1"/>
  <c r="AM165" i="11" s="1"/>
  <c r="AK27" i="11" a="1"/>
  <c r="AK27" i="11" s="1"/>
  <c r="AM27" i="11" a="1"/>
  <c r="AM27" i="11" s="1"/>
  <c r="AK39" i="11" a="1"/>
  <c r="AK39" i="11" s="1"/>
  <c r="AM39" i="11" a="1"/>
  <c r="AM39" i="11" s="1"/>
  <c r="AM59" i="11" a="1"/>
  <c r="AM59" i="11" s="1"/>
  <c r="AM75" i="11" a="1"/>
  <c r="AM75" i="11" s="1"/>
  <c r="AM91" i="11" a="1"/>
  <c r="AM91" i="11" s="1"/>
  <c r="AM107" i="11" a="1"/>
  <c r="AM107" i="11" s="1"/>
  <c r="AM119" i="11" a="1"/>
  <c r="AM119" i="11" s="1"/>
  <c r="AM131" i="11" a="1"/>
  <c r="AM131" i="11" s="1"/>
  <c r="AM147" i="11" a="1"/>
  <c r="AM147" i="11" s="1"/>
  <c r="AM155" i="11" a="1"/>
  <c r="AM155" i="11" s="1"/>
  <c r="AL10" i="11" a="1"/>
  <c r="AL10" i="11" s="1"/>
  <c r="AM10" i="11" a="1"/>
  <c r="AM10" i="11" s="1"/>
  <c r="AC14" i="11"/>
  <c r="AM14" i="11" a="1"/>
  <c r="AM14" i="11" s="1"/>
  <c r="AG18" i="11"/>
  <c r="AM18" i="11" a="1"/>
  <c r="AM18" i="11" s="1"/>
  <c r="AL22" i="11" a="1"/>
  <c r="AL22" i="11" s="1"/>
  <c r="AM22" i="11" a="1"/>
  <c r="AM22" i="11" s="1"/>
  <c r="AG26" i="11"/>
  <c r="AM26" i="11" a="1"/>
  <c r="AM26" i="11" s="1"/>
  <c r="AL30" i="11" a="1"/>
  <c r="AL30" i="11" s="1"/>
  <c r="AM30" i="11" a="1"/>
  <c r="AM30" i="11" s="1"/>
  <c r="AG34" i="11"/>
  <c r="AM34" i="11" a="1"/>
  <c r="AM34" i="11" s="1"/>
  <c r="AL38" i="11" a="1"/>
  <c r="AL38" i="11" s="1"/>
  <c r="AM38" i="11" a="1"/>
  <c r="AM38" i="11" s="1"/>
  <c r="AL42" i="11" a="1"/>
  <c r="AL42" i="11" s="1"/>
  <c r="AM42" i="11" a="1"/>
  <c r="AM42" i="11" s="1"/>
  <c r="AL46" i="11" a="1"/>
  <c r="AL46" i="11" s="1"/>
  <c r="AM46" i="11" a="1"/>
  <c r="AM46" i="11" s="1"/>
  <c r="AM50" i="11" a="1"/>
  <c r="AM50" i="11" s="1"/>
  <c r="AI54" i="11" a="1"/>
  <c r="AI54" i="11" s="1"/>
  <c r="AM54" i="11" a="1"/>
  <c r="AM54" i="11" s="1"/>
  <c r="AI58" i="11" a="1"/>
  <c r="AI58" i="11" s="1"/>
  <c r="AM58" i="11" a="1"/>
  <c r="AM58" i="11" s="1"/>
  <c r="AM62" i="11" a="1"/>
  <c r="AM62" i="11" s="1"/>
  <c r="AM66" i="11" a="1"/>
  <c r="AM66" i="11" s="1"/>
  <c r="AI70" i="11" a="1"/>
  <c r="AI70" i="11" s="1"/>
  <c r="AM70" i="11" a="1"/>
  <c r="AM70" i="11" s="1"/>
  <c r="AI74" i="11" a="1"/>
  <c r="AI74" i="11" s="1"/>
  <c r="AM74" i="11" a="1"/>
  <c r="AM74" i="11" s="1"/>
  <c r="AM78" i="11" a="1"/>
  <c r="AM78" i="11" s="1"/>
  <c r="AM82" i="11" a="1"/>
  <c r="AM82" i="11" s="1"/>
  <c r="AI86" i="11" a="1"/>
  <c r="AI86" i="11" s="1"/>
  <c r="AM86" i="11" a="1"/>
  <c r="AM86" i="11" s="1"/>
  <c r="AI90" i="11" a="1"/>
  <c r="AI90" i="11" s="1"/>
  <c r="AM90" i="11" a="1"/>
  <c r="AM90" i="11" s="1"/>
  <c r="AM94" i="11" a="1"/>
  <c r="AM94" i="11" s="1"/>
  <c r="AM98" i="11" a="1"/>
  <c r="AM98" i="11" s="1"/>
  <c r="AH102" i="11" a="1"/>
  <c r="AH102" i="11" s="1"/>
  <c r="AM102" i="11" a="1"/>
  <c r="AM102" i="11" s="1"/>
  <c r="AM106" i="11" a="1"/>
  <c r="AM106" i="11" s="1"/>
  <c r="AM110" i="11" a="1"/>
  <c r="AM110" i="11" s="1"/>
  <c r="AL114" i="11" a="1"/>
  <c r="AL114" i="11" s="1"/>
  <c r="AM114" i="11" a="1"/>
  <c r="AM114" i="11" s="1"/>
  <c r="AH118" i="11" a="1"/>
  <c r="AH118" i="11" s="1"/>
  <c r="AM118" i="11" a="1"/>
  <c r="AM118" i="11" s="1"/>
  <c r="AM122" i="11" a="1"/>
  <c r="AM122" i="11" s="1"/>
  <c r="AM126" i="11" a="1"/>
  <c r="AM126" i="11" s="1"/>
  <c r="AL130" i="11" a="1"/>
  <c r="AL130" i="11" s="1"/>
  <c r="AM130" i="11" a="1"/>
  <c r="AM130" i="11" s="1"/>
  <c r="AM134" i="11" a="1"/>
  <c r="AM134" i="11" s="1"/>
  <c r="AM138" i="11" a="1"/>
  <c r="AM138" i="11" s="1"/>
  <c r="AM142" i="11" a="1"/>
  <c r="AM142" i="11" s="1"/>
  <c r="AM146" i="11" a="1"/>
  <c r="AM146" i="11" s="1"/>
  <c r="AM150" i="11" a="1"/>
  <c r="AM150" i="11" s="1"/>
  <c r="AM154" i="11" a="1"/>
  <c r="AM154" i="11" s="1"/>
  <c r="AM158" i="11" a="1"/>
  <c r="AM158" i="11" s="1"/>
  <c r="AM162" i="11" a="1"/>
  <c r="AM162" i="11" s="1"/>
  <c r="AK15" i="11" a="1"/>
  <c r="AK15" i="11" s="1"/>
  <c r="AM15" i="11" a="1"/>
  <c r="AM15" i="11" s="1"/>
  <c r="AK31" i="11" a="1"/>
  <c r="AK31" i="11" s="1"/>
  <c r="AM31" i="11" a="1"/>
  <c r="AM31" i="11" s="1"/>
  <c r="AM47" i="11" a="1"/>
  <c r="AM47" i="11" s="1"/>
  <c r="AL55" i="11" a="1"/>
  <c r="AL55" i="11" s="1"/>
  <c r="AM55" i="11" a="1"/>
  <c r="AM55" i="11" s="1"/>
  <c r="AL71" i="11" a="1"/>
  <c r="AL71" i="11" s="1"/>
  <c r="AM71" i="11" a="1"/>
  <c r="AM71" i="11" s="1"/>
  <c r="AL87" i="11" a="1"/>
  <c r="AL87" i="11" s="1"/>
  <c r="AM87" i="11" a="1"/>
  <c r="AM87" i="11" s="1"/>
  <c r="AM103" i="11" a="1"/>
  <c r="AM103" i="11" s="1"/>
  <c r="AM115" i="11" a="1"/>
  <c r="AM115" i="11" s="1"/>
  <c r="AM127" i="11" a="1"/>
  <c r="AM127" i="11" s="1"/>
  <c r="AM139" i="11" a="1"/>
  <c r="AM139" i="11" s="1"/>
  <c r="AM151" i="11" a="1"/>
  <c r="AM151" i="11" s="1"/>
  <c r="AM159" i="11" a="1"/>
  <c r="AM159" i="11" s="1"/>
  <c r="AK47" i="11" a="1"/>
  <c r="AK47" i="11" s="1"/>
  <c r="AJ47" i="11" a="1"/>
  <c r="AJ47" i="11" s="1"/>
  <c r="AI47" i="11" a="1"/>
  <c r="AI47" i="11" s="1"/>
  <c r="AK63" i="11" a="1"/>
  <c r="AK63" i="11" s="1"/>
  <c r="AJ63" i="11" a="1"/>
  <c r="AJ63" i="11" s="1"/>
  <c r="AI63" i="11" a="1"/>
  <c r="AI63" i="11" s="1"/>
  <c r="AK79" i="11" a="1"/>
  <c r="AK79" i="11" s="1"/>
  <c r="AJ79" i="11" a="1"/>
  <c r="AJ79" i="11" s="1"/>
  <c r="AI79" i="11" a="1"/>
  <c r="AI79" i="11" s="1"/>
  <c r="AK95" i="11" a="1"/>
  <c r="AK95" i="11" s="1"/>
  <c r="AJ95" i="11" a="1"/>
  <c r="AJ95" i="11" s="1"/>
  <c r="AI95" i="11" a="1"/>
  <c r="AI95" i="11" s="1"/>
  <c r="AJ115" i="11" a="1"/>
  <c r="AJ115" i="11" s="1"/>
  <c r="AI115" i="11" a="1"/>
  <c r="AI115" i="11" s="1"/>
  <c r="AL115" i="11" a="1"/>
  <c r="AL115" i="11" s="1"/>
  <c r="AH115" i="11" a="1"/>
  <c r="AH115" i="11" s="1"/>
  <c r="AK115" i="11" a="1"/>
  <c r="AK115" i="11" s="1"/>
  <c r="AJ127" i="11" a="1"/>
  <c r="AJ127" i="11" s="1"/>
  <c r="AI127" i="11" a="1"/>
  <c r="AI127" i="11" s="1"/>
  <c r="AL127" i="11" a="1"/>
  <c r="AL127" i="11" s="1"/>
  <c r="AH127" i="11" a="1"/>
  <c r="AH127" i="11" s="1"/>
  <c r="AJ143" i="11" a="1"/>
  <c r="AJ143" i="11" s="1"/>
  <c r="AI143" i="11" a="1"/>
  <c r="AI143" i="11" s="1"/>
  <c r="AL143" i="11" a="1"/>
  <c r="AL143" i="11" s="1"/>
  <c r="AH143" i="11" a="1"/>
  <c r="AH143" i="11" s="1"/>
  <c r="AJ151" i="11" a="1"/>
  <c r="AJ151" i="11" s="1"/>
  <c r="AI151" i="11" a="1"/>
  <c r="AI151" i="11" s="1"/>
  <c r="AL151" i="11" a="1"/>
  <c r="AL151" i="11" s="1"/>
  <c r="AH151" i="11" a="1"/>
  <c r="AH151" i="11" s="1"/>
  <c r="AK151" i="11" a="1"/>
  <c r="AK151" i="11" s="1"/>
  <c r="AJ163" i="11" a="1"/>
  <c r="AJ163" i="11" s="1"/>
  <c r="AI163" i="11" a="1"/>
  <c r="AI163" i="11" s="1"/>
  <c r="AL163" i="11" a="1"/>
  <c r="AL163" i="11" s="1"/>
  <c r="AH163" i="11" a="1"/>
  <c r="AH163" i="11" s="1"/>
  <c r="AK163" i="11" a="1"/>
  <c r="AK163" i="11" s="1"/>
  <c r="AJ56" i="11" a="1"/>
  <c r="AJ56" i="11" s="1"/>
  <c r="AI56" i="11" a="1"/>
  <c r="AI56" i="11" s="1"/>
  <c r="AL56" i="11" a="1"/>
  <c r="AL56" i="11" s="1"/>
  <c r="AH56" i="11" a="1"/>
  <c r="AH56" i="11" s="1"/>
  <c r="AG68" i="11"/>
  <c r="AJ68" i="11" a="1"/>
  <c r="AJ68" i="11" s="1"/>
  <c r="AI68" i="11" a="1"/>
  <c r="AI68" i="11" s="1"/>
  <c r="AL68" i="11" a="1"/>
  <c r="AL68" i="11" s="1"/>
  <c r="AH68" i="11" a="1"/>
  <c r="AH68" i="11" s="1"/>
  <c r="AJ80" i="11" a="1"/>
  <c r="AJ80" i="11" s="1"/>
  <c r="AI80" i="11" a="1"/>
  <c r="AI80" i="11" s="1"/>
  <c r="AL80" i="11" a="1"/>
  <c r="AL80" i="11" s="1"/>
  <c r="AH80" i="11" a="1"/>
  <c r="AH80" i="11" s="1"/>
  <c r="AF92" i="11"/>
  <c r="AJ92" i="11" a="1"/>
  <c r="AJ92" i="11" s="1"/>
  <c r="AI92" i="11" a="1"/>
  <c r="AI92" i="11" s="1"/>
  <c r="AL92" i="11" a="1"/>
  <c r="AL92" i="11" s="1"/>
  <c r="AH92" i="11" a="1"/>
  <c r="AH92" i="11" s="1"/>
  <c r="AF100" i="11"/>
  <c r="AI100" i="11" a="1"/>
  <c r="AI100" i="11" s="1"/>
  <c r="AL100" i="11" a="1"/>
  <c r="AL100" i="11" s="1"/>
  <c r="AH100" i="11" a="1"/>
  <c r="AH100" i="11" s="1"/>
  <c r="AK100" i="11" a="1"/>
  <c r="AK100" i="11" s="1"/>
  <c r="AJ100" i="11" a="1"/>
  <c r="AJ100" i="11" s="1"/>
  <c r="AF112" i="11"/>
  <c r="AI112" i="11" a="1"/>
  <c r="AI112" i="11" s="1"/>
  <c r="AL112" i="11" a="1"/>
  <c r="AL112" i="11" s="1"/>
  <c r="AH112" i="11" a="1"/>
  <c r="AH112" i="11" s="1"/>
  <c r="AK112" i="11" a="1"/>
  <c r="AK112" i="11" s="1"/>
  <c r="AJ112" i="11" a="1"/>
  <c r="AJ112" i="11" s="1"/>
  <c r="AF124" i="11"/>
  <c r="AI124" i="11" a="1"/>
  <c r="AI124" i="11" s="1"/>
  <c r="AL124" i="11" a="1"/>
  <c r="AL124" i="11" s="1"/>
  <c r="AH124" i="11" a="1"/>
  <c r="AH124" i="11" s="1"/>
  <c r="AK124" i="11" a="1"/>
  <c r="AK124" i="11" s="1"/>
  <c r="AF136" i="11"/>
  <c r="AI136" i="11" a="1"/>
  <c r="AI136" i="11" s="1"/>
  <c r="AL136" i="11" a="1"/>
  <c r="AL136" i="11" s="1"/>
  <c r="AH136" i="11" a="1"/>
  <c r="AH136" i="11" s="1"/>
  <c r="AK136" i="11" a="1"/>
  <c r="AK136" i="11" s="1"/>
  <c r="AJ136" i="11" a="1"/>
  <c r="AJ136" i="11" s="1"/>
  <c r="AF144" i="11"/>
  <c r="AI144" i="11" a="1"/>
  <c r="AI144" i="11" s="1"/>
  <c r="AL144" i="11" a="1"/>
  <c r="AL144" i="11" s="1"/>
  <c r="AH144" i="11" a="1"/>
  <c r="AH144" i="11" s="1"/>
  <c r="AK144" i="11" a="1"/>
  <c r="AK144" i="11" s="1"/>
  <c r="AJ144" i="11" a="1"/>
  <c r="AJ144" i="11" s="1"/>
  <c r="AF152" i="11"/>
  <c r="AI152" i="11" a="1"/>
  <c r="AI152" i="11" s="1"/>
  <c r="AL152" i="11" a="1"/>
  <c r="AL152" i="11" s="1"/>
  <c r="AH152" i="11" a="1"/>
  <c r="AH152" i="11" s="1"/>
  <c r="AK152" i="11" a="1"/>
  <c r="AK152" i="11" s="1"/>
  <c r="AJ152" i="11" a="1"/>
  <c r="AJ152" i="11" s="1"/>
  <c r="AF164" i="11"/>
  <c r="AI164" i="11" a="1"/>
  <c r="AI164" i="11" s="1"/>
  <c r="AL164" i="11" a="1"/>
  <c r="AL164" i="11" s="1"/>
  <c r="AH164" i="11" a="1"/>
  <c r="AH164" i="11" s="1"/>
  <c r="AK164" i="11" a="1"/>
  <c r="AK164" i="11" s="1"/>
  <c r="AJ164" i="11" a="1"/>
  <c r="AJ164" i="11" s="1"/>
  <c r="AI10" i="11" a="1"/>
  <c r="AI10" i="11" s="1"/>
  <c r="AH11" i="11" a="1"/>
  <c r="AH11" i="11" s="1"/>
  <c r="AL11" i="11" a="1"/>
  <c r="AL11" i="11" s="1"/>
  <c r="AK12" i="11" a="1"/>
  <c r="AK12" i="11" s="1"/>
  <c r="AJ13" i="11" a="1"/>
  <c r="AJ13" i="11" s="1"/>
  <c r="AI14" i="11" a="1"/>
  <c r="AI14" i="11" s="1"/>
  <c r="AH15" i="11" a="1"/>
  <c r="AH15" i="11" s="1"/>
  <c r="AL15" i="11" a="1"/>
  <c r="AL15" i="11" s="1"/>
  <c r="AK16" i="11" a="1"/>
  <c r="AK16" i="11" s="1"/>
  <c r="AJ17" i="11" a="1"/>
  <c r="AJ17" i="11" s="1"/>
  <c r="AI18" i="11" a="1"/>
  <c r="AI18" i="11" s="1"/>
  <c r="AH19" i="11" a="1"/>
  <c r="AH19" i="11" s="1"/>
  <c r="AL19" i="11" a="1"/>
  <c r="AL19" i="11" s="1"/>
  <c r="AK20" i="11" a="1"/>
  <c r="AK20" i="11" s="1"/>
  <c r="AJ21" i="11" a="1"/>
  <c r="AJ21" i="11" s="1"/>
  <c r="AI22" i="11" a="1"/>
  <c r="AI22" i="11" s="1"/>
  <c r="AH23" i="11" a="1"/>
  <c r="AH23" i="11" s="1"/>
  <c r="AL23" i="11" a="1"/>
  <c r="AL23" i="11" s="1"/>
  <c r="AK24" i="11" a="1"/>
  <c r="AK24" i="11" s="1"/>
  <c r="AJ25" i="11" a="1"/>
  <c r="AJ25" i="11" s="1"/>
  <c r="AI26" i="11" a="1"/>
  <c r="AI26" i="11" s="1"/>
  <c r="AH27" i="11" a="1"/>
  <c r="AH27" i="11" s="1"/>
  <c r="AL27" i="11" a="1"/>
  <c r="AL27" i="11" s="1"/>
  <c r="AK28" i="11" a="1"/>
  <c r="AK28" i="11" s="1"/>
  <c r="AJ29" i="11" a="1"/>
  <c r="AJ29" i="11" s="1"/>
  <c r="AI30" i="11" a="1"/>
  <c r="AI30" i="11" s="1"/>
  <c r="AH31" i="11" a="1"/>
  <c r="AH31" i="11" s="1"/>
  <c r="AL31" i="11" a="1"/>
  <c r="AL31" i="11" s="1"/>
  <c r="AK32" i="11" a="1"/>
  <c r="AK32" i="11" s="1"/>
  <c r="AJ33" i="11" a="1"/>
  <c r="AJ33" i="11" s="1"/>
  <c r="AI34" i="11" a="1"/>
  <c r="AI34" i="11" s="1"/>
  <c r="AH35" i="11" a="1"/>
  <c r="AH35" i="11" s="1"/>
  <c r="AL35" i="11" a="1"/>
  <c r="AL35" i="11" s="1"/>
  <c r="AK36" i="11" a="1"/>
  <c r="AK36" i="11" s="1"/>
  <c r="AJ37" i="11" a="1"/>
  <c r="AJ37" i="11" s="1"/>
  <c r="AI38" i="11" a="1"/>
  <c r="AI38" i="11" s="1"/>
  <c r="AH39" i="11" a="1"/>
  <c r="AH39" i="11" s="1"/>
  <c r="AL39" i="11" a="1"/>
  <c r="AL39" i="11" s="1"/>
  <c r="AK40" i="11" a="1"/>
  <c r="AK40" i="11" s="1"/>
  <c r="AJ41" i="11" a="1"/>
  <c r="AJ41" i="11" s="1"/>
  <c r="AI42" i="11" a="1"/>
  <c r="AI42" i="11" s="1"/>
  <c r="AH43" i="11" a="1"/>
  <c r="AH43" i="11" s="1"/>
  <c r="AL43" i="11" a="1"/>
  <c r="AL43" i="11" s="1"/>
  <c r="AK44" i="11" a="1"/>
  <c r="AK44" i="11" s="1"/>
  <c r="AJ45" i="11" a="1"/>
  <c r="AJ45" i="11" s="1"/>
  <c r="AI46" i="11" a="1"/>
  <c r="AI46" i="11" s="1"/>
  <c r="AL47" i="11" a="1"/>
  <c r="AL47" i="11" s="1"/>
  <c r="AL63" i="11" a="1"/>
  <c r="AL63" i="11" s="1"/>
  <c r="AL79" i="11" a="1"/>
  <c r="AL79" i="11" s="1"/>
  <c r="AK92" i="11" a="1"/>
  <c r="AK92" i="11" s="1"/>
  <c r="AL95" i="11" a="1"/>
  <c r="AL95" i="11" s="1"/>
  <c r="AK127" i="11" a="1"/>
  <c r="AK127" i="11" s="1"/>
  <c r="AK51" i="11" a="1"/>
  <c r="AK51" i="11" s="1"/>
  <c r="AJ51" i="11" a="1"/>
  <c r="AJ51" i="11" s="1"/>
  <c r="AI51" i="11" a="1"/>
  <c r="AI51" i="11" s="1"/>
  <c r="AK67" i="11" a="1"/>
  <c r="AK67" i="11" s="1"/>
  <c r="AJ67" i="11" a="1"/>
  <c r="AJ67" i="11" s="1"/>
  <c r="AI67" i="11" a="1"/>
  <c r="AI67" i="11" s="1"/>
  <c r="AK83" i="11" a="1"/>
  <c r="AK83" i="11" s="1"/>
  <c r="AJ83" i="11" a="1"/>
  <c r="AJ83" i="11" s="1"/>
  <c r="AI83" i="11" a="1"/>
  <c r="AI83" i="11" s="1"/>
  <c r="AJ99" i="11" a="1"/>
  <c r="AJ99" i="11" s="1"/>
  <c r="AI99" i="11" a="1"/>
  <c r="AI99" i="11" s="1"/>
  <c r="AL99" i="11" a="1"/>
  <c r="AL99" i="11" s="1"/>
  <c r="AH99" i="11" a="1"/>
  <c r="AH99" i="11" s="1"/>
  <c r="AK99" i="11" a="1"/>
  <c r="AK99" i="11" s="1"/>
  <c r="AJ111" i="11" a="1"/>
  <c r="AJ111" i="11" s="1"/>
  <c r="AI111" i="11" a="1"/>
  <c r="AI111" i="11" s="1"/>
  <c r="AL111" i="11" a="1"/>
  <c r="AL111" i="11" s="1"/>
  <c r="AH111" i="11" a="1"/>
  <c r="AH111" i="11" s="1"/>
  <c r="AJ123" i="11" a="1"/>
  <c r="AJ123" i="11" s="1"/>
  <c r="AI123" i="11" a="1"/>
  <c r="AI123" i="11" s="1"/>
  <c r="AL123" i="11" a="1"/>
  <c r="AL123" i="11" s="1"/>
  <c r="AH123" i="11" a="1"/>
  <c r="AH123" i="11" s="1"/>
  <c r="AK123" i="11" a="1"/>
  <c r="AK123" i="11" s="1"/>
  <c r="AJ139" i="11" a="1"/>
  <c r="AJ139" i="11" s="1"/>
  <c r="AI139" i="11" a="1"/>
  <c r="AI139" i="11" s="1"/>
  <c r="AL139" i="11" a="1"/>
  <c r="AL139" i="11" s="1"/>
  <c r="AH139" i="11" a="1"/>
  <c r="AH139" i="11" s="1"/>
  <c r="AK139" i="11" a="1"/>
  <c r="AK139" i="11" s="1"/>
  <c r="AJ147" i="11" a="1"/>
  <c r="AJ147" i="11" s="1"/>
  <c r="AI147" i="11" a="1"/>
  <c r="AI147" i="11" s="1"/>
  <c r="AL147" i="11" a="1"/>
  <c r="AL147" i="11" s="1"/>
  <c r="AH147" i="11" a="1"/>
  <c r="AH147" i="11" s="1"/>
  <c r="AK147" i="11" a="1"/>
  <c r="AK147" i="11" s="1"/>
  <c r="AJ159" i="11" a="1"/>
  <c r="AJ159" i="11" s="1"/>
  <c r="AI159" i="11" a="1"/>
  <c r="AI159" i="11" s="1"/>
  <c r="AL159" i="11" a="1"/>
  <c r="AL159" i="11" s="1"/>
  <c r="AH159" i="11" a="1"/>
  <c r="AH159" i="11" s="1"/>
  <c r="AJ48" i="11" a="1"/>
  <c r="AJ48" i="11" s="1"/>
  <c r="AI48" i="11" a="1"/>
  <c r="AI48" i="11" s="1"/>
  <c r="AL48" i="11" a="1"/>
  <c r="AL48" i="11" s="1"/>
  <c r="AH48" i="11" a="1"/>
  <c r="AH48" i="11" s="1"/>
  <c r="AG60" i="11"/>
  <c r="AJ60" i="11" a="1"/>
  <c r="AJ60" i="11" s="1"/>
  <c r="AI60" i="11" a="1"/>
  <c r="AI60" i="11" s="1"/>
  <c r="AL60" i="11" a="1"/>
  <c r="AL60" i="11" s="1"/>
  <c r="AH60" i="11" a="1"/>
  <c r="AH60" i="11" s="1"/>
  <c r="AJ72" i="11" a="1"/>
  <c r="AJ72" i="11" s="1"/>
  <c r="AI72" i="11" a="1"/>
  <c r="AI72" i="11" s="1"/>
  <c r="AL72" i="11" a="1"/>
  <c r="AL72" i="11" s="1"/>
  <c r="AH72" i="11" a="1"/>
  <c r="AH72" i="11" s="1"/>
  <c r="AF84" i="11"/>
  <c r="AJ84" i="11" a="1"/>
  <c r="AJ84" i="11" s="1"/>
  <c r="AI84" i="11" a="1"/>
  <c r="AI84" i="11" s="1"/>
  <c r="AL84" i="11" a="1"/>
  <c r="AL84" i="11" s="1"/>
  <c r="AH84" i="11" a="1"/>
  <c r="AH84" i="11" s="1"/>
  <c r="AF96" i="11"/>
  <c r="AJ96" i="11" a="1"/>
  <c r="AJ96" i="11" s="1"/>
  <c r="AI96" i="11" a="1"/>
  <c r="AI96" i="11" s="1"/>
  <c r="AL96" i="11" a="1"/>
  <c r="AL96" i="11" s="1"/>
  <c r="AH96" i="11" a="1"/>
  <c r="AH96" i="11" s="1"/>
  <c r="AF108" i="11"/>
  <c r="AI108" i="11" a="1"/>
  <c r="AI108" i="11" s="1"/>
  <c r="AL108" i="11" a="1"/>
  <c r="AL108" i="11" s="1"/>
  <c r="AH108" i="11" a="1"/>
  <c r="AH108" i="11" s="1"/>
  <c r="AK108" i="11" a="1"/>
  <c r="AK108" i="11" s="1"/>
  <c r="AF116" i="11"/>
  <c r="AI116" i="11" a="1"/>
  <c r="AI116" i="11" s="1"/>
  <c r="AL116" i="11" a="1"/>
  <c r="AL116" i="11" s="1"/>
  <c r="AH116" i="11" a="1"/>
  <c r="AH116" i="11" s="1"/>
  <c r="AK116" i="11" a="1"/>
  <c r="AK116" i="11" s="1"/>
  <c r="AJ116" i="11" a="1"/>
  <c r="AJ116" i="11" s="1"/>
  <c r="AF128" i="11"/>
  <c r="AI128" i="11" a="1"/>
  <c r="AI128" i="11" s="1"/>
  <c r="AL128" i="11" a="1"/>
  <c r="AL128" i="11" s="1"/>
  <c r="AH128" i="11" a="1"/>
  <c r="AH128" i="11" s="1"/>
  <c r="AK128" i="11" a="1"/>
  <c r="AK128" i="11" s="1"/>
  <c r="AJ128" i="11" a="1"/>
  <c r="AJ128" i="11" s="1"/>
  <c r="AF140" i="11"/>
  <c r="AI140" i="11" a="1"/>
  <c r="AI140" i="11" s="1"/>
  <c r="AL140" i="11" a="1"/>
  <c r="AL140" i="11" s="1"/>
  <c r="AH140" i="11" a="1"/>
  <c r="AH140" i="11" s="1"/>
  <c r="AK140" i="11" a="1"/>
  <c r="AK140" i="11" s="1"/>
  <c r="AF148" i="11"/>
  <c r="AI148" i="11" a="1"/>
  <c r="AI148" i="11" s="1"/>
  <c r="AL148" i="11" a="1"/>
  <c r="AL148" i="11" s="1"/>
  <c r="AH148" i="11" a="1"/>
  <c r="AH148" i="11" s="1"/>
  <c r="AK148" i="11" a="1"/>
  <c r="AK148" i="11" s="1"/>
  <c r="AJ148" i="11" a="1"/>
  <c r="AJ148" i="11" s="1"/>
  <c r="AF156" i="11"/>
  <c r="AI156" i="11" a="1"/>
  <c r="AI156" i="11" s="1"/>
  <c r="AL156" i="11" a="1"/>
  <c r="AL156" i="11" s="1"/>
  <c r="AH156" i="11" a="1"/>
  <c r="AH156" i="11" s="1"/>
  <c r="AK156" i="11" a="1"/>
  <c r="AK156" i="11" s="1"/>
  <c r="AF160" i="11"/>
  <c r="AI160" i="11" a="1"/>
  <c r="AI160" i="11" s="1"/>
  <c r="AL160" i="11" a="1"/>
  <c r="AL160" i="11" s="1"/>
  <c r="AH160" i="11" a="1"/>
  <c r="AH160" i="11" s="1"/>
  <c r="AK160" i="11" a="1"/>
  <c r="AK160" i="11" s="1"/>
  <c r="AJ160" i="11" a="1"/>
  <c r="AJ160" i="11" s="1"/>
  <c r="AI49" i="11" a="1"/>
  <c r="AI49" i="11" s="1"/>
  <c r="AL49" i="11" a="1"/>
  <c r="AL49" i="11" s="1"/>
  <c r="AH49" i="11" a="1"/>
  <c r="AH49" i="11" s="1"/>
  <c r="AK49" i="11" a="1"/>
  <c r="AK49" i="11" s="1"/>
  <c r="AI53" i="11" a="1"/>
  <c r="AI53" i="11" s="1"/>
  <c r="AL53" i="11" a="1"/>
  <c r="AL53" i="11" s="1"/>
  <c r="AH53" i="11" a="1"/>
  <c r="AH53" i="11" s="1"/>
  <c r="AK53" i="11" a="1"/>
  <c r="AK53" i="11" s="1"/>
  <c r="AI57" i="11" a="1"/>
  <c r="AI57" i="11" s="1"/>
  <c r="AL57" i="11" a="1"/>
  <c r="AL57" i="11" s="1"/>
  <c r="AH57" i="11" a="1"/>
  <c r="AH57" i="11" s="1"/>
  <c r="AK57" i="11" a="1"/>
  <c r="AK57" i="11" s="1"/>
  <c r="AI61" i="11" a="1"/>
  <c r="AI61" i="11" s="1"/>
  <c r="AL61" i="11" a="1"/>
  <c r="AL61" i="11" s="1"/>
  <c r="AH61" i="11" a="1"/>
  <c r="AH61" i="11" s="1"/>
  <c r="AK61" i="11" a="1"/>
  <c r="AK61" i="11" s="1"/>
  <c r="AI65" i="11" a="1"/>
  <c r="AI65" i="11" s="1"/>
  <c r="AL65" i="11" a="1"/>
  <c r="AL65" i="11" s="1"/>
  <c r="AH65" i="11" a="1"/>
  <c r="AH65" i="11" s="1"/>
  <c r="AK65" i="11" a="1"/>
  <c r="AK65" i="11" s="1"/>
  <c r="AI69" i="11" a="1"/>
  <c r="AI69" i="11" s="1"/>
  <c r="AL69" i="11" a="1"/>
  <c r="AL69" i="11" s="1"/>
  <c r="AH69" i="11" a="1"/>
  <c r="AH69" i="11" s="1"/>
  <c r="AK69" i="11" a="1"/>
  <c r="AK69" i="11" s="1"/>
  <c r="AI73" i="11" a="1"/>
  <c r="AI73" i="11" s="1"/>
  <c r="AL73" i="11" a="1"/>
  <c r="AL73" i="11" s="1"/>
  <c r="AH73" i="11" a="1"/>
  <c r="AH73" i="11" s="1"/>
  <c r="AK73" i="11" a="1"/>
  <c r="AK73" i="11" s="1"/>
  <c r="AI77" i="11" a="1"/>
  <c r="AI77" i="11" s="1"/>
  <c r="AL77" i="11" a="1"/>
  <c r="AL77" i="11" s="1"/>
  <c r="AH77" i="11" a="1"/>
  <c r="AH77" i="11" s="1"/>
  <c r="AK77" i="11" a="1"/>
  <c r="AK77" i="11" s="1"/>
  <c r="AI81" i="11" a="1"/>
  <c r="AI81" i="11" s="1"/>
  <c r="AL81" i="11" a="1"/>
  <c r="AL81" i="11" s="1"/>
  <c r="AH81" i="11" a="1"/>
  <c r="AH81" i="11" s="1"/>
  <c r="AK81" i="11" a="1"/>
  <c r="AK81" i="11" s="1"/>
  <c r="AI85" i="11" a="1"/>
  <c r="AI85" i="11" s="1"/>
  <c r="AL85" i="11" a="1"/>
  <c r="AL85" i="11" s="1"/>
  <c r="AH85" i="11" a="1"/>
  <c r="AH85" i="11" s="1"/>
  <c r="AK85" i="11" a="1"/>
  <c r="AK85" i="11" s="1"/>
  <c r="AI89" i="11" a="1"/>
  <c r="AI89" i="11" s="1"/>
  <c r="AL89" i="11" a="1"/>
  <c r="AL89" i="11" s="1"/>
  <c r="AH89" i="11" a="1"/>
  <c r="AH89" i="11" s="1"/>
  <c r="AK89" i="11" a="1"/>
  <c r="AK89" i="11" s="1"/>
  <c r="AI93" i="11" a="1"/>
  <c r="AI93" i="11" s="1"/>
  <c r="AL93" i="11" a="1"/>
  <c r="AL93" i="11" s="1"/>
  <c r="AH93" i="11" a="1"/>
  <c r="AH93" i="11" s="1"/>
  <c r="AK93" i="11" a="1"/>
  <c r="AK93" i="11" s="1"/>
  <c r="AI97" i="11" a="1"/>
  <c r="AI97" i="11" s="1"/>
  <c r="AL97" i="11" a="1"/>
  <c r="AL97" i="11" s="1"/>
  <c r="AH97" i="11" a="1"/>
  <c r="AH97" i="11" s="1"/>
  <c r="AK97" i="11" a="1"/>
  <c r="AK97" i="11" s="1"/>
  <c r="AL101" i="11" a="1"/>
  <c r="AL101" i="11" s="1"/>
  <c r="AH101" i="11" a="1"/>
  <c r="AH101" i="11" s="1"/>
  <c r="AK101" i="11" a="1"/>
  <c r="AK101" i="11" s="1"/>
  <c r="AJ101" i="11" a="1"/>
  <c r="AJ101" i="11" s="1"/>
  <c r="AI101" i="11" a="1"/>
  <c r="AI101" i="11" s="1"/>
  <c r="AL105" i="11" a="1"/>
  <c r="AL105" i="11" s="1"/>
  <c r="AH105" i="11" a="1"/>
  <c r="AH105" i="11" s="1"/>
  <c r="AK105" i="11" a="1"/>
  <c r="AK105" i="11" s="1"/>
  <c r="AJ105" i="11" a="1"/>
  <c r="AJ105" i="11" s="1"/>
  <c r="AL109" i="11" a="1"/>
  <c r="AL109" i="11" s="1"/>
  <c r="AH109" i="11" a="1"/>
  <c r="AH109" i="11" s="1"/>
  <c r="AK109" i="11" a="1"/>
  <c r="AK109" i="11" s="1"/>
  <c r="AJ109" i="11" a="1"/>
  <c r="AJ109" i="11" s="1"/>
  <c r="AI109" i="11" a="1"/>
  <c r="AI109" i="11" s="1"/>
  <c r="AL113" i="11" a="1"/>
  <c r="AL113" i="11" s="1"/>
  <c r="AH113" i="11" a="1"/>
  <c r="AH113" i="11" s="1"/>
  <c r="AK113" i="11" a="1"/>
  <c r="AK113" i="11" s="1"/>
  <c r="AJ113" i="11" a="1"/>
  <c r="AJ113" i="11" s="1"/>
  <c r="AI113" i="11" a="1"/>
  <c r="AI113" i="11" s="1"/>
  <c r="AL117" i="11" a="1"/>
  <c r="AL117" i="11" s="1"/>
  <c r="AH117" i="11" a="1"/>
  <c r="AH117" i="11" s="1"/>
  <c r="AK117" i="11" a="1"/>
  <c r="AK117" i="11" s="1"/>
  <c r="AJ117" i="11" a="1"/>
  <c r="AJ117" i="11" s="1"/>
  <c r="AI117" i="11" a="1"/>
  <c r="AI117" i="11" s="1"/>
  <c r="AL121" i="11" a="1"/>
  <c r="AL121" i="11" s="1"/>
  <c r="AH121" i="11" a="1"/>
  <c r="AH121" i="11" s="1"/>
  <c r="AK121" i="11" a="1"/>
  <c r="AK121" i="11" s="1"/>
  <c r="AJ121" i="11" a="1"/>
  <c r="AJ121" i="11" s="1"/>
  <c r="AL125" i="11" a="1"/>
  <c r="AL125" i="11" s="1"/>
  <c r="AH125" i="11" a="1"/>
  <c r="AH125" i="11" s="1"/>
  <c r="AK125" i="11" a="1"/>
  <c r="AK125" i="11" s="1"/>
  <c r="AJ125" i="11" a="1"/>
  <c r="AJ125" i="11" s="1"/>
  <c r="AI125" i="11" a="1"/>
  <c r="AI125" i="11" s="1"/>
  <c r="AL129" i="11" a="1"/>
  <c r="AL129" i="11" s="1"/>
  <c r="AH129" i="11" a="1"/>
  <c r="AH129" i="11" s="1"/>
  <c r="AK129" i="11" a="1"/>
  <c r="AK129" i="11" s="1"/>
  <c r="AJ129" i="11" a="1"/>
  <c r="AJ129" i="11" s="1"/>
  <c r="AI129" i="11" a="1"/>
  <c r="AI129" i="11" s="1"/>
  <c r="AL133" i="11" a="1"/>
  <c r="AL133" i="11" s="1"/>
  <c r="AH133" i="11" a="1"/>
  <c r="AH133" i="11" s="1"/>
  <c r="AK133" i="11" a="1"/>
  <c r="AK133" i="11" s="1"/>
  <c r="AJ133" i="11" a="1"/>
  <c r="AJ133" i="11" s="1"/>
  <c r="AI133" i="11" a="1"/>
  <c r="AI133" i="11" s="1"/>
  <c r="AL137" i="11" a="1"/>
  <c r="AL137" i="11" s="1"/>
  <c r="AH137" i="11" a="1"/>
  <c r="AH137" i="11" s="1"/>
  <c r="AK137" i="11" a="1"/>
  <c r="AK137" i="11" s="1"/>
  <c r="AJ137" i="11" a="1"/>
  <c r="AJ137" i="11" s="1"/>
  <c r="AL141" i="11" a="1"/>
  <c r="AL141" i="11" s="1"/>
  <c r="AH141" i="11" a="1"/>
  <c r="AH141" i="11" s="1"/>
  <c r="AK141" i="11" a="1"/>
  <c r="AK141" i="11" s="1"/>
  <c r="AJ141" i="11" a="1"/>
  <c r="AJ141" i="11" s="1"/>
  <c r="AI141" i="11" a="1"/>
  <c r="AI141" i="11" s="1"/>
  <c r="AL145" i="11" a="1"/>
  <c r="AL145" i="11" s="1"/>
  <c r="AH145" i="11" a="1"/>
  <c r="AH145" i="11" s="1"/>
  <c r="AK145" i="11" a="1"/>
  <c r="AK145" i="11" s="1"/>
  <c r="AJ145" i="11" a="1"/>
  <c r="AJ145" i="11" s="1"/>
  <c r="AI145" i="11" a="1"/>
  <c r="AI145" i="11" s="1"/>
  <c r="AL149" i="11" a="1"/>
  <c r="AL149" i="11" s="1"/>
  <c r="AH149" i="11" a="1"/>
  <c r="AH149" i="11" s="1"/>
  <c r="AK149" i="11" a="1"/>
  <c r="AK149" i="11" s="1"/>
  <c r="AJ149" i="11" a="1"/>
  <c r="AJ149" i="11" s="1"/>
  <c r="AI149" i="11" a="1"/>
  <c r="AI149" i="11" s="1"/>
  <c r="AL153" i="11" a="1"/>
  <c r="AL153" i="11" s="1"/>
  <c r="AH153" i="11" a="1"/>
  <c r="AH153" i="11" s="1"/>
  <c r="AK153" i="11" a="1"/>
  <c r="AK153" i="11" s="1"/>
  <c r="AJ153" i="11" a="1"/>
  <c r="AJ153" i="11" s="1"/>
  <c r="AL157" i="11" a="1"/>
  <c r="AL157" i="11" s="1"/>
  <c r="AH157" i="11" a="1"/>
  <c r="AH157" i="11" s="1"/>
  <c r="AK157" i="11" a="1"/>
  <c r="AK157" i="11" s="1"/>
  <c r="AJ157" i="11" a="1"/>
  <c r="AJ157" i="11" s="1"/>
  <c r="AI157" i="11" a="1"/>
  <c r="AI157" i="11" s="1"/>
  <c r="AL161" i="11" a="1"/>
  <c r="AL161" i="11" s="1"/>
  <c r="AH161" i="11" a="1"/>
  <c r="AH161" i="11" s="1"/>
  <c r="AK161" i="11" a="1"/>
  <c r="AK161" i="11" s="1"/>
  <c r="AJ161" i="11" a="1"/>
  <c r="AJ161" i="11" s="1"/>
  <c r="AI161" i="11" a="1"/>
  <c r="AI161" i="11" s="1"/>
  <c r="AL165" i="11" a="1"/>
  <c r="AL165" i="11" s="1"/>
  <c r="AH165" i="11" a="1"/>
  <c r="AH165" i="11" s="1"/>
  <c r="AK165" i="11" a="1"/>
  <c r="AK165" i="11" s="1"/>
  <c r="AJ165" i="11" a="1"/>
  <c r="AJ165" i="11" s="1"/>
  <c r="AI165" i="11" a="1"/>
  <c r="AI165" i="11" s="1"/>
  <c r="AJ10" i="11" a="1"/>
  <c r="AJ10" i="11" s="1"/>
  <c r="AI11" i="11" a="1"/>
  <c r="AI11" i="11" s="1"/>
  <c r="AH12" i="11" a="1"/>
  <c r="AH12" i="11" s="1"/>
  <c r="AL12" i="11" a="1"/>
  <c r="AL12" i="11" s="1"/>
  <c r="AK13" i="11" a="1"/>
  <c r="AK13" i="11" s="1"/>
  <c r="AJ14" i="11" a="1"/>
  <c r="AJ14" i="11" s="1"/>
  <c r="AI15" i="11" a="1"/>
  <c r="AI15" i="11" s="1"/>
  <c r="AH16" i="11" a="1"/>
  <c r="AH16" i="11" s="1"/>
  <c r="AL16" i="11" a="1"/>
  <c r="AL16" i="11" s="1"/>
  <c r="AK17" i="11" a="1"/>
  <c r="AK17" i="11" s="1"/>
  <c r="AJ18" i="11" a="1"/>
  <c r="AJ18" i="11" s="1"/>
  <c r="AI19" i="11" a="1"/>
  <c r="AI19" i="11" s="1"/>
  <c r="AH20" i="11" a="1"/>
  <c r="AH20" i="11" s="1"/>
  <c r="AL20" i="11" a="1"/>
  <c r="AL20" i="11" s="1"/>
  <c r="AK21" i="11" a="1"/>
  <c r="AK21" i="11" s="1"/>
  <c r="AJ22" i="11" a="1"/>
  <c r="AJ22" i="11" s="1"/>
  <c r="AI23" i="11" a="1"/>
  <c r="AI23" i="11" s="1"/>
  <c r="AH24" i="11" a="1"/>
  <c r="AH24" i="11" s="1"/>
  <c r="AL24" i="11" a="1"/>
  <c r="AL24" i="11" s="1"/>
  <c r="AK25" i="11" a="1"/>
  <c r="AK25" i="11" s="1"/>
  <c r="AJ26" i="11" a="1"/>
  <c r="AJ26" i="11" s="1"/>
  <c r="AI27" i="11" a="1"/>
  <c r="AI27" i="11" s="1"/>
  <c r="AH28" i="11" a="1"/>
  <c r="AH28" i="11" s="1"/>
  <c r="AL28" i="11" a="1"/>
  <c r="AL28" i="11" s="1"/>
  <c r="AK29" i="11" a="1"/>
  <c r="AK29" i="11" s="1"/>
  <c r="AJ30" i="11" a="1"/>
  <c r="AJ30" i="11" s="1"/>
  <c r="AI31" i="11" a="1"/>
  <c r="AI31" i="11" s="1"/>
  <c r="AH32" i="11" a="1"/>
  <c r="AH32" i="11" s="1"/>
  <c r="AL32" i="11" a="1"/>
  <c r="AL32" i="11" s="1"/>
  <c r="AK33" i="11" a="1"/>
  <c r="AK33" i="11" s="1"/>
  <c r="AJ34" i="11" a="1"/>
  <c r="AJ34" i="11" s="1"/>
  <c r="AI35" i="11" a="1"/>
  <c r="AI35" i="11" s="1"/>
  <c r="AH36" i="11" a="1"/>
  <c r="AH36" i="11" s="1"/>
  <c r="AL36" i="11" a="1"/>
  <c r="AL36" i="11" s="1"/>
  <c r="AK37" i="11" a="1"/>
  <c r="AK37" i="11" s="1"/>
  <c r="AJ38" i="11" a="1"/>
  <c r="AJ38" i="11" s="1"/>
  <c r="AI39" i="11" a="1"/>
  <c r="AI39" i="11" s="1"/>
  <c r="AH40" i="11" a="1"/>
  <c r="AH40" i="11" s="1"/>
  <c r="AL40" i="11" a="1"/>
  <c r="AL40" i="11" s="1"/>
  <c r="AK41" i="11" a="1"/>
  <c r="AK41" i="11" s="1"/>
  <c r="AJ42" i="11" a="1"/>
  <c r="AJ42" i="11" s="1"/>
  <c r="AI43" i="11" a="1"/>
  <c r="AI43" i="11" s="1"/>
  <c r="AH44" i="11" a="1"/>
  <c r="AH44" i="11" s="1"/>
  <c r="AL44" i="11" a="1"/>
  <c r="AL44" i="11" s="1"/>
  <c r="AK45" i="11" a="1"/>
  <c r="AK45" i="11" s="1"/>
  <c r="AJ46" i="11" a="1"/>
  <c r="AJ46" i="11" s="1"/>
  <c r="AK48" i="11" a="1"/>
  <c r="AK48" i="11" s="1"/>
  <c r="AL51" i="11" a="1"/>
  <c r="AL51" i="11" s="1"/>
  <c r="AH55" i="11" a="1"/>
  <c r="AH55" i="11" s="1"/>
  <c r="AJ61" i="11" a="1"/>
  <c r="AJ61" i="11" s="1"/>
  <c r="AL67" i="11" a="1"/>
  <c r="AL67" i="11" s="1"/>
  <c r="AH71" i="11" a="1"/>
  <c r="AH71" i="11" s="1"/>
  <c r="AJ77" i="11" a="1"/>
  <c r="AJ77" i="11" s="1"/>
  <c r="AK80" i="11" a="1"/>
  <c r="AK80" i="11" s="1"/>
  <c r="AL83" i="11" a="1"/>
  <c r="AL83" i="11" s="1"/>
  <c r="AH87" i="11" a="1"/>
  <c r="AH87" i="11" s="1"/>
  <c r="AJ93" i="11" a="1"/>
  <c r="AJ93" i="11" s="1"/>
  <c r="AK96" i="11" a="1"/>
  <c r="AK96" i="11" s="1"/>
  <c r="AI105" i="11" a="1"/>
  <c r="AI105" i="11" s="1"/>
  <c r="AK143" i="11" a="1"/>
  <c r="AK143" i="11" s="1"/>
  <c r="AJ156" i="11" a="1"/>
  <c r="AJ156" i="11" s="1"/>
  <c r="AK59" i="11" a="1"/>
  <c r="AK59" i="11" s="1"/>
  <c r="AJ59" i="11" a="1"/>
  <c r="AJ59" i="11" s="1"/>
  <c r="AI59" i="11" a="1"/>
  <c r="AI59" i="11" s="1"/>
  <c r="AK75" i="11" a="1"/>
  <c r="AK75" i="11" s="1"/>
  <c r="AJ75" i="11" a="1"/>
  <c r="AJ75" i="11" s="1"/>
  <c r="AI75" i="11" a="1"/>
  <c r="AI75" i="11" s="1"/>
  <c r="AK91" i="11" a="1"/>
  <c r="AK91" i="11" s="1"/>
  <c r="AJ91" i="11" a="1"/>
  <c r="AJ91" i="11" s="1"/>
  <c r="AI91" i="11" a="1"/>
  <c r="AI91" i="11" s="1"/>
  <c r="AJ107" i="11" a="1"/>
  <c r="AJ107" i="11" s="1"/>
  <c r="AI107" i="11" a="1"/>
  <c r="AI107" i="11" s="1"/>
  <c r="AL107" i="11" a="1"/>
  <c r="AL107" i="11" s="1"/>
  <c r="AH107" i="11" a="1"/>
  <c r="AH107" i="11" s="1"/>
  <c r="AK107" i="11" a="1"/>
  <c r="AK107" i="11" s="1"/>
  <c r="AJ119" i="11" a="1"/>
  <c r="AJ119" i="11" s="1"/>
  <c r="AI119" i="11" a="1"/>
  <c r="AI119" i="11" s="1"/>
  <c r="AL119" i="11" a="1"/>
  <c r="AL119" i="11" s="1"/>
  <c r="AH119" i="11" a="1"/>
  <c r="AH119" i="11" s="1"/>
  <c r="AK119" i="11" a="1"/>
  <c r="AK119" i="11" s="1"/>
  <c r="AJ135" i="11" a="1"/>
  <c r="AJ135" i="11" s="1"/>
  <c r="AI135" i="11" a="1"/>
  <c r="AI135" i="11" s="1"/>
  <c r="AL135" i="11" a="1"/>
  <c r="AL135" i="11" s="1"/>
  <c r="AH135" i="11" a="1"/>
  <c r="AH135" i="11" s="1"/>
  <c r="AK135" i="11" a="1"/>
  <c r="AK135" i="11" s="1"/>
  <c r="AJ155" i="11" a="1"/>
  <c r="AJ155" i="11" s="1"/>
  <c r="AI155" i="11" a="1"/>
  <c r="AI155" i="11" s="1"/>
  <c r="AL155" i="11" a="1"/>
  <c r="AL155" i="11" s="1"/>
  <c r="AH155" i="11" a="1"/>
  <c r="AH155" i="11" s="1"/>
  <c r="AK155" i="11" a="1"/>
  <c r="AK155" i="11" s="1"/>
  <c r="AG52" i="11"/>
  <c r="AJ52" i="11" a="1"/>
  <c r="AJ52" i="11" s="1"/>
  <c r="AI52" i="11" a="1"/>
  <c r="AI52" i="11" s="1"/>
  <c r="AL52" i="11" a="1"/>
  <c r="AL52" i="11" s="1"/>
  <c r="AH52" i="11" a="1"/>
  <c r="AH52" i="11" s="1"/>
  <c r="AJ64" i="11" a="1"/>
  <c r="AJ64" i="11" s="1"/>
  <c r="AI64" i="11" a="1"/>
  <c r="AI64" i="11" s="1"/>
  <c r="AL64" i="11" a="1"/>
  <c r="AL64" i="11" s="1"/>
  <c r="AH64" i="11" a="1"/>
  <c r="AH64" i="11" s="1"/>
  <c r="AG76" i="11"/>
  <c r="AJ76" i="11" a="1"/>
  <c r="AJ76" i="11" s="1"/>
  <c r="AI76" i="11" a="1"/>
  <c r="AI76" i="11" s="1"/>
  <c r="AL76" i="11" a="1"/>
  <c r="AL76" i="11" s="1"/>
  <c r="AH76" i="11" a="1"/>
  <c r="AH76" i="11" s="1"/>
  <c r="AF88" i="11"/>
  <c r="AJ88" i="11" a="1"/>
  <c r="AJ88" i="11" s="1"/>
  <c r="AI88" i="11" a="1"/>
  <c r="AI88" i="11" s="1"/>
  <c r="AL88" i="11" a="1"/>
  <c r="AL88" i="11" s="1"/>
  <c r="AH88" i="11" a="1"/>
  <c r="AH88" i="11" s="1"/>
  <c r="AF104" i="11"/>
  <c r="AI104" i="11" a="1"/>
  <c r="AI104" i="11" s="1"/>
  <c r="AL104" i="11" a="1"/>
  <c r="AL104" i="11" s="1"/>
  <c r="AH104" i="11" a="1"/>
  <c r="AH104" i="11" s="1"/>
  <c r="AK104" i="11" a="1"/>
  <c r="AK104" i="11" s="1"/>
  <c r="AJ104" i="11" a="1"/>
  <c r="AJ104" i="11" s="1"/>
  <c r="AF120" i="11"/>
  <c r="AI120" i="11" a="1"/>
  <c r="AI120" i="11" s="1"/>
  <c r="AL120" i="11" a="1"/>
  <c r="AL120" i="11" s="1"/>
  <c r="AH120" i="11" a="1"/>
  <c r="AH120" i="11" s="1"/>
  <c r="AK120" i="11" a="1"/>
  <c r="AK120" i="11" s="1"/>
  <c r="AJ120" i="11" a="1"/>
  <c r="AJ120" i="11" s="1"/>
  <c r="AF132" i="11"/>
  <c r="AI132" i="11" a="1"/>
  <c r="AI132" i="11" s="1"/>
  <c r="AL132" i="11" a="1"/>
  <c r="AL132" i="11" s="1"/>
  <c r="AH132" i="11" a="1"/>
  <c r="AH132" i="11" s="1"/>
  <c r="AK132" i="11" a="1"/>
  <c r="AK132" i="11" s="1"/>
  <c r="AJ132" i="11" a="1"/>
  <c r="AJ132" i="11" s="1"/>
  <c r="AL50" i="11" a="1"/>
  <c r="AL50" i="11" s="1"/>
  <c r="AH50" i="11" a="1"/>
  <c r="AH50" i="11" s="1"/>
  <c r="AK50" i="11" a="1"/>
  <c r="AK50" i="11" s="1"/>
  <c r="AJ50" i="11" a="1"/>
  <c r="AJ50" i="11" s="1"/>
  <c r="AL54" i="11" a="1"/>
  <c r="AL54" i="11" s="1"/>
  <c r="AH54" i="11" a="1"/>
  <c r="AH54" i="11" s="1"/>
  <c r="AK54" i="11" a="1"/>
  <c r="AK54" i="11" s="1"/>
  <c r="AJ54" i="11" a="1"/>
  <c r="AJ54" i="11" s="1"/>
  <c r="AG58" i="11"/>
  <c r="AL58" i="11" a="1"/>
  <c r="AL58" i="11" s="1"/>
  <c r="AH58" i="11" a="1"/>
  <c r="AH58" i="11" s="1"/>
  <c r="AK58" i="11" a="1"/>
  <c r="AK58" i="11" s="1"/>
  <c r="AJ58" i="11" a="1"/>
  <c r="AJ58" i="11" s="1"/>
  <c r="AL62" i="11" a="1"/>
  <c r="AL62" i="11" s="1"/>
  <c r="AH62" i="11" a="1"/>
  <c r="AH62" i="11" s="1"/>
  <c r="AK62" i="11" a="1"/>
  <c r="AK62" i="11" s="1"/>
  <c r="AJ62" i="11" a="1"/>
  <c r="AJ62" i="11" s="1"/>
  <c r="AL66" i="11" a="1"/>
  <c r="AL66" i="11" s="1"/>
  <c r="AH66" i="11" a="1"/>
  <c r="AH66" i="11" s="1"/>
  <c r="AK66" i="11" a="1"/>
  <c r="AK66" i="11" s="1"/>
  <c r="AJ66" i="11" a="1"/>
  <c r="AJ66" i="11" s="1"/>
  <c r="AL70" i="11" a="1"/>
  <c r="AL70" i="11" s="1"/>
  <c r="AH70" i="11" a="1"/>
  <c r="AH70" i="11" s="1"/>
  <c r="AK70" i="11" a="1"/>
  <c r="AK70" i="11" s="1"/>
  <c r="AJ70" i="11" a="1"/>
  <c r="AJ70" i="11" s="1"/>
  <c r="AL74" i="11" a="1"/>
  <c r="AL74" i="11" s="1"/>
  <c r="AH74" i="11" a="1"/>
  <c r="AH74" i="11" s="1"/>
  <c r="AK74" i="11" a="1"/>
  <c r="AK74" i="11" s="1"/>
  <c r="AJ74" i="11" a="1"/>
  <c r="AJ74" i="11" s="1"/>
  <c r="AL78" i="11" a="1"/>
  <c r="AL78" i="11" s="1"/>
  <c r="AH78" i="11" a="1"/>
  <c r="AH78" i="11" s="1"/>
  <c r="AK78" i="11" a="1"/>
  <c r="AK78" i="11" s="1"/>
  <c r="AJ78" i="11" a="1"/>
  <c r="AJ78" i="11" s="1"/>
  <c r="AF82" i="11"/>
  <c r="AL82" i="11" a="1"/>
  <c r="AL82" i="11" s="1"/>
  <c r="AH82" i="11" a="1"/>
  <c r="AH82" i="11" s="1"/>
  <c r="AK82" i="11" a="1"/>
  <c r="AK82" i="11" s="1"/>
  <c r="AJ82" i="11" a="1"/>
  <c r="AJ82" i="11" s="1"/>
  <c r="AL86" i="11" a="1"/>
  <c r="AL86" i="11" s="1"/>
  <c r="AH86" i="11" a="1"/>
  <c r="AH86" i="11" s="1"/>
  <c r="AK86" i="11" a="1"/>
  <c r="AK86" i="11" s="1"/>
  <c r="AJ86" i="11" a="1"/>
  <c r="AJ86" i="11" s="1"/>
  <c r="AF90" i="11"/>
  <c r="AL90" i="11" a="1"/>
  <c r="AL90" i="11" s="1"/>
  <c r="AH90" i="11" a="1"/>
  <c r="AH90" i="11" s="1"/>
  <c r="AK90" i="11" a="1"/>
  <c r="AK90" i="11" s="1"/>
  <c r="AJ90" i="11" a="1"/>
  <c r="AJ90" i="11" s="1"/>
  <c r="AG94" i="11"/>
  <c r="AL94" i="11" a="1"/>
  <c r="AL94" i="11" s="1"/>
  <c r="AH94" i="11" a="1"/>
  <c r="AH94" i="11" s="1"/>
  <c r="AK94" i="11" a="1"/>
  <c r="AK94" i="11" s="1"/>
  <c r="AJ94" i="11" a="1"/>
  <c r="AJ94" i="11" s="1"/>
  <c r="AF98" i="11"/>
  <c r="AK98" i="11" a="1"/>
  <c r="AK98" i="11" s="1"/>
  <c r="AJ98" i="11" a="1"/>
  <c r="AJ98" i="11" s="1"/>
  <c r="AI98" i="11" a="1"/>
  <c r="AI98" i="11" s="1"/>
  <c r="AH98" i="11" a="1"/>
  <c r="AH98" i="11" s="1"/>
  <c r="AK102" i="11" a="1"/>
  <c r="AK102" i="11" s="1"/>
  <c r="AJ102" i="11" a="1"/>
  <c r="AJ102" i="11" s="1"/>
  <c r="AI102" i="11" a="1"/>
  <c r="AI102" i="11" s="1"/>
  <c r="AL102" i="11" a="1"/>
  <c r="AL102" i="11" s="1"/>
  <c r="AF106" i="11"/>
  <c r="AK106" i="11" a="1"/>
  <c r="AK106" i="11" s="1"/>
  <c r="AJ106" i="11" a="1"/>
  <c r="AJ106" i="11" s="1"/>
  <c r="AI106" i="11" a="1"/>
  <c r="AI106" i="11" s="1"/>
  <c r="AL106" i="11" a="1"/>
  <c r="AL106" i="11" s="1"/>
  <c r="AH106" i="11" a="1"/>
  <c r="AH106" i="11" s="1"/>
  <c r="AK110" i="11" a="1"/>
  <c r="AK110" i="11" s="1"/>
  <c r="AJ110" i="11" a="1"/>
  <c r="AJ110" i="11" s="1"/>
  <c r="AI110" i="11" a="1"/>
  <c r="AI110" i="11" s="1"/>
  <c r="AL110" i="11" a="1"/>
  <c r="AL110" i="11" s="1"/>
  <c r="AH110" i="11" a="1"/>
  <c r="AH110" i="11" s="1"/>
  <c r="AF114" i="11"/>
  <c r="AK114" i="11" a="1"/>
  <c r="AK114" i="11" s="1"/>
  <c r="AJ114" i="11" a="1"/>
  <c r="AJ114" i="11" s="1"/>
  <c r="AI114" i="11" a="1"/>
  <c r="AI114" i="11" s="1"/>
  <c r="AH114" i="11" a="1"/>
  <c r="AH114" i="11" s="1"/>
  <c r="AK118" i="11" a="1"/>
  <c r="AK118" i="11" s="1"/>
  <c r="AJ118" i="11" a="1"/>
  <c r="AJ118" i="11" s="1"/>
  <c r="AI118" i="11" a="1"/>
  <c r="AI118" i="11" s="1"/>
  <c r="AL118" i="11" a="1"/>
  <c r="AL118" i="11" s="1"/>
  <c r="AF122" i="11"/>
  <c r="AK122" i="11" a="1"/>
  <c r="AK122" i="11" s="1"/>
  <c r="AJ122" i="11" a="1"/>
  <c r="AJ122" i="11" s="1"/>
  <c r="AI122" i="11" a="1"/>
  <c r="AI122" i="11" s="1"/>
  <c r="AL122" i="11" a="1"/>
  <c r="AL122" i="11" s="1"/>
  <c r="AH122" i="11" a="1"/>
  <c r="AH122" i="11" s="1"/>
  <c r="AK126" i="11" a="1"/>
  <c r="AK126" i="11" s="1"/>
  <c r="AJ126" i="11" a="1"/>
  <c r="AJ126" i="11" s="1"/>
  <c r="AI126" i="11" a="1"/>
  <c r="AI126" i="11" s="1"/>
  <c r="AL126" i="11" a="1"/>
  <c r="AL126" i="11" s="1"/>
  <c r="AH126" i="11" a="1"/>
  <c r="AH126" i="11" s="1"/>
  <c r="AF130" i="11"/>
  <c r="AK130" i="11" a="1"/>
  <c r="AK130" i="11" s="1"/>
  <c r="AJ130" i="11" a="1"/>
  <c r="AJ130" i="11" s="1"/>
  <c r="AI130" i="11" a="1"/>
  <c r="AI130" i="11" s="1"/>
  <c r="AH130" i="11" a="1"/>
  <c r="AH130" i="11" s="1"/>
  <c r="AK134" i="11" a="1"/>
  <c r="AK134" i="11" s="1"/>
  <c r="AJ134" i="11" a="1"/>
  <c r="AJ134" i="11" s="1"/>
  <c r="AI134" i="11" a="1"/>
  <c r="AI134" i="11" s="1"/>
  <c r="AL134" i="11" a="1"/>
  <c r="AL134" i="11" s="1"/>
  <c r="AF138" i="11"/>
  <c r="AK138" i="11" a="1"/>
  <c r="AK138" i="11" s="1"/>
  <c r="AJ138" i="11" a="1"/>
  <c r="AJ138" i="11" s="1"/>
  <c r="AI138" i="11" a="1"/>
  <c r="AI138" i="11" s="1"/>
  <c r="AL138" i="11" a="1"/>
  <c r="AL138" i="11" s="1"/>
  <c r="AH138" i="11" a="1"/>
  <c r="AH138" i="11" s="1"/>
  <c r="AK142" i="11" a="1"/>
  <c r="AK142" i="11" s="1"/>
  <c r="AJ142" i="11" a="1"/>
  <c r="AJ142" i="11" s="1"/>
  <c r="AI142" i="11" a="1"/>
  <c r="AI142" i="11" s="1"/>
  <c r="AL142" i="11" a="1"/>
  <c r="AL142" i="11" s="1"/>
  <c r="AH142" i="11" a="1"/>
  <c r="AH142" i="11" s="1"/>
  <c r="AF146" i="11"/>
  <c r="AK146" i="11" a="1"/>
  <c r="AK146" i="11" s="1"/>
  <c r="AJ146" i="11" a="1"/>
  <c r="AJ146" i="11" s="1"/>
  <c r="AI146" i="11" a="1"/>
  <c r="AI146" i="11" s="1"/>
  <c r="AH146" i="11" a="1"/>
  <c r="AH146" i="11" s="1"/>
  <c r="AK150" i="11" a="1"/>
  <c r="AK150" i="11" s="1"/>
  <c r="AJ150" i="11" a="1"/>
  <c r="AJ150" i="11" s="1"/>
  <c r="AI150" i="11" a="1"/>
  <c r="AI150" i="11" s="1"/>
  <c r="AL150" i="11" a="1"/>
  <c r="AL150" i="11" s="1"/>
  <c r="AF154" i="11"/>
  <c r="AK154" i="11" a="1"/>
  <c r="AK154" i="11" s="1"/>
  <c r="AJ154" i="11" a="1"/>
  <c r="AJ154" i="11" s="1"/>
  <c r="AI154" i="11" a="1"/>
  <c r="AI154" i="11" s="1"/>
  <c r="AL154" i="11" a="1"/>
  <c r="AL154" i="11" s="1"/>
  <c r="AH154" i="11" a="1"/>
  <c r="AH154" i="11" s="1"/>
  <c r="AK158" i="11" a="1"/>
  <c r="AK158" i="11" s="1"/>
  <c r="AJ158" i="11" a="1"/>
  <c r="AJ158" i="11" s="1"/>
  <c r="AI158" i="11" a="1"/>
  <c r="AI158" i="11" s="1"/>
  <c r="AL158" i="11" a="1"/>
  <c r="AL158" i="11" s="1"/>
  <c r="AH158" i="11" a="1"/>
  <c r="AH158" i="11" s="1"/>
  <c r="AF162" i="11"/>
  <c r="AK162" i="11" a="1"/>
  <c r="AK162" i="11" s="1"/>
  <c r="AJ162" i="11" a="1"/>
  <c r="AJ162" i="11" s="1"/>
  <c r="AI162" i="11" a="1"/>
  <c r="AI162" i="11" s="1"/>
  <c r="AH162" i="11" a="1"/>
  <c r="AH162" i="11" s="1"/>
  <c r="AK10" i="11" a="1"/>
  <c r="AK10" i="11" s="1"/>
  <c r="AJ11" i="11" a="1"/>
  <c r="AJ11" i="11" s="1"/>
  <c r="AI12" i="11" a="1"/>
  <c r="AI12" i="11" s="1"/>
  <c r="AH13" i="11" a="1"/>
  <c r="AH13" i="11" s="1"/>
  <c r="AL13" i="11" a="1"/>
  <c r="AL13" i="11" s="1"/>
  <c r="AK14" i="11" a="1"/>
  <c r="AK14" i="11" s="1"/>
  <c r="AJ15" i="11" a="1"/>
  <c r="AJ15" i="11" s="1"/>
  <c r="AI16" i="11" a="1"/>
  <c r="AI16" i="11" s="1"/>
  <c r="AH17" i="11" a="1"/>
  <c r="AH17" i="11" s="1"/>
  <c r="AL17" i="11" a="1"/>
  <c r="AL17" i="11" s="1"/>
  <c r="AK18" i="11" a="1"/>
  <c r="AK18" i="11" s="1"/>
  <c r="AJ19" i="11" a="1"/>
  <c r="AJ19" i="11" s="1"/>
  <c r="AI20" i="11" a="1"/>
  <c r="AI20" i="11" s="1"/>
  <c r="AH21" i="11" a="1"/>
  <c r="AH21" i="11" s="1"/>
  <c r="AL21" i="11" a="1"/>
  <c r="AL21" i="11" s="1"/>
  <c r="AK22" i="11" a="1"/>
  <c r="AK22" i="11" s="1"/>
  <c r="AJ23" i="11" a="1"/>
  <c r="AJ23" i="11" s="1"/>
  <c r="AI24" i="11" a="1"/>
  <c r="AI24" i="11" s="1"/>
  <c r="AH25" i="11" a="1"/>
  <c r="AH25" i="11" s="1"/>
  <c r="AL25" i="11" a="1"/>
  <c r="AL25" i="11" s="1"/>
  <c r="AK26" i="11" a="1"/>
  <c r="AK26" i="11" s="1"/>
  <c r="AJ27" i="11" a="1"/>
  <c r="AJ27" i="11" s="1"/>
  <c r="AI28" i="11" a="1"/>
  <c r="AI28" i="11" s="1"/>
  <c r="AH29" i="11" a="1"/>
  <c r="AH29" i="11" s="1"/>
  <c r="AL29" i="11" a="1"/>
  <c r="AL29" i="11" s="1"/>
  <c r="AK30" i="11" a="1"/>
  <c r="AK30" i="11" s="1"/>
  <c r="AJ31" i="11" a="1"/>
  <c r="AJ31" i="11" s="1"/>
  <c r="AI32" i="11" a="1"/>
  <c r="AI32" i="11" s="1"/>
  <c r="AH33" i="11" a="1"/>
  <c r="AH33" i="11" s="1"/>
  <c r="AL33" i="11" a="1"/>
  <c r="AL33" i="11" s="1"/>
  <c r="AK34" i="11" a="1"/>
  <c r="AK34" i="11" s="1"/>
  <c r="AJ35" i="11" a="1"/>
  <c r="AJ35" i="11" s="1"/>
  <c r="AI36" i="11" a="1"/>
  <c r="AI36" i="11" s="1"/>
  <c r="AH37" i="11" a="1"/>
  <c r="AH37" i="11" s="1"/>
  <c r="AL37" i="11" a="1"/>
  <c r="AL37" i="11" s="1"/>
  <c r="AK38" i="11" a="1"/>
  <c r="AK38" i="11" s="1"/>
  <c r="AJ39" i="11" a="1"/>
  <c r="AJ39" i="11" s="1"/>
  <c r="AI40" i="11" a="1"/>
  <c r="AI40" i="11" s="1"/>
  <c r="AH41" i="11" a="1"/>
  <c r="AH41" i="11" s="1"/>
  <c r="AL41" i="11" a="1"/>
  <c r="AL41" i="11" s="1"/>
  <c r="AK42" i="11" a="1"/>
  <c r="AK42" i="11" s="1"/>
  <c r="AJ43" i="11" a="1"/>
  <c r="AJ43" i="11" s="1"/>
  <c r="AI44" i="11" a="1"/>
  <c r="AI44" i="11" s="1"/>
  <c r="AH45" i="11" a="1"/>
  <c r="AH45" i="11" s="1"/>
  <c r="AL45" i="11" a="1"/>
  <c r="AL45" i="11" s="1"/>
  <c r="AK46" i="11" a="1"/>
  <c r="AK46" i="11" s="1"/>
  <c r="AJ49" i="11" a="1"/>
  <c r="AJ49" i="11" s="1"/>
  <c r="AK52" i="11" a="1"/>
  <c r="AK52" i="11" s="1"/>
  <c r="AH59" i="11" a="1"/>
  <c r="AH59" i="11" s="1"/>
  <c r="AI62" i="11" a="1"/>
  <c r="AI62" i="11" s="1"/>
  <c r="AJ65" i="11" a="1"/>
  <c r="AJ65" i="11" s="1"/>
  <c r="AK68" i="11" a="1"/>
  <c r="AK68" i="11" s="1"/>
  <c r="AH75" i="11" a="1"/>
  <c r="AH75" i="11" s="1"/>
  <c r="AI78" i="11" a="1"/>
  <c r="AI78" i="11" s="1"/>
  <c r="AJ81" i="11" a="1"/>
  <c r="AJ81" i="11" s="1"/>
  <c r="AK84" i="11" a="1"/>
  <c r="AK84" i="11" s="1"/>
  <c r="AH91" i="11" a="1"/>
  <c r="AH91" i="11" s="1"/>
  <c r="AI94" i="11" a="1"/>
  <c r="AI94" i="11" s="1"/>
  <c r="AJ97" i="11" a="1"/>
  <c r="AJ97" i="11" s="1"/>
  <c r="AJ108" i="11" a="1"/>
  <c r="AJ108" i="11" s="1"/>
  <c r="AI121" i="11" a="1"/>
  <c r="AI121" i="11" s="1"/>
  <c r="AH134" i="11" a="1"/>
  <c r="AH134" i="11" s="1"/>
  <c r="AL146" i="11" a="1"/>
  <c r="AL146" i="11" s="1"/>
  <c r="AK159" i="11" a="1"/>
  <c r="AK159" i="11" s="1"/>
  <c r="AK55" i="11" a="1"/>
  <c r="AK55" i="11" s="1"/>
  <c r="AJ55" i="11" a="1"/>
  <c r="AJ55" i="11" s="1"/>
  <c r="AI55" i="11" a="1"/>
  <c r="AI55" i="11" s="1"/>
  <c r="AK71" i="11" a="1"/>
  <c r="AK71" i="11" s="1"/>
  <c r="AJ71" i="11" a="1"/>
  <c r="AJ71" i="11" s="1"/>
  <c r="AI71" i="11" a="1"/>
  <c r="AI71" i="11" s="1"/>
  <c r="AK87" i="11" a="1"/>
  <c r="AK87" i="11" s="1"/>
  <c r="AJ87" i="11" a="1"/>
  <c r="AJ87" i="11" s="1"/>
  <c r="AI87" i="11" a="1"/>
  <c r="AI87" i="11" s="1"/>
  <c r="AJ103" i="11" a="1"/>
  <c r="AJ103" i="11" s="1"/>
  <c r="AI103" i="11" a="1"/>
  <c r="AI103" i="11" s="1"/>
  <c r="AL103" i="11" a="1"/>
  <c r="AL103" i="11" s="1"/>
  <c r="AH103" i="11" a="1"/>
  <c r="AH103" i="11" s="1"/>
  <c r="AK103" i="11" a="1"/>
  <c r="AK103" i="11" s="1"/>
  <c r="AJ131" i="11" a="1"/>
  <c r="AJ131" i="11" s="1"/>
  <c r="AI131" i="11" a="1"/>
  <c r="AI131" i="11" s="1"/>
  <c r="AL131" i="11" a="1"/>
  <c r="AL131" i="11" s="1"/>
  <c r="AH131" i="11" a="1"/>
  <c r="AH131" i="11" s="1"/>
  <c r="AK131" i="11" a="1"/>
  <c r="AK131" i="11" s="1"/>
  <c r="AH10" i="11" a="1"/>
  <c r="AH10" i="11" s="1"/>
  <c r="AJ12" i="11" a="1"/>
  <c r="AJ12" i="11" s="1"/>
  <c r="AH14" i="11" a="1"/>
  <c r="AH14" i="11" s="1"/>
  <c r="AL14" i="11" a="1"/>
  <c r="AL14" i="11" s="1"/>
  <c r="AJ16" i="11" a="1"/>
  <c r="AJ16" i="11" s="1"/>
  <c r="AH18" i="11" a="1"/>
  <c r="AH18" i="11" s="1"/>
  <c r="AL18" i="11" a="1"/>
  <c r="AL18" i="11" s="1"/>
  <c r="AJ20" i="11" a="1"/>
  <c r="AJ20" i="11" s="1"/>
  <c r="AH22" i="11" a="1"/>
  <c r="AH22" i="11" s="1"/>
  <c r="AH26" i="11" a="1"/>
  <c r="AH26" i="11" s="1"/>
  <c r="AL26" i="11" a="1"/>
  <c r="AL26" i="11" s="1"/>
  <c r="AJ28" i="11" a="1"/>
  <c r="AJ28" i="11" s="1"/>
  <c r="AH30" i="11" a="1"/>
  <c r="AH30" i="11" s="1"/>
  <c r="AH34" i="11" a="1"/>
  <c r="AH34" i="11" s="1"/>
  <c r="AL34" i="11" a="1"/>
  <c r="AL34" i="11" s="1"/>
  <c r="AJ36" i="11" a="1"/>
  <c r="AJ36" i="11" s="1"/>
  <c r="AH38" i="11" a="1"/>
  <c r="AH38" i="11" s="1"/>
  <c r="AH42" i="11" a="1"/>
  <c r="AH42" i="11" s="1"/>
  <c r="AJ44" i="11" a="1"/>
  <c r="AJ44" i="11" s="1"/>
  <c r="AH46" i="11" a="1"/>
  <c r="AH46" i="11" s="1"/>
  <c r="AH47" i="11" a="1"/>
  <c r="AH47" i="11" s="1"/>
  <c r="AI50" i="11" a="1"/>
  <c r="AI50" i="11" s="1"/>
  <c r="AJ53" i="11" a="1"/>
  <c r="AJ53" i="11" s="1"/>
  <c r="AK56" i="11" a="1"/>
  <c r="AK56" i="11" s="1"/>
  <c r="AL59" i="11" a="1"/>
  <c r="AL59" i="11" s="1"/>
  <c r="AH63" i="11" a="1"/>
  <c r="AH63" i="11" s="1"/>
  <c r="AI66" i="11" a="1"/>
  <c r="AI66" i="11" s="1"/>
  <c r="AJ69" i="11" a="1"/>
  <c r="AJ69" i="11" s="1"/>
  <c r="AK72" i="11" a="1"/>
  <c r="AK72" i="11" s="1"/>
  <c r="AL75" i="11" a="1"/>
  <c r="AL75" i="11" s="1"/>
  <c r="AH79" i="11" a="1"/>
  <c r="AH79" i="11" s="1"/>
  <c r="AI82" i="11" a="1"/>
  <c r="AI82" i="11" s="1"/>
  <c r="AJ85" i="11" a="1"/>
  <c r="AJ85" i="11" s="1"/>
  <c r="AK88" i="11" a="1"/>
  <c r="AK88" i="11" s="1"/>
  <c r="AL91" i="11" a="1"/>
  <c r="AL91" i="11" s="1"/>
  <c r="AH95" i="11" a="1"/>
  <c r="AH95" i="11" s="1"/>
  <c r="AL98" i="11" a="1"/>
  <c r="AL98" i="11" s="1"/>
  <c r="AK111" i="11" a="1"/>
  <c r="AK111" i="11" s="1"/>
  <c r="AJ124" i="11" a="1"/>
  <c r="AJ124" i="11" s="1"/>
  <c r="AI137" i="11" a="1"/>
  <c r="AI137" i="11" s="1"/>
  <c r="AH150" i="11" a="1"/>
  <c r="AH150" i="11" s="1"/>
  <c r="AL162" i="11" a="1"/>
  <c r="AL162" i="11" s="1"/>
  <c r="AC22" i="11"/>
  <c r="AF22" i="11"/>
  <c r="AC42" i="11"/>
  <c r="AF42" i="11"/>
  <c r="AC50" i="11"/>
  <c r="AF50" i="11"/>
  <c r="AC66" i="11"/>
  <c r="AF66" i="11"/>
  <c r="AC74" i="11"/>
  <c r="AF74" i="11"/>
  <c r="AC86" i="11"/>
  <c r="AF86" i="11"/>
  <c r="AC110" i="11"/>
  <c r="AF110" i="11"/>
  <c r="AC118" i="11"/>
  <c r="AF118" i="11"/>
  <c r="AC126" i="11"/>
  <c r="AF126" i="11"/>
  <c r="AC158" i="11"/>
  <c r="AF158" i="11"/>
  <c r="AF10" i="11"/>
  <c r="AF14" i="11"/>
  <c r="AG42" i="11"/>
  <c r="AG50" i="11"/>
  <c r="AG66" i="11"/>
  <c r="AG74" i="11"/>
  <c r="AG82" i="11"/>
  <c r="AG90" i="11"/>
  <c r="AG98" i="11"/>
  <c r="AG106" i="11"/>
  <c r="AG114" i="11"/>
  <c r="AG122" i="11"/>
  <c r="AG130" i="11"/>
  <c r="AG138" i="11"/>
  <c r="AG146" i="11"/>
  <c r="AG154" i="11"/>
  <c r="AG162" i="11"/>
  <c r="AC10" i="11"/>
  <c r="AC26" i="11"/>
  <c r="AF26" i="11"/>
  <c r="AC38" i="11"/>
  <c r="AF38" i="11"/>
  <c r="AC54" i="11"/>
  <c r="AF54" i="11"/>
  <c r="AC70" i="11"/>
  <c r="AF70" i="11"/>
  <c r="AC78" i="11"/>
  <c r="AF78" i="11"/>
  <c r="AC102" i="11"/>
  <c r="AF102" i="11"/>
  <c r="AC134" i="11"/>
  <c r="AF134" i="11"/>
  <c r="AC142" i="11"/>
  <c r="AF142" i="11"/>
  <c r="AC11" i="11"/>
  <c r="AG11" i="11"/>
  <c r="AF11" i="11"/>
  <c r="AG19" i="11"/>
  <c r="AF19" i="11"/>
  <c r="AG27" i="11"/>
  <c r="AF27" i="11"/>
  <c r="AC39" i="11"/>
  <c r="AG39" i="11"/>
  <c r="AF39" i="11"/>
  <c r="AC51" i="11"/>
  <c r="AG51" i="11"/>
  <c r="AF51" i="11"/>
  <c r="AC63" i="11"/>
  <c r="AG63" i="11"/>
  <c r="AF63" i="11"/>
  <c r="AG75" i="11"/>
  <c r="AF75" i="11"/>
  <c r="AG83" i="11"/>
  <c r="AF83" i="11"/>
  <c r="AC95" i="11"/>
  <c r="AG95" i="11"/>
  <c r="AF95" i="11"/>
  <c r="AG107" i="11"/>
  <c r="AF107" i="11"/>
  <c r="AG115" i="11"/>
  <c r="AF115" i="11"/>
  <c r="AC127" i="11"/>
  <c r="AG127" i="11"/>
  <c r="AF127" i="11"/>
  <c r="AC135" i="11"/>
  <c r="AG135" i="11"/>
  <c r="AF135" i="11"/>
  <c r="AC143" i="11"/>
  <c r="AG143" i="11"/>
  <c r="AF143" i="11"/>
  <c r="AC151" i="11"/>
  <c r="AG151" i="11"/>
  <c r="AF151" i="11"/>
  <c r="AG155" i="11"/>
  <c r="AF155" i="11"/>
  <c r="AC159" i="11"/>
  <c r="AG159" i="11"/>
  <c r="AF159" i="11"/>
  <c r="AG163" i="11"/>
  <c r="AF163" i="11"/>
  <c r="AG10" i="11"/>
  <c r="AG14" i="11"/>
  <c r="AG84" i="11"/>
  <c r="AG92" i="11"/>
  <c r="AG100" i="11"/>
  <c r="AG108" i="11"/>
  <c r="AG116" i="11"/>
  <c r="AG124" i="11"/>
  <c r="AG132" i="11"/>
  <c r="AG140" i="11"/>
  <c r="AG148" i="11"/>
  <c r="AG156" i="11"/>
  <c r="AG164" i="11"/>
  <c r="AC30" i="11"/>
  <c r="AF30" i="11"/>
  <c r="AC46" i="11"/>
  <c r="AF46" i="11"/>
  <c r="AC62" i="11"/>
  <c r="AF62" i="11"/>
  <c r="AC150" i="11"/>
  <c r="AF150" i="11"/>
  <c r="AC15" i="11"/>
  <c r="AG15" i="11"/>
  <c r="AF15" i="11"/>
  <c r="AC31" i="11"/>
  <c r="AG31" i="11"/>
  <c r="AF31" i="11"/>
  <c r="AG43" i="11"/>
  <c r="AF43" i="11"/>
  <c r="AG55" i="11"/>
  <c r="AF55" i="11"/>
  <c r="AG67" i="11"/>
  <c r="AF67" i="11"/>
  <c r="AC79" i="11"/>
  <c r="AG79" i="11"/>
  <c r="AF79" i="11"/>
  <c r="AG91" i="11"/>
  <c r="AF91" i="11"/>
  <c r="AC103" i="11"/>
  <c r="AG103" i="11"/>
  <c r="AF103" i="11"/>
  <c r="AC119" i="11"/>
  <c r="AG119" i="11"/>
  <c r="AF119" i="11"/>
  <c r="AG131" i="11"/>
  <c r="AF131" i="11"/>
  <c r="AG147" i="11"/>
  <c r="AF147" i="11"/>
  <c r="AD24" i="11"/>
  <c r="AF24" i="11"/>
  <c r="AD32" i="11"/>
  <c r="AF32" i="11"/>
  <c r="AD40" i="11"/>
  <c r="AF40" i="11"/>
  <c r="AD48" i="11"/>
  <c r="AF48" i="11"/>
  <c r="AD56" i="11"/>
  <c r="AF56" i="11"/>
  <c r="AD64" i="11"/>
  <c r="AF64" i="11"/>
  <c r="AD72" i="11"/>
  <c r="AF72" i="11"/>
  <c r="AD80" i="11"/>
  <c r="AF80" i="11"/>
  <c r="AF12" i="11"/>
  <c r="AF16" i="11"/>
  <c r="AG22" i="11"/>
  <c r="AG30" i="11"/>
  <c r="AG38" i="11"/>
  <c r="AG46" i="11"/>
  <c r="AG54" i="11"/>
  <c r="AG62" i="11"/>
  <c r="AG70" i="11"/>
  <c r="AG78" i="11"/>
  <c r="AG86" i="11"/>
  <c r="AG102" i="11"/>
  <c r="AG110" i="11"/>
  <c r="AG118" i="11"/>
  <c r="AG126" i="11"/>
  <c r="AG134" i="11"/>
  <c r="AG142" i="11"/>
  <c r="AG150" i="11"/>
  <c r="AG158" i="11"/>
  <c r="AC18" i="11"/>
  <c r="AF18" i="11"/>
  <c r="AC34" i="11"/>
  <c r="AF34" i="11"/>
  <c r="AC58" i="11"/>
  <c r="AF58" i="11"/>
  <c r="AC94" i="11"/>
  <c r="AF94" i="11"/>
  <c r="AC23" i="11"/>
  <c r="AG23" i="11"/>
  <c r="AF23" i="11"/>
  <c r="AG35" i="11"/>
  <c r="AF35" i="11"/>
  <c r="AC47" i="11"/>
  <c r="AG47" i="11"/>
  <c r="AF47" i="11"/>
  <c r="AG59" i="11"/>
  <c r="AF59" i="11"/>
  <c r="AC71" i="11"/>
  <c r="AG71" i="11"/>
  <c r="AF71" i="11"/>
  <c r="AC87" i="11"/>
  <c r="AG87" i="11"/>
  <c r="AF87" i="11"/>
  <c r="AG99" i="11"/>
  <c r="AF99" i="11"/>
  <c r="AC111" i="11"/>
  <c r="AG111" i="11"/>
  <c r="AF111" i="11"/>
  <c r="AG123" i="11"/>
  <c r="AF123" i="11"/>
  <c r="AG139" i="11"/>
  <c r="AF139" i="11"/>
  <c r="AD20" i="11"/>
  <c r="AF20" i="11"/>
  <c r="AD28" i="11"/>
  <c r="AF28" i="11"/>
  <c r="AD36" i="11"/>
  <c r="AF36" i="11"/>
  <c r="AD44" i="11"/>
  <c r="AF44" i="11"/>
  <c r="AD52" i="11"/>
  <c r="AF52" i="11"/>
  <c r="AD60" i="11"/>
  <c r="AF60" i="11"/>
  <c r="AD68" i="11"/>
  <c r="AF68" i="11"/>
  <c r="AD76" i="11"/>
  <c r="AF76" i="11"/>
  <c r="AC13" i="11"/>
  <c r="AG13" i="11"/>
  <c r="AF13" i="11"/>
  <c r="AG17" i="11"/>
  <c r="AF17" i="11"/>
  <c r="AG21" i="11"/>
  <c r="AF21" i="11"/>
  <c r="AG25" i="11"/>
  <c r="AF25" i="11"/>
  <c r="AC29" i="11"/>
  <c r="AG29" i="11"/>
  <c r="AF29" i="11"/>
  <c r="AG33" i="11"/>
  <c r="AF33" i="11"/>
  <c r="AG37" i="11"/>
  <c r="AF37" i="11"/>
  <c r="AG41" i="11"/>
  <c r="AF41" i="11"/>
  <c r="AC45" i="11"/>
  <c r="AG45" i="11"/>
  <c r="AF45" i="11"/>
  <c r="AG49" i="11"/>
  <c r="AF49" i="11"/>
  <c r="AG53" i="11"/>
  <c r="AF53" i="11"/>
  <c r="AG57" i="11"/>
  <c r="AF57" i="11"/>
  <c r="AC61" i="11"/>
  <c r="AG61" i="11"/>
  <c r="AF61" i="11"/>
  <c r="AG65" i="11"/>
  <c r="AF65" i="11"/>
  <c r="AG69" i="11"/>
  <c r="AF69" i="11"/>
  <c r="AG73" i="11"/>
  <c r="AF73" i="11"/>
  <c r="AC77" i="11"/>
  <c r="AG77" i="11"/>
  <c r="AF77" i="11"/>
  <c r="AG81" i="11"/>
  <c r="AF81" i="11"/>
  <c r="AG85" i="11"/>
  <c r="AF85" i="11"/>
  <c r="AG89" i="11"/>
  <c r="AF89" i="11"/>
  <c r="AG93" i="11"/>
  <c r="AF93" i="11"/>
  <c r="AG97" i="11"/>
  <c r="AF97" i="11"/>
  <c r="AG101" i="11"/>
  <c r="AF101" i="11"/>
  <c r="AG105" i="11"/>
  <c r="AF105" i="11"/>
  <c r="AG109" i="11"/>
  <c r="AF109" i="11"/>
  <c r="AG113" i="11"/>
  <c r="AF113" i="11"/>
  <c r="AG117" i="11"/>
  <c r="AF117" i="11"/>
  <c r="AG121" i="11"/>
  <c r="AF121" i="11"/>
  <c r="AG125" i="11"/>
  <c r="AF125" i="11"/>
  <c r="AG129" i="11"/>
  <c r="AF129" i="11"/>
  <c r="AG133" i="11"/>
  <c r="AF133" i="11"/>
  <c r="AG137" i="11"/>
  <c r="AF137" i="11"/>
  <c r="AG141" i="11"/>
  <c r="AF141" i="11"/>
  <c r="AG145" i="11"/>
  <c r="AF145" i="11"/>
  <c r="AG149" i="11"/>
  <c r="AF149" i="11"/>
  <c r="AF153" i="11"/>
  <c r="AG157" i="11"/>
  <c r="AF157" i="11"/>
  <c r="AG161" i="11"/>
  <c r="AF161" i="11"/>
  <c r="AG165" i="11"/>
  <c r="AF165" i="11"/>
  <c r="AG12" i="11"/>
  <c r="AG16" i="11"/>
  <c r="AG24" i="11"/>
  <c r="AG32" i="11"/>
  <c r="AG40" i="11"/>
  <c r="AG48" i="11"/>
  <c r="AG56" i="11"/>
  <c r="AG64" i="11"/>
  <c r="AG72" i="11"/>
  <c r="AG80" i="11"/>
  <c r="AG88" i="11"/>
  <c r="AG96" i="11"/>
  <c r="AG104" i="11"/>
  <c r="AG112" i="11"/>
  <c r="AG120" i="11"/>
  <c r="AG128" i="11"/>
  <c r="AG136" i="11"/>
  <c r="AG144" i="11"/>
  <c r="AG152" i="11"/>
  <c r="AG160" i="11"/>
  <c r="AB25" i="11"/>
  <c r="AE25" i="11"/>
  <c r="AB41" i="11"/>
  <c r="AE41" i="11"/>
  <c r="AB57" i="11"/>
  <c r="AE57" i="11"/>
  <c r="AB73" i="11"/>
  <c r="AE73" i="11"/>
  <c r="AE89" i="11"/>
  <c r="AD89" i="11"/>
  <c r="AB89" i="11"/>
  <c r="AC89" i="11"/>
  <c r="AE117" i="11"/>
  <c r="AD117" i="11"/>
  <c r="AB117" i="11"/>
  <c r="AC117" i="11"/>
  <c r="AD10" i="11"/>
  <c r="AD11" i="11"/>
  <c r="AD12" i="11"/>
  <c r="AD13" i="11"/>
  <c r="AD14" i="11"/>
  <c r="AD15" i="11"/>
  <c r="AD16" i="11"/>
  <c r="AC20" i="11"/>
  <c r="AC24" i="11"/>
  <c r="AC28" i="11"/>
  <c r="AC32" i="11"/>
  <c r="AC36" i="11"/>
  <c r="AC40" i="11"/>
  <c r="AC44" i="11"/>
  <c r="AC48" i="11"/>
  <c r="AC52" i="11"/>
  <c r="AC56" i="11"/>
  <c r="AC60" i="11"/>
  <c r="AC64" i="11"/>
  <c r="AC68" i="11"/>
  <c r="AC72" i="11"/>
  <c r="AC76" i="11"/>
  <c r="AC80" i="11"/>
  <c r="AB17" i="11"/>
  <c r="AE17" i="11"/>
  <c r="AB37" i="11"/>
  <c r="AE37" i="11"/>
  <c r="AB49" i="11"/>
  <c r="AE49" i="11"/>
  <c r="AB69" i="11"/>
  <c r="AE69" i="11"/>
  <c r="AE85" i="11"/>
  <c r="AD85" i="11"/>
  <c r="AB85" i="11"/>
  <c r="AC85" i="11"/>
  <c r="AE97" i="11"/>
  <c r="AD97" i="11"/>
  <c r="AB97" i="11"/>
  <c r="AC97" i="11"/>
  <c r="AE109" i="11"/>
  <c r="AD109" i="11"/>
  <c r="AB109" i="11"/>
  <c r="AC109" i="11"/>
  <c r="AE129" i="11"/>
  <c r="AD129" i="11"/>
  <c r="AB129" i="11"/>
  <c r="AC129" i="11"/>
  <c r="AE141" i="11"/>
  <c r="AD141" i="11"/>
  <c r="AB141" i="11"/>
  <c r="AC141" i="11"/>
  <c r="AE149" i="11"/>
  <c r="AD149" i="11"/>
  <c r="AB149" i="11"/>
  <c r="AC149" i="11"/>
  <c r="AE161" i="11"/>
  <c r="AD161" i="11"/>
  <c r="AB161" i="11"/>
  <c r="AC161" i="11"/>
  <c r="AB18" i="11"/>
  <c r="AE18" i="11"/>
  <c r="AB22" i="11"/>
  <c r="AE22" i="11"/>
  <c r="AB26" i="11"/>
  <c r="AE26" i="11"/>
  <c r="AB30" i="11"/>
  <c r="AE30" i="11"/>
  <c r="AB34" i="11"/>
  <c r="AE34" i="11"/>
  <c r="AB38" i="11"/>
  <c r="AE38" i="11"/>
  <c r="AB42" i="11"/>
  <c r="AE42" i="11"/>
  <c r="AB46" i="11"/>
  <c r="AE46" i="11"/>
  <c r="AB50" i="11"/>
  <c r="AE50" i="11"/>
  <c r="AB54" i="11"/>
  <c r="AE54" i="11"/>
  <c r="AB58" i="11"/>
  <c r="AE58" i="11"/>
  <c r="AB62" i="11"/>
  <c r="AE62" i="11"/>
  <c r="AB66" i="11"/>
  <c r="AE66" i="11"/>
  <c r="AB70" i="11"/>
  <c r="AE70" i="11"/>
  <c r="AB74" i="11"/>
  <c r="AE74" i="11"/>
  <c r="AB78" i="11"/>
  <c r="AE78" i="11"/>
  <c r="AE82" i="11"/>
  <c r="AD82" i="11"/>
  <c r="AB82" i="11"/>
  <c r="AE86" i="11"/>
  <c r="AD86" i="11"/>
  <c r="AB86" i="11"/>
  <c r="AE90" i="11"/>
  <c r="AD90" i="11"/>
  <c r="AB90" i="11"/>
  <c r="AE94" i="11"/>
  <c r="AD94" i="11"/>
  <c r="AB94" i="11"/>
  <c r="AE98" i="11"/>
  <c r="AD98" i="11"/>
  <c r="AB98" i="11"/>
  <c r="AE102" i="11"/>
  <c r="AD102" i="11"/>
  <c r="AB102" i="11"/>
  <c r="AE106" i="11"/>
  <c r="AD106" i="11"/>
  <c r="AB106" i="11"/>
  <c r="AE110" i="11"/>
  <c r="AD110" i="11"/>
  <c r="AB110" i="11"/>
  <c r="AE114" i="11"/>
  <c r="AD114" i="11"/>
  <c r="AB114" i="11"/>
  <c r="AE118" i="11"/>
  <c r="AD118" i="11"/>
  <c r="AB118" i="11"/>
  <c r="AE122" i="11"/>
  <c r="AD122" i="11"/>
  <c r="AB122" i="11"/>
  <c r="AE126" i="11"/>
  <c r="AD126" i="11"/>
  <c r="AB126" i="11"/>
  <c r="AE130" i="11"/>
  <c r="AD130" i="11"/>
  <c r="AB130" i="11"/>
  <c r="AE134" i="11"/>
  <c r="AD134" i="11"/>
  <c r="AB134" i="11"/>
  <c r="AE138" i="11"/>
  <c r="AD138" i="11"/>
  <c r="AB138" i="11"/>
  <c r="AE142" i="11"/>
  <c r="AD142" i="11"/>
  <c r="AB142" i="11"/>
  <c r="AE146" i="11"/>
  <c r="AD146" i="11"/>
  <c r="AB146" i="11"/>
  <c r="AE150" i="11"/>
  <c r="AD150" i="11"/>
  <c r="AB150" i="11"/>
  <c r="AE154" i="11"/>
  <c r="AD154" i="11"/>
  <c r="AE158" i="11"/>
  <c r="AD158" i="11"/>
  <c r="AB158" i="11"/>
  <c r="AE162" i="11"/>
  <c r="AD162" i="11"/>
  <c r="AB162" i="11"/>
  <c r="AE10" i="11"/>
  <c r="AE11" i="11"/>
  <c r="AE12" i="11"/>
  <c r="AE13" i="11"/>
  <c r="AE14" i="11"/>
  <c r="AE15" i="11"/>
  <c r="AE16" i="11"/>
  <c r="AD18" i="11"/>
  <c r="AD22" i="11"/>
  <c r="AD26" i="11"/>
  <c r="AD30" i="11"/>
  <c r="AD34" i="11"/>
  <c r="AD38" i="11"/>
  <c r="AD42" i="11"/>
  <c r="AD46" i="11"/>
  <c r="AD50" i="11"/>
  <c r="AD54" i="11"/>
  <c r="AD58" i="11"/>
  <c r="AD62" i="11"/>
  <c r="AD66" i="11"/>
  <c r="AD70" i="11"/>
  <c r="AD74" i="11"/>
  <c r="AD78" i="11"/>
  <c r="AB21" i="11"/>
  <c r="AE21" i="11"/>
  <c r="AB33" i="11"/>
  <c r="AE33" i="11"/>
  <c r="AB53" i="11"/>
  <c r="AE53" i="11"/>
  <c r="AB65" i="11"/>
  <c r="AE65" i="11"/>
  <c r="AE81" i="11"/>
  <c r="AD81" i="11"/>
  <c r="AB81" i="11"/>
  <c r="AC81" i="11"/>
  <c r="AE101" i="11"/>
  <c r="AD101" i="11"/>
  <c r="AB101" i="11"/>
  <c r="AC101" i="11"/>
  <c r="AE113" i="11"/>
  <c r="AD113" i="11"/>
  <c r="AB113" i="11"/>
  <c r="AC113" i="11"/>
  <c r="AE125" i="11"/>
  <c r="AD125" i="11"/>
  <c r="AB125" i="11"/>
  <c r="AC125" i="11"/>
  <c r="AE137" i="11"/>
  <c r="AD137" i="11"/>
  <c r="AB137" i="11"/>
  <c r="AC137" i="11"/>
  <c r="AE153" i="11"/>
  <c r="AD153" i="11"/>
  <c r="AB153" i="11"/>
  <c r="AC153" i="11"/>
  <c r="AE165" i="11"/>
  <c r="AD165" i="11"/>
  <c r="AB165" i="11"/>
  <c r="AC165" i="11"/>
  <c r="AB19" i="11"/>
  <c r="AE19" i="11"/>
  <c r="AB27" i="11"/>
  <c r="AE27" i="11"/>
  <c r="AB35" i="11"/>
  <c r="AE35" i="11"/>
  <c r="AB43" i="11"/>
  <c r="AE43" i="11"/>
  <c r="AB55" i="11"/>
  <c r="AE55" i="11"/>
  <c r="AB59" i="11"/>
  <c r="AE59" i="11"/>
  <c r="AB67" i="11"/>
  <c r="AE67" i="11"/>
  <c r="AB75" i="11"/>
  <c r="AE75" i="11"/>
  <c r="AE83" i="11"/>
  <c r="AD83" i="11"/>
  <c r="AB83" i="11"/>
  <c r="AE91" i="11"/>
  <c r="AD91" i="11"/>
  <c r="AB91" i="11"/>
  <c r="AE99" i="11"/>
  <c r="AD99" i="11"/>
  <c r="AB99" i="11"/>
  <c r="AE107" i="11"/>
  <c r="AD107" i="11"/>
  <c r="AB107" i="11"/>
  <c r="AE115" i="11"/>
  <c r="AD115" i="11"/>
  <c r="AB115" i="11"/>
  <c r="AE127" i="11"/>
  <c r="AD127" i="11"/>
  <c r="AB127" i="11"/>
  <c r="AE131" i="11"/>
  <c r="AD131" i="11"/>
  <c r="AB131" i="11"/>
  <c r="AE139" i="11"/>
  <c r="AD139" i="11"/>
  <c r="AB139" i="11"/>
  <c r="AE147" i="11"/>
  <c r="AD147" i="11"/>
  <c r="AB147" i="11"/>
  <c r="AE151" i="11"/>
  <c r="AD151" i="11"/>
  <c r="AB151" i="11"/>
  <c r="AE155" i="11"/>
  <c r="AD155" i="11"/>
  <c r="AB155" i="11"/>
  <c r="AE159" i="11"/>
  <c r="AD159" i="11"/>
  <c r="AB159" i="11"/>
  <c r="AE163" i="11"/>
  <c r="AD163" i="11"/>
  <c r="AB163" i="11"/>
  <c r="AB10" i="11"/>
  <c r="AB11" i="11"/>
  <c r="AB12" i="11"/>
  <c r="AB13" i="11"/>
  <c r="AB14" i="11"/>
  <c r="AB15" i="11"/>
  <c r="AB16" i="11"/>
  <c r="AC17" i="11"/>
  <c r="AC19" i="11"/>
  <c r="AC21" i="11"/>
  <c r="AC25" i="11"/>
  <c r="AC27" i="11"/>
  <c r="AC33" i="11"/>
  <c r="AC35" i="11"/>
  <c r="AC37" i="11"/>
  <c r="AC41" i="11"/>
  <c r="AC43" i="11"/>
  <c r="AC49" i="11"/>
  <c r="AC53" i="11"/>
  <c r="AC55" i="11"/>
  <c r="AC57" i="11"/>
  <c r="AC59" i="11"/>
  <c r="AC65" i="11"/>
  <c r="AC67" i="11"/>
  <c r="AC69" i="11"/>
  <c r="AC73" i="11"/>
  <c r="AC75" i="11"/>
  <c r="AC82" i="11"/>
  <c r="AC90" i="11"/>
  <c r="AC98" i="11"/>
  <c r="AC106" i="11"/>
  <c r="AC114" i="11"/>
  <c r="AC122" i="11"/>
  <c r="AC130" i="11"/>
  <c r="AC138" i="11"/>
  <c r="AC146" i="11"/>
  <c r="AC154" i="11"/>
  <c r="AC162" i="11"/>
  <c r="AB29" i="11"/>
  <c r="AE29" i="11"/>
  <c r="AB45" i="11"/>
  <c r="AE45" i="11"/>
  <c r="AB61" i="11"/>
  <c r="AE61" i="11"/>
  <c r="AB77" i="11"/>
  <c r="AE77" i="11"/>
  <c r="AE93" i="11"/>
  <c r="AD93" i="11"/>
  <c r="AB93" i="11"/>
  <c r="AC93" i="11"/>
  <c r="AE105" i="11"/>
  <c r="AD105" i="11"/>
  <c r="AB105" i="11"/>
  <c r="AC105" i="11"/>
  <c r="AE121" i="11"/>
  <c r="AD121" i="11"/>
  <c r="AB121" i="11"/>
  <c r="AC121" i="11"/>
  <c r="AE133" i="11"/>
  <c r="AD133" i="11"/>
  <c r="AB133" i="11"/>
  <c r="AC133" i="11"/>
  <c r="AE145" i="11"/>
  <c r="AD145" i="11"/>
  <c r="AB145" i="11"/>
  <c r="AC145" i="11"/>
  <c r="AE157" i="11"/>
  <c r="AD157" i="11"/>
  <c r="AB157" i="11"/>
  <c r="AC157" i="11"/>
  <c r="AB23" i="11"/>
  <c r="AE23" i="11"/>
  <c r="AB31" i="11"/>
  <c r="AE31" i="11"/>
  <c r="AB39" i="11"/>
  <c r="AE39" i="11"/>
  <c r="AB47" i="11"/>
  <c r="AE47" i="11"/>
  <c r="AB51" i="11"/>
  <c r="AE51" i="11"/>
  <c r="AB63" i="11"/>
  <c r="AE63" i="11"/>
  <c r="AB71" i="11"/>
  <c r="AE71" i="11"/>
  <c r="AB79" i="11"/>
  <c r="AE79" i="11"/>
  <c r="AE87" i="11"/>
  <c r="AD87" i="11"/>
  <c r="AB87" i="11"/>
  <c r="AE95" i="11"/>
  <c r="AD95" i="11"/>
  <c r="AB95" i="11"/>
  <c r="AE103" i="11"/>
  <c r="AD103" i="11"/>
  <c r="AB103" i="11"/>
  <c r="AE111" i="11"/>
  <c r="AD111" i="11"/>
  <c r="AB111" i="11"/>
  <c r="AE119" i="11"/>
  <c r="AD119" i="11"/>
  <c r="AB119" i="11"/>
  <c r="AE123" i="11"/>
  <c r="AD123" i="11"/>
  <c r="AB123" i="11"/>
  <c r="AE135" i="11"/>
  <c r="AD135" i="11"/>
  <c r="AB135" i="11"/>
  <c r="AE143" i="11"/>
  <c r="AD143" i="11"/>
  <c r="AB143" i="11"/>
  <c r="AB20" i="11"/>
  <c r="AE20" i="11"/>
  <c r="AB24" i="11"/>
  <c r="AE24" i="11"/>
  <c r="AB28" i="11"/>
  <c r="AE28" i="11"/>
  <c r="AB32" i="11"/>
  <c r="AE32" i="11"/>
  <c r="AB36" i="11"/>
  <c r="AE36" i="11"/>
  <c r="AB40" i="11"/>
  <c r="AE40" i="11"/>
  <c r="AB44" i="11"/>
  <c r="AE44" i="11"/>
  <c r="AB48" i="11"/>
  <c r="AE48" i="11"/>
  <c r="AB52" i="11"/>
  <c r="AE52" i="11"/>
  <c r="AB56" i="11"/>
  <c r="AE56" i="11"/>
  <c r="AB60" i="11"/>
  <c r="AE60" i="11"/>
  <c r="AB64" i="11"/>
  <c r="AE64" i="11"/>
  <c r="AB68" i="11"/>
  <c r="AE68" i="11"/>
  <c r="AB72" i="11"/>
  <c r="AE72" i="11"/>
  <c r="AB76" i="11"/>
  <c r="AE76" i="11"/>
  <c r="AB80" i="11"/>
  <c r="AE80" i="11"/>
  <c r="AE84" i="11"/>
  <c r="AD84" i="11"/>
  <c r="AB84" i="11"/>
  <c r="AC84" i="11"/>
  <c r="AE88" i="11"/>
  <c r="AD88" i="11"/>
  <c r="AB88" i="11"/>
  <c r="AC88" i="11"/>
  <c r="AE92" i="11"/>
  <c r="AD92" i="11"/>
  <c r="AB92" i="11"/>
  <c r="AC92" i="11"/>
  <c r="AE96" i="11"/>
  <c r="AD96" i="11"/>
  <c r="AB96" i="11"/>
  <c r="AC96" i="11"/>
  <c r="AE100" i="11"/>
  <c r="AD100" i="11"/>
  <c r="AB100" i="11"/>
  <c r="AC100" i="11"/>
  <c r="AE104" i="11"/>
  <c r="AD104" i="11"/>
  <c r="AB104" i="11"/>
  <c r="AC104" i="11"/>
  <c r="AE108" i="11"/>
  <c r="AD108" i="11"/>
  <c r="AB108" i="11"/>
  <c r="AC108" i="11"/>
  <c r="AE112" i="11"/>
  <c r="AD112" i="11"/>
  <c r="AB112" i="11"/>
  <c r="AC112" i="11"/>
  <c r="AE116" i="11"/>
  <c r="AD116" i="11"/>
  <c r="AB116" i="11"/>
  <c r="AC116" i="11"/>
  <c r="AE120" i="11"/>
  <c r="AD120" i="11"/>
  <c r="AB120" i="11"/>
  <c r="AC120" i="11"/>
  <c r="AE124" i="11"/>
  <c r="AD124" i="11"/>
  <c r="AB124" i="11"/>
  <c r="AC124" i="11"/>
  <c r="AE128" i="11"/>
  <c r="AD128" i="11"/>
  <c r="AB128" i="11"/>
  <c r="AC128" i="11"/>
  <c r="AE132" i="11"/>
  <c r="AD132" i="11"/>
  <c r="AB132" i="11"/>
  <c r="AC132" i="11"/>
  <c r="AE136" i="11"/>
  <c r="AD136" i="11"/>
  <c r="AB136" i="11"/>
  <c r="AC136" i="11"/>
  <c r="AE140" i="11"/>
  <c r="AD140" i="11"/>
  <c r="AB140" i="11"/>
  <c r="AC140" i="11"/>
  <c r="AE144" i="11"/>
  <c r="AD144" i="11"/>
  <c r="AB144" i="11"/>
  <c r="AC144" i="11"/>
  <c r="AE148" i="11"/>
  <c r="AD148" i="11"/>
  <c r="AB148" i="11"/>
  <c r="AC148" i="11"/>
  <c r="AE152" i="11"/>
  <c r="AD152" i="11"/>
  <c r="AB152" i="11"/>
  <c r="AC152" i="11"/>
  <c r="AE156" i="11"/>
  <c r="AD156" i="11"/>
  <c r="AB156" i="11"/>
  <c r="AC156" i="11"/>
  <c r="AE160" i="11"/>
  <c r="AD160" i="11"/>
  <c r="AB160" i="11"/>
  <c r="AC160" i="11"/>
  <c r="AE164" i="11"/>
  <c r="AD164" i="11"/>
  <c r="AB164" i="11"/>
  <c r="AC164" i="11"/>
  <c r="AD17" i="11"/>
  <c r="AD19" i="11"/>
  <c r="AD21" i="11"/>
  <c r="AD23" i="11"/>
  <c r="AD25" i="11"/>
  <c r="AD27" i="11"/>
  <c r="AD29" i="11"/>
  <c r="AD31" i="11"/>
  <c r="AD33" i="11"/>
  <c r="AD35" i="11"/>
  <c r="AD37" i="11"/>
  <c r="AD39" i="11"/>
  <c r="AD41" i="11"/>
  <c r="AD43" i="11"/>
  <c r="AD45" i="11"/>
  <c r="AD47" i="11"/>
  <c r="AD49" i="11"/>
  <c r="AD51" i="11"/>
  <c r="AD53" i="11"/>
  <c r="AD55" i="11"/>
  <c r="AD57" i="11"/>
  <c r="AD59" i="11"/>
  <c r="AD61" i="11"/>
  <c r="AD63" i="11"/>
  <c r="AD65" i="11"/>
  <c r="AD67" i="11"/>
  <c r="AD69" i="11"/>
  <c r="AD71" i="11"/>
  <c r="AD73" i="11"/>
  <c r="AD75" i="11"/>
  <c r="AD77" i="11"/>
  <c r="AD79" i="11"/>
  <c r="AC83" i="11"/>
  <c r="AC91" i="11"/>
  <c r="AC99" i="11"/>
  <c r="AC107" i="11"/>
  <c r="AC115" i="11"/>
  <c r="AC123" i="11"/>
  <c r="AC131" i="11"/>
  <c r="AC139" i="11"/>
  <c r="AC147" i="11"/>
  <c r="AC155" i="11"/>
  <c r="AC163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tc={B8DF0613-3D8A-4E15-BE48-358D2E6513FA}</author>
    <author>tc={D4FDC2F2-DE47-4446-AE1D-8A33D21F1501}</author>
    <author>tc={90304896-4328-468E-ADF7-3704E0D2DDB9}</author>
  </authors>
  <commentList>
    <comment ref="AS2" authorId="0" shapeId="0" xr:uid="{B8DF0613-3D8A-4E15-BE48-358D2E6513FA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Correção: preço corrigido = preço antigo / 1000</t>
      </text>
    </comment>
    <comment ref="AT2" authorId="1" shapeId="0" xr:uid="{D4FDC2F2-DE47-4446-AE1D-8A33D21F1501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Correção: preço corrigido = preço antigo / 1000</t>
      </text>
    </comment>
    <comment ref="AU2" authorId="2" shapeId="0" xr:uid="{90304896-4328-468E-ADF7-3704E0D2DDB9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Correção: preço corrigido = preço antigo / 1000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<sst xmlns="http://schemas.openxmlformats.org/spreadsheetml/2006/main" count="4392" uniqueCount="3026">
  <si>
    <t>FGV</t>
  </si>
  <si>
    <t>ABDIB</t>
  </si>
  <si>
    <t>CRU</t>
  </si>
  <si>
    <t>INCC-DI - Materiais, Equipamentos e Serviços</t>
  </si>
  <si>
    <t>ICC - São Paulo - Mão de Obra</t>
  </si>
  <si>
    <t>INPC</t>
  </si>
  <si>
    <t>Máquinas Mecânicas</t>
  </si>
  <si>
    <t>Eq. Industr. e Caldeiraria</t>
  </si>
  <si>
    <t>Máq. e Equip. Elétricos</t>
  </si>
  <si>
    <t>Setor ABDIB Global</t>
  </si>
  <si>
    <t>Global Steel Price Indicator</t>
  </si>
  <si>
    <t>Global Stainless Steel Price Indicator</t>
  </si>
  <si>
    <t>OFGME - Producer Price Index - Oil and Gas Field Machinery and Equipment</t>
  </si>
  <si>
    <t>CPI - Consumer Price Index - All Urban Consumers</t>
  </si>
  <si>
    <t>Mês</t>
  </si>
  <si>
    <t>160906</t>
  </si>
  <si>
    <t>160914</t>
  </si>
  <si>
    <t>162097</t>
  </si>
  <si>
    <t>160868</t>
  </si>
  <si>
    <t>1420877</t>
  </si>
  <si>
    <t>1004963</t>
  </si>
  <si>
    <t>161351</t>
  </si>
  <si>
    <t>161368</t>
  </si>
  <si>
    <t>159401</t>
  </si>
  <si>
    <t>1420791</t>
  </si>
  <si>
    <t>CRUSpi Global (CRUspi)</t>
  </si>
  <si>
    <t>CRUSpi Stainless (CRUsspi)</t>
  </si>
  <si>
    <t>IGP-M</t>
  </si>
  <si>
    <t>PCU333132333132</t>
  </si>
  <si>
    <t>CUUR0000SA0</t>
  </si>
  <si>
    <t xml:space="preserve"> SÉRIE HISTÓRICA - USD / BRL - EUR / BRL - GBP / BRL</t>
  </si>
  <si>
    <t>Período</t>
  </si>
  <si>
    <t>Dólar Comercial (PTAX) - Cotação Diária de Venda (Valores convertidos para R$)
(Código: 197750)</t>
  </si>
  <si>
    <t>Cotação do Euro em Real (Venda)
(Código: 1006880)</t>
  </si>
  <si>
    <t>Cotação Diária da Libra-Esterlina em Real (Venda) -(Código: 1007061)</t>
  </si>
  <si>
    <t>Dólar Comercial Média Mensal -
Cotação de Venda - PTAX (Valores convertidos para R$)
(Código: 156272)</t>
  </si>
  <si>
    <t>Dia</t>
  </si>
  <si>
    <t>% Anual</t>
  </si>
  <si>
    <t>% Acumulado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</si>
  <si>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</si>
  <si>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</si>
  <si>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</si>
  <si>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</si>
  <si>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</si>
  <si>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</si>
  <si>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</si>
  <si>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</si>
  <si>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</si>
  <si>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</si>
  <si>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</si>
  <si>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</si>
  <si>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</si>
  <si>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</si>
  <si>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</si>
  <si>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</si>
  <si>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</si>
  <si>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</si>
  <si>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</si>
  <si>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</si>
  <si>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</si>
  <si>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</si>
  <si>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</si>
  <si>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</si>
  <si>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</si>
  <si>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</si>
  <si>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</si>
  <si>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</si>
  <si>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</si>
  <si>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</si>
  <si>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</si>
  <si>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</si>
  <si>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</si>
  <si>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</si>
  <si>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</si>
  <si>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</si>
  <si>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</si>
  <si>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</si>
  <si>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</si>
  <si>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</si>
  <si>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</si>
  <si>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</si>
  <si>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</si>
  <si>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</si>
  <si>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</si>
  <si>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</si>
  <si>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</si>
  <si>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</si>
  <si>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</si>
  <si>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</si>
  <si>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</si>
  <si>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</si>
  <si>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</si>
  <si>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</si>
  <si>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</si>
  <si>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</si>
  <si>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</si>
  <si>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</si>
  <si>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</si>
  <si>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</si>
  <si>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</si>
  <si>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</si>
  <si>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</si>
  <si>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</si>
  <si>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</si>
  <si>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</si>
  <si>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</si>
  <si>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</si>
  <si>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</si>
  <si>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</si>
  <si>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</si>
  <si>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</si>
  <si>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</si>
  <si>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</si>
  <si>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</si>
  <si>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</si>
  <si>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</si>
  <si>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</si>
  <si>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</si>
  <si>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</si>
  <si>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</si>
  <si>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</si>
  <si>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</si>
  <si>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</si>
  <si>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</si>
  <si>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</si>
  <si>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</si>
  <si>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</si>
  <si>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</si>
  <si>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</si>
  <si>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</si>
  <si>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</si>
  <si>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</si>
  <si>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</si>
  <si>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</si>
  <si>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</si>
  <si>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</si>
  <si>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</si>
  <si>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</si>
  <si>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</si>
  <si>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</si>
  <si>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</si>
  <si>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</si>
  <si>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</si>
  <si>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</si>
  <si>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</si>
  <si>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</si>
  <si>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</si>
  <si>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</si>
  <si>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</si>
  <si>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</si>
  <si>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</si>
  <si>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</si>
  <si>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</si>
  <si>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</si>
  <si>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</si>
  <si>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</si>
  <si>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</si>
  <si>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</si>
  <si>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</si>
  <si>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</si>
  <si>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</si>
  <si>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</si>
  <si>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</si>
  <si>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</si>
  <si>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</si>
  <si>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</si>
  <si>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</si>
  <si>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</si>
  <si>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</si>
  <si>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</si>
  <si>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</si>
  <si>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</si>
  <si>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</si>
  <si>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</si>
  <si>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</si>
  <si>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</si>
  <si>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</si>
  <si>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</si>
  <si>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</si>
  <si>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</si>
  <si>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</si>
  <si>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</si>
  <si>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</si>
  <si>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</si>
  <si>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</si>
  <si>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</si>
  <si>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</si>
  <si>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</si>
  <si>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</si>
  <si>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</si>
  <si>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</si>
  <si>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</si>
  <si>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</si>
  <si>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</si>
  <si>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</si>
  <si>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</si>
  <si>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</si>
  <si>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</si>
  <si>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</si>
  <si>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</si>
  <si>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</si>
  <si>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</si>
  <si>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</si>
  <si>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</si>
  <si>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</si>
  <si>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</si>
  <si>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</si>
  <si>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</si>
  <si>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</si>
  <si>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</si>
  <si>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</si>
  <si>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</si>
  <si>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</si>
  <si>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</si>
  <si>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</si>
  <si>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</si>
  <si>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</si>
  <si>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</si>
  <si>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</si>
  <si>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</si>
  <si>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</si>
  <si>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</si>
  <si>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</si>
  <si>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</si>
  <si>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</si>
  <si>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</si>
  <si>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</si>
  <si>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</si>
  <si>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</si>
  <si>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</si>
  <si>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</si>
  <si>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</si>
  <si>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</si>
  <si>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</si>
  <si>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</si>
  <si>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</si>
  <si>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</si>
  <si>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</si>
  <si>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</si>
  <si>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</si>
  <si>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</si>
  <si>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</si>
  <si>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</si>
  <si>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</si>
  <si>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</si>
  <si>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</si>
  <si>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</si>
  <si>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</si>
  <si>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</si>
  <si>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</si>
  <si>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</si>
  <si>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</si>
  <si>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</si>
  <si>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</si>
  <si>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</si>
  <si>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</si>
  <si>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</si>
  <si>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</si>
  <si>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</si>
  <si>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</si>
  <si>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</si>
  <si>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</si>
  <si>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</si>
  <si>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</si>
  <si>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</si>
  <si>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</si>
  <si>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</si>
  <si>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</si>
  <si>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</si>
  <si>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</si>
  <si>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</si>
  <si>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</si>
  <si>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</si>
  <si>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</si>
  <si>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</si>
  <si>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</si>
  <si>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</si>
  <si>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</si>
  <si>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</si>
  <si>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</si>
  <si>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</si>
  <si>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</si>
  <si>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</si>
  <si>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</si>
  <si>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24/12/2010</t>
  </si>
  <si>
    <t>27/12/2010</t>
  </si>
  <si>
    <t>28/12/2010</t>
  </si>
  <si>
    <t>29/12/2010</t>
  </si>
  <si>
    <t>30/12/2010</t>
  </si>
  <si>
    <t>31/12/2010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</si>
  <si>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</si>
  <si>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</si>
  <si>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</si>
  <si>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</si>
  <si>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</si>
  <si>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</si>
  <si>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</si>
  <si>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</si>
  <si>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</si>
  <si>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</si>
  <si>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</si>
  <si>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</si>
  <si>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</si>
  <si>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</si>
  <si>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</si>
  <si>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</si>
  <si>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</si>
  <si>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</si>
  <si>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</si>
  <si>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</si>
  <si>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</si>
  <si>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</si>
  <si>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</si>
  <si>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</si>
  <si>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</si>
  <si>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</si>
  <si>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</si>
  <si>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</si>
  <si>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</si>
  <si>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</si>
  <si>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</si>
  <si>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</si>
  <si>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</si>
  <si>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</si>
  <si>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</si>
  <si>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</si>
  <si>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</si>
  <si>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</si>
  <si>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</si>
  <si>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</si>
  <si>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</si>
  <si>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</si>
  <si>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</si>
  <si>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</si>
  <si>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</si>
  <si>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</si>
  <si>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</si>
  <si>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</si>
  <si>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</si>
  <si>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</si>
  <si>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</si>
  <si>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</si>
  <si>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</si>
  <si>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</si>
  <si>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</si>
  <si>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</si>
  <si>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</si>
  <si>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</si>
  <si>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</si>
  <si>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</si>
  <si>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</si>
  <si>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</si>
  <si>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</si>
  <si>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</si>
  <si>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</si>
  <si>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</si>
  <si>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</si>
  <si>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</si>
  <si>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</si>
  <si>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</si>
  <si>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</si>
  <si>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</si>
  <si>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</si>
  <si>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</si>
  <si>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</si>
  <si>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</si>
  <si>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</si>
  <si>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</si>
  <si>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</si>
  <si>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</si>
  <si>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</si>
  <si>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</si>
  <si>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</si>
  <si>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</si>
  <si>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</si>
  <si>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</si>
  <si>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</si>
  <si>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</si>
  <si>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</si>
  <si>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</si>
  <si>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</si>
  <si>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</si>
  <si>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</si>
  <si>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</si>
  <si>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</si>
  <si>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</si>
  <si>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</si>
  <si>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</si>
  <si>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</si>
  <si>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</si>
  <si>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</si>
  <si>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</si>
  <si>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</si>
  <si>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</si>
  <si>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</si>
  <si>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</si>
  <si>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</si>
  <si>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</si>
  <si>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</si>
  <si>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</si>
  <si>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</si>
  <si>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</si>
  <si>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</si>
  <si>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</si>
  <si>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</si>
  <si>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</si>
  <si>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</si>
  <si>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</si>
  <si>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</si>
  <si>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</si>
  <si>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</si>
  <si>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</si>
  <si>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</si>
  <si>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</si>
  <si>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</si>
  <si>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</si>
  <si>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</si>
  <si>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</si>
  <si>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</si>
  <si>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</si>
  <si>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</si>
  <si>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</si>
  <si>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</si>
  <si>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</si>
  <si>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</si>
  <si>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</si>
  <si>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</si>
  <si>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</si>
  <si>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</si>
  <si>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</si>
  <si>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</si>
  <si>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</si>
  <si>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</si>
  <si>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</si>
  <si>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</si>
  <si>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</si>
  <si>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</si>
  <si>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</si>
  <si>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</si>
  <si>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</si>
  <si>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</si>
  <si>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</si>
  <si>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</si>
  <si>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</si>
  <si>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</si>
  <si>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</si>
  <si>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</si>
  <si>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</si>
  <si>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</si>
  <si>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</si>
  <si>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</si>
  <si>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</si>
  <si>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</si>
  <si>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</si>
  <si>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</si>
  <si>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</si>
  <si>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</si>
  <si>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</si>
  <si>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</si>
  <si>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</si>
  <si>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</si>
  <si>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</si>
  <si>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</si>
  <si>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</si>
  <si>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</si>
  <si>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</si>
  <si>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</si>
  <si>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</si>
  <si>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</si>
  <si>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</si>
  <si>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</si>
  <si>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</si>
  <si>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</si>
  <si>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</si>
  <si>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</si>
  <si>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</si>
  <si>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</si>
  <si>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</si>
  <si>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</si>
  <si>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</si>
  <si>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</si>
  <si>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</si>
  <si>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</si>
  <si>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</si>
  <si>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</si>
  <si>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</si>
  <si>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</si>
  <si>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</si>
  <si>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</si>
  <si>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</si>
  <si>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</si>
  <si>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</si>
  <si>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</si>
  <si>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</si>
  <si>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</si>
  <si>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</si>
  <si>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</si>
  <si>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</si>
  <si>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</si>
  <si>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</si>
  <si>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</si>
  <si>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</si>
  <si>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</si>
  <si>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</si>
  <si>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</si>
  <si>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</si>
  <si>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</si>
  <si>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</si>
  <si>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</si>
  <si>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</si>
  <si>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</si>
  <si>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</si>
  <si>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</si>
  <si>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</si>
  <si>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</si>
  <si>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</si>
  <si>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</si>
  <si>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</si>
  <si>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</si>
  <si>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</si>
  <si>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</si>
  <si>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</si>
  <si>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</si>
  <si>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</si>
  <si>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</si>
  <si>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</si>
  <si>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</si>
  <si>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</si>
  <si>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</si>
  <si>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</si>
  <si>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</si>
  <si>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</si>
  <si>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</si>
  <si>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</si>
  <si>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</si>
  <si>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</si>
  <si>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</si>
  <si>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</si>
  <si>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</si>
  <si>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</si>
  <si>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30/12/2011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</si>
  <si>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</si>
  <si>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</si>
  <si>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</si>
  <si>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</si>
  <si>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</si>
  <si>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</si>
  <si>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</si>
  <si>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</si>
  <si>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</si>
  <si>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</si>
  <si>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</si>
  <si>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</si>
  <si>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</si>
  <si>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</si>
  <si>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</si>
  <si>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</si>
  <si>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</si>
  <si>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</si>
  <si>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</si>
  <si>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</si>
  <si>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</si>
  <si>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</si>
  <si>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</si>
  <si>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</si>
  <si>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</si>
  <si>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</si>
  <si>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</si>
  <si>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</si>
  <si>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</si>
  <si>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</si>
  <si>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</si>
  <si>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</si>
  <si>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</si>
  <si>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</si>
  <si>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</si>
  <si>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</si>
  <si>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</si>
  <si>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</si>
  <si>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</si>
  <si>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</si>
  <si>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</si>
  <si>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</si>
  <si>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</si>
  <si>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</si>
  <si>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</si>
  <si>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</si>
  <si>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</si>
  <si>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</si>
  <si>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</si>
  <si>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</si>
  <si>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</si>
  <si>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</si>
  <si>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</si>
  <si>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</si>
  <si>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</si>
  <si>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</si>
  <si>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</si>
  <si>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</si>
  <si>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</si>
  <si>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</si>
  <si>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</si>
  <si>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</si>
  <si>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</si>
  <si>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</si>
  <si>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</si>
  <si>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</si>
  <si>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</si>
  <si>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</si>
  <si>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</si>
  <si>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</si>
  <si>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</si>
  <si>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</si>
  <si>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</si>
  <si>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</si>
  <si>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</si>
  <si>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</si>
  <si>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</si>
  <si>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</si>
  <si>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</si>
  <si>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</si>
  <si>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</si>
  <si>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</si>
  <si>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</si>
  <si>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</si>
  <si>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</si>
  <si>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</si>
  <si>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</si>
  <si>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</si>
  <si>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</si>
  <si>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</si>
  <si>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</si>
  <si>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</si>
  <si>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</si>
  <si>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</si>
  <si>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</si>
  <si>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</si>
  <si>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</si>
  <si>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</si>
  <si>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</si>
  <si>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</si>
  <si>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</si>
  <si>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</si>
  <si>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</si>
  <si>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</si>
  <si>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</si>
  <si>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</si>
  <si>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</si>
  <si>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</si>
  <si>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</si>
  <si>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</si>
  <si>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</si>
  <si>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</si>
  <si>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</si>
  <si>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</si>
  <si>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</si>
  <si>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</si>
  <si>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</si>
  <si>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</si>
  <si>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</si>
  <si>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</si>
  <si>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</si>
  <si>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</si>
  <si>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</si>
  <si>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</si>
  <si>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</si>
  <si>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</si>
  <si>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</si>
  <si>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</si>
  <si>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</si>
  <si>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</si>
  <si>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</si>
  <si>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</si>
  <si>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</si>
  <si>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</si>
  <si>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</si>
  <si>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</si>
  <si>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</si>
  <si>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</si>
  <si>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</si>
  <si>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</si>
  <si>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</si>
  <si>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</si>
  <si>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</si>
  <si>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</si>
  <si>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</si>
  <si>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</si>
  <si>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</si>
  <si>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</si>
  <si>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</si>
  <si>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</si>
  <si>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</si>
  <si>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</si>
  <si>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</si>
  <si>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</si>
  <si>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</si>
  <si>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</si>
  <si>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</si>
  <si>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</si>
  <si>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</si>
  <si>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</si>
  <si>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</si>
  <si>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</si>
  <si>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</si>
  <si>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</si>
  <si>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</si>
  <si>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</si>
  <si>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</si>
  <si>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</si>
  <si>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</si>
  <si>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</si>
  <si>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</si>
  <si>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</si>
  <si>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</si>
  <si>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</si>
  <si>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</si>
  <si>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</si>
  <si>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</si>
  <si>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</si>
  <si>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</si>
  <si>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</si>
  <si>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</si>
  <si>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</si>
  <si>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</si>
  <si>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</si>
  <si>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</si>
  <si>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</si>
  <si>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</si>
  <si>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</si>
  <si>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</si>
  <si>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</si>
  <si>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</si>
  <si>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</si>
  <si>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</si>
  <si>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</si>
  <si>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</si>
  <si>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</si>
  <si>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</si>
  <si>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</si>
  <si>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</si>
  <si>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</si>
  <si>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</si>
  <si>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</si>
  <si>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</si>
  <si>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</si>
  <si>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</si>
  <si>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</si>
  <si>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</si>
  <si>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</si>
  <si>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</si>
  <si>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</si>
  <si>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</si>
  <si>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</si>
  <si>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</si>
  <si>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</si>
  <si>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</si>
  <si>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</si>
  <si>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</si>
  <si>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</si>
  <si>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</si>
  <si>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</si>
  <si>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</si>
  <si>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</si>
  <si>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</si>
  <si>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</si>
  <si>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</si>
  <si>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</si>
  <si>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</si>
  <si>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</si>
  <si>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</si>
  <si>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</si>
  <si>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</si>
  <si>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</si>
  <si>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</si>
  <si>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</si>
  <si>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</si>
  <si>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</si>
  <si>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</si>
  <si>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</si>
  <si>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</si>
  <si>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</si>
  <si>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</si>
  <si>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</si>
  <si>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</si>
  <si>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</si>
  <si>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</si>
  <si>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</si>
  <si>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</si>
  <si>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</si>
  <si>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</si>
  <si>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</si>
  <si>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</si>
  <si>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</si>
  <si>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</si>
  <si>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</si>
  <si>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</si>
  <si>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</si>
  <si>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</si>
  <si>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</si>
  <si>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</si>
  <si>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</si>
  <si>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</si>
  <si>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</si>
  <si>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</si>
  <si>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</si>
  <si>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</si>
  <si>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</si>
  <si>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</si>
  <si>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</si>
  <si>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</si>
  <si>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</si>
  <si>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</si>
  <si>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</si>
  <si>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</si>
  <si>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</si>
  <si>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</si>
  <si>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</si>
  <si>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</si>
  <si>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</si>
  <si>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</si>
  <si>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</si>
  <si>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</si>
  <si>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</si>
  <si>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</si>
  <si>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</si>
  <si>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</si>
  <si>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</si>
  <si>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</si>
  <si>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</si>
  <si>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</si>
  <si>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</si>
  <si>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</si>
  <si>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</si>
  <si>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</si>
  <si>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</si>
  <si>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</si>
  <si>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</si>
  <si>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</si>
  <si>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</si>
  <si>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</si>
  <si>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</si>
  <si>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</si>
  <si>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</si>
  <si>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</si>
  <si>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</si>
  <si>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</si>
  <si>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</si>
  <si>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</si>
  <si>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</si>
  <si>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</si>
  <si>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</si>
  <si>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</si>
  <si>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</si>
  <si>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</si>
  <si>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</si>
  <si>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</si>
  <si>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</si>
  <si>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</si>
  <si>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</si>
  <si>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</si>
  <si>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</si>
  <si>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</si>
  <si>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</si>
  <si>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</si>
  <si>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</si>
  <si>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</si>
  <si>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</si>
  <si>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</si>
  <si>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</si>
  <si>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</si>
  <si>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</si>
  <si>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</si>
  <si>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</si>
  <si>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</si>
  <si>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</si>
  <si>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</si>
  <si>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</si>
  <si>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</si>
  <si>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</si>
  <si>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</si>
  <si>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</si>
  <si>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</si>
  <si>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</si>
  <si>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</si>
  <si>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</si>
  <si>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</si>
  <si>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</si>
  <si>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</si>
  <si>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</si>
  <si>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</si>
  <si>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</si>
  <si>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</si>
  <si>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</si>
  <si>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</si>
  <si>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</si>
  <si>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</si>
  <si>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</si>
  <si>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</si>
  <si>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</si>
  <si>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</si>
  <si>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</si>
  <si>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</si>
  <si>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</si>
  <si>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</si>
  <si>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</si>
  <si>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</si>
  <si>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</si>
  <si>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</si>
  <si>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</si>
  <si>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</si>
  <si>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</si>
  <si>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</si>
  <si>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</si>
  <si>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</si>
  <si>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</si>
  <si>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</si>
  <si>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</si>
  <si>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</si>
  <si>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</si>
  <si>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</si>
  <si>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</si>
  <si>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</si>
  <si>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</si>
  <si>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</si>
  <si>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</si>
  <si>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</si>
  <si>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</si>
  <si>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</si>
  <si>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</si>
  <si>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</si>
  <si>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</si>
  <si>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</si>
  <si>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</si>
  <si>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</si>
  <si>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</si>
  <si>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</si>
  <si>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</si>
  <si>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</si>
  <si>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</si>
  <si>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</si>
  <si>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</si>
  <si>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</si>
  <si>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</si>
  <si>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</si>
  <si>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</si>
  <si>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</si>
  <si>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</si>
  <si>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</si>
  <si>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</si>
  <si>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</si>
  <si>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</si>
  <si>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</si>
  <si>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</si>
  <si>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</si>
  <si>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</si>
  <si>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</si>
  <si>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</si>
  <si>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</si>
  <si>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</si>
  <si>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</si>
  <si>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</si>
  <si>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</si>
  <si>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</si>
  <si>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</si>
  <si>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</si>
  <si>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</si>
  <si>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</si>
  <si>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</si>
  <si>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</si>
  <si>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</si>
  <si>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</si>
  <si>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</si>
  <si>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</si>
  <si>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</si>
  <si>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</si>
  <si>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</si>
  <si>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</si>
  <si>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</si>
  <si>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</si>
  <si>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</si>
  <si>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</si>
  <si>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</si>
  <si>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</si>
  <si>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</si>
  <si>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</si>
  <si>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</si>
  <si>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</si>
  <si>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</si>
  <si>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</si>
  <si>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</si>
  <si>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</si>
  <si>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</si>
  <si>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</si>
  <si>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</si>
  <si>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</si>
  <si>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</si>
  <si>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</si>
  <si>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</si>
  <si>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</si>
  <si>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</si>
  <si>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</si>
  <si>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</si>
  <si>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</si>
  <si>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</si>
  <si>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</si>
  <si>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</si>
  <si>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</si>
  <si>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</si>
  <si>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</si>
  <si>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</si>
  <si>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</si>
  <si>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</si>
  <si>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</si>
  <si>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</si>
  <si>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</si>
  <si>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</si>
  <si>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</si>
  <si>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</si>
  <si>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</si>
  <si>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</si>
  <si>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</si>
  <si>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</si>
  <si>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</si>
  <si>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</si>
  <si>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</si>
  <si>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</si>
  <si>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</si>
  <si>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</si>
  <si>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</si>
  <si>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</si>
  <si>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</si>
  <si>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</si>
  <si>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</si>
  <si>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</si>
  <si>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</si>
  <si>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</si>
  <si>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</si>
  <si>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</si>
  <si>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</si>
  <si>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</si>
  <si>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</si>
  <si>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</si>
  <si>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</si>
  <si>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</si>
  <si>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</si>
  <si>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</si>
  <si>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</si>
  <si>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</si>
  <si>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</si>
  <si>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</si>
  <si>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</si>
  <si>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</si>
  <si>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</si>
  <si>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</si>
  <si>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</si>
  <si>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</si>
  <si>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</si>
  <si>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</si>
  <si>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</si>
  <si>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</si>
  <si>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</si>
  <si>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</si>
  <si>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</si>
  <si>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</si>
  <si>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</si>
  <si>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</si>
  <si>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</si>
  <si>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</si>
  <si>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</si>
  <si>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</si>
  <si>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</si>
  <si>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</si>
  <si>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</si>
  <si>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</si>
  <si>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</si>
  <si>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</si>
  <si>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</si>
  <si>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</si>
  <si>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</si>
  <si>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</si>
  <si>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</si>
  <si>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</si>
  <si>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</si>
  <si>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</si>
  <si>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</si>
  <si>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</si>
  <si>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</si>
  <si>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</si>
  <si>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</si>
  <si>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</si>
  <si>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</si>
  <si>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</si>
  <si>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</si>
  <si>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</si>
  <si>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</si>
  <si>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</si>
  <si>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</si>
  <si>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</si>
  <si>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</si>
  <si>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</si>
  <si>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</si>
  <si>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</si>
  <si>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</si>
  <si>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</si>
  <si>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</si>
  <si>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</si>
  <si>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</si>
  <si>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</si>
  <si>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</si>
  <si>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</si>
  <si>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</si>
  <si>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</si>
  <si>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</si>
  <si>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</si>
  <si>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</si>
  <si>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</si>
  <si>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</si>
  <si>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</si>
  <si>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</si>
  <si>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</si>
  <si>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</si>
  <si>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</si>
  <si>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</si>
  <si>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</si>
  <si>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</si>
  <si>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</si>
  <si>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</si>
  <si>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</si>
  <si>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</si>
  <si>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</si>
  <si>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</si>
  <si>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</si>
  <si>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</si>
  <si>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</si>
  <si>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</si>
  <si>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</si>
  <si>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</si>
  <si>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</si>
  <si>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</si>
  <si>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</si>
  <si>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</si>
  <si>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</si>
  <si>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</si>
  <si>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</si>
  <si>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</si>
  <si>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</si>
  <si>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</si>
  <si>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</si>
  <si>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</si>
  <si>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</si>
  <si>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</si>
  <si>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</si>
  <si>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</si>
  <si>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</si>
  <si>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</si>
  <si>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</si>
  <si>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</si>
  <si>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</si>
  <si>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</si>
  <si>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</si>
  <si>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</si>
  <si>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</si>
  <si>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</si>
  <si>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</si>
  <si>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</si>
  <si>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</si>
  <si>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</si>
  <si>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</si>
  <si>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</si>
  <si>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</si>
  <si>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</si>
  <si>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</si>
  <si>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</si>
  <si>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</si>
  <si>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</si>
  <si>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</si>
  <si>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</si>
  <si>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</si>
  <si>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</si>
  <si>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</si>
  <si>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</si>
  <si>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</si>
  <si>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</si>
  <si>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</si>
  <si>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</si>
  <si>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</si>
  <si>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</si>
  <si>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</si>
  <si>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</si>
  <si>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</si>
  <si>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</si>
  <si>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</si>
  <si>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</si>
  <si>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</si>
  <si>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</si>
  <si>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</si>
  <si>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</si>
  <si>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</si>
  <si>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</si>
  <si>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</si>
  <si>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</si>
  <si>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</si>
  <si>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</si>
  <si>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</si>
  <si>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</si>
  <si>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</si>
  <si>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</si>
  <si>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</si>
  <si>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</si>
  <si>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</si>
  <si>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</si>
  <si>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</si>
  <si>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</si>
  <si>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</si>
  <si>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</si>
  <si>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</si>
  <si>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</si>
  <si>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</si>
  <si>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</si>
  <si>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</si>
  <si>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</si>
  <si>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</si>
  <si>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</si>
  <si>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</si>
  <si>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</si>
  <si>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</si>
  <si>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</si>
  <si>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</si>
  <si>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</si>
  <si>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</si>
  <si>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</si>
  <si>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</si>
  <si>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</si>
  <si>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</si>
  <si>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</si>
  <si>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</si>
  <si>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</si>
  <si>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</si>
  <si>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</si>
  <si>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</si>
  <si>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</si>
  <si>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</si>
  <si>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</si>
  <si>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</si>
  <si>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</si>
  <si>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</si>
  <si>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</si>
  <si>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</si>
  <si>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</si>
  <si>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</si>
  <si>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</si>
  <si>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</si>
  <si>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</si>
  <si>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</si>
  <si>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</si>
  <si>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</si>
  <si>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</si>
  <si>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</si>
  <si>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</si>
  <si>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</si>
  <si>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</si>
  <si>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</si>
  <si>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</si>
  <si>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</si>
  <si>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</si>
  <si>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</si>
  <si>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</si>
  <si>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</si>
  <si>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</si>
  <si>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</si>
  <si>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</si>
  <si>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</si>
  <si>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</si>
  <si>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</si>
  <si>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</si>
  <si>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</si>
  <si>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</si>
  <si>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</si>
  <si>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</si>
  <si>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</si>
  <si>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</si>
  <si>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</si>
  <si>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</si>
  <si>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</si>
  <si>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</si>
  <si>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</si>
  <si>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</si>
  <si>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</si>
  <si>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</si>
  <si>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</si>
  <si>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</si>
  <si>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</si>
  <si>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</si>
  <si>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</si>
  <si>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</si>
  <si>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</si>
  <si>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</si>
  <si>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</si>
  <si>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</si>
  <si>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</si>
  <si>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</si>
  <si>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</si>
  <si>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</si>
  <si>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</si>
  <si>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</si>
  <si>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</si>
  <si>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</si>
  <si>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</si>
  <si>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</si>
  <si>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</si>
  <si>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</si>
  <si>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</si>
  <si>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</si>
  <si>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</si>
  <si>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</si>
  <si>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</si>
  <si>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</si>
  <si>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</si>
  <si>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</si>
  <si>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</si>
  <si>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</si>
  <si>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</si>
  <si>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</si>
  <si>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</si>
  <si>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</si>
  <si>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</si>
  <si>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</si>
  <si>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</si>
  <si>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</si>
  <si>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</si>
  <si>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</si>
  <si>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</si>
  <si>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</si>
  <si>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</si>
  <si>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</si>
  <si>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</si>
  <si>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</si>
  <si>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</si>
  <si>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</si>
  <si>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</si>
  <si>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</si>
  <si>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</si>
  <si>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</si>
  <si>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</si>
  <si>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</si>
  <si>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</si>
  <si>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</si>
  <si>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</si>
  <si>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</si>
  <si>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</si>
  <si>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</si>
  <si>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</si>
  <si>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</si>
  <si>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</si>
  <si>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</si>
  <si>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</si>
  <si>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</si>
  <si>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</si>
  <si>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</si>
  <si>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</si>
  <si>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</si>
  <si>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</si>
  <si>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</si>
  <si>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</si>
  <si>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</si>
  <si>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</si>
  <si>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</si>
  <si>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</si>
  <si>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</si>
  <si>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</si>
  <si>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</si>
  <si>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</si>
  <si>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</si>
  <si>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</si>
  <si>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</si>
  <si>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</si>
  <si>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</si>
  <si>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</si>
  <si>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</si>
  <si>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</si>
  <si>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</si>
  <si>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</si>
  <si>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</si>
  <si>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</si>
  <si>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</si>
  <si>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</si>
  <si>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</si>
  <si>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</si>
  <si>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</si>
  <si>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</si>
  <si>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</si>
  <si>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</si>
  <si>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</si>
  <si>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</si>
  <si>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</si>
  <si>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</si>
  <si>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</si>
  <si>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</si>
  <si>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</si>
  <si>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</si>
  <si>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</si>
  <si>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</si>
  <si>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</si>
  <si>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</si>
  <si>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</si>
  <si>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</si>
  <si>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</si>
  <si>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</si>
  <si>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</si>
  <si>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</si>
  <si>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</si>
  <si>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</si>
  <si>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</si>
  <si>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</si>
  <si>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</si>
  <si>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</si>
  <si>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</si>
  <si>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</si>
  <si>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</si>
  <si>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</si>
  <si>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</si>
  <si>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</si>
  <si>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</si>
  <si>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</si>
  <si>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</si>
  <si>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</si>
  <si>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</si>
  <si>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</si>
  <si>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</si>
  <si>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</si>
  <si>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</si>
  <si>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</si>
  <si>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</si>
  <si>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</si>
  <si>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</si>
  <si>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</si>
  <si>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</si>
  <si>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</si>
  <si>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</si>
  <si>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</si>
  <si>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</si>
  <si>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</si>
  <si>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</si>
  <si>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</si>
  <si>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</si>
  <si>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</si>
  <si>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</si>
  <si>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</si>
  <si>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</si>
  <si>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</si>
  <si>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</si>
  <si>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</si>
  <si>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</si>
  <si>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</si>
  <si>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</si>
  <si>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</si>
  <si>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</si>
  <si>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</si>
  <si>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</si>
  <si>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</si>
  <si>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</si>
  <si>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</si>
  <si>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</si>
  <si>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</si>
  <si>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</si>
  <si>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</si>
  <si>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</si>
  <si>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</si>
  <si>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</si>
  <si>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</si>
  <si>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</si>
  <si>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</si>
  <si>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</si>
  <si>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</si>
  <si>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</si>
  <si>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</si>
  <si>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</si>
  <si>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</si>
  <si>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</si>
  <si>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</si>
  <si>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</si>
  <si>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</si>
  <si>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</si>
  <si>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</si>
  <si>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</si>
  <si>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</si>
  <si>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</si>
  <si>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</si>
  <si>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</si>
  <si>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</si>
  <si>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</si>
  <si>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</si>
  <si>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</si>
  <si>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</si>
  <si>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</si>
  <si>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</si>
  <si>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</si>
  <si>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</si>
  <si>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</si>
  <si>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</si>
  <si>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</si>
  <si>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</si>
  <si>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</si>
  <si>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</si>
  <si>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</si>
  <si>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</si>
  <si>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</si>
  <si>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</si>
  <si>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</si>
  <si>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</si>
  <si>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</si>
  <si>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</si>
  <si>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</si>
  <si>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</si>
  <si>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</si>
  <si>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</si>
  <si>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</si>
  <si>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</si>
  <si>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</si>
  <si>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</si>
  <si>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</si>
  <si>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</si>
  <si>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</si>
  <si>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</si>
  <si>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</si>
  <si>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</si>
  <si>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</si>
  <si>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</si>
  <si>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</si>
  <si>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</si>
  <si>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</si>
  <si>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</si>
  <si>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</si>
  <si>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</si>
  <si>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</si>
  <si>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</si>
  <si>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</si>
  <si>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</si>
  <si>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</si>
  <si>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</si>
  <si>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</si>
  <si>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</si>
  <si>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</si>
  <si>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</si>
  <si>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</si>
  <si>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</si>
  <si>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</si>
  <si>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</si>
  <si>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</si>
  <si>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</si>
  <si>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</si>
  <si>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</si>
  <si>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</si>
  <si>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</si>
  <si>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</si>
  <si>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</si>
  <si>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</si>
  <si>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</si>
  <si>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</si>
  <si>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</si>
  <si>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</si>
  <si>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</si>
  <si>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</si>
  <si>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</si>
  <si>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</si>
  <si>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</si>
  <si>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</si>
  <si>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</si>
  <si>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</si>
  <si>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</si>
  <si>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</si>
  <si>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</si>
  <si>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</si>
  <si>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</si>
  <si>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</si>
  <si>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</si>
  <si>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</si>
  <si>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</si>
  <si>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</si>
  <si>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</si>
  <si>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</si>
  <si>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</si>
  <si>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</si>
  <si>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</si>
  <si>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</si>
  <si>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</si>
  <si>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</si>
  <si>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</si>
  <si>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</si>
  <si>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</si>
  <si>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</si>
  <si>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</si>
  <si>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</si>
  <si>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</si>
  <si>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</si>
  <si>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</si>
  <si>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</si>
  <si>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</si>
  <si>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</si>
  <si>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</si>
  <si>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</si>
  <si>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</si>
  <si>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</si>
  <si>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</si>
  <si>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</si>
  <si>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</si>
  <si>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</si>
  <si>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</si>
  <si>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</si>
  <si>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</si>
  <si>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</si>
  <si>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</si>
  <si>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</si>
  <si>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</si>
  <si>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</si>
  <si>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</si>
  <si>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</si>
  <si>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</si>
  <si>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</si>
  <si>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</si>
  <si>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</si>
  <si>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</si>
  <si>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</si>
  <si>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</si>
  <si>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</si>
  <si>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</si>
  <si>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</si>
  <si>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</si>
  <si>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</si>
  <si>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</si>
  <si>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</si>
  <si>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</si>
  <si>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</si>
  <si>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</si>
  <si>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</si>
  <si>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</si>
  <si>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</si>
  <si>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</si>
  <si>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</si>
  <si>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</si>
  <si>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</si>
  <si>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</si>
  <si>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</si>
  <si>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</si>
  <si>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</si>
  <si>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</si>
  <si>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</si>
  <si>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</si>
  <si>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</si>
  <si>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</si>
  <si>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</si>
  <si>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</si>
  <si>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</si>
  <si>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</si>
  <si>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</si>
  <si>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</si>
  <si>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</si>
  <si>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</si>
  <si>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</si>
  <si>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</si>
  <si>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</si>
  <si>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</si>
  <si>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</si>
  <si>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</si>
  <si>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</si>
  <si>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</si>
  <si>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</si>
  <si>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</si>
  <si>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</si>
  <si>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</si>
  <si>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</si>
  <si>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</si>
  <si>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</si>
  <si>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</si>
  <si>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</si>
  <si>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</si>
  <si>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</si>
  <si>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</si>
  <si>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</si>
  <si>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</si>
  <si>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</si>
  <si>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</si>
  <si>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</si>
  <si>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</si>
  <si>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</si>
  <si>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</si>
  <si>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</si>
  <si>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</si>
  <si>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</si>
  <si>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</si>
  <si>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</si>
  <si>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</si>
  <si>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</si>
  <si>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</si>
  <si>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</si>
  <si>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</si>
  <si>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</si>
  <si>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</si>
  <si>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</si>
  <si>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</si>
  <si>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</si>
  <si>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</si>
  <si>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</si>
  <si>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</si>
  <si>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</si>
  <si>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</si>
  <si>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</si>
  <si>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</si>
  <si>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</si>
  <si>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</si>
  <si>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</si>
  <si>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</si>
  <si>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</si>
  <si>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</si>
  <si>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</si>
  <si>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</si>
  <si>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</si>
  <si>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</si>
  <si>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</si>
  <si>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</si>
  <si>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</si>
  <si>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</si>
  <si>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</si>
  <si>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</si>
  <si>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</si>
  <si>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</si>
  <si>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</si>
  <si>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</si>
  <si>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</si>
  <si>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</si>
  <si>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</si>
  <si>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</si>
  <si>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</si>
  <si>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</si>
  <si>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</si>
  <si>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</si>
  <si>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</si>
  <si>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</si>
  <si>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</si>
  <si>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</si>
  <si>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</si>
  <si>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</si>
  <si>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</si>
  <si>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</si>
  <si>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</si>
  <si>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</si>
  <si>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</si>
  <si>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</si>
  <si>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</si>
  <si>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</si>
  <si>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</si>
  <si>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</si>
  <si>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</si>
  <si>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</si>
  <si>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</si>
  <si>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</si>
  <si>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30/12/2016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</si>
  <si>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</si>
  <si>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</si>
  <si>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</si>
  <si>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</si>
  <si>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</si>
  <si>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</si>
  <si>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</si>
  <si>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</si>
  <si>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</si>
  <si>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</si>
  <si>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</si>
  <si>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</si>
  <si>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</si>
  <si>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</si>
  <si>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</si>
  <si>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</si>
  <si>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</si>
  <si>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</si>
  <si>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</si>
  <si>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</si>
  <si>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</si>
  <si>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</si>
  <si>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</si>
  <si>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</si>
  <si>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</si>
  <si>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</si>
  <si>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</si>
  <si>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</si>
  <si>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</si>
  <si>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</si>
  <si>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</si>
  <si>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</si>
  <si>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</si>
  <si>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</si>
  <si>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</si>
  <si>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</si>
  <si>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</si>
  <si>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</si>
  <si>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</si>
  <si>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</si>
  <si>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</si>
  <si>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</si>
  <si>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</si>
  <si>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</si>
  <si>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</si>
  <si>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</si>
  <si>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</si>
  <si>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</si>
  <si>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</si>
  <si>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</si>
  <si>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</si>
  <si>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</si>
  <si>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</si>
  <si>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</si>
  <si>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</si>
  <si>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</si>
  <si>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</si>
  <si>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</si>
  <si>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</si>
  <si>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</si>
  <si>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</si>
  <si>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</si>
  <si>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</si>
  <si>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</si>
  <si>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</si>
  <si>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</si>
  <si>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</si>
  <si>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</si>
  <si>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</si>
  <si>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</si>
  <si>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</si>
  <si>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</si>
  <si>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</si>
  <si>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</si>
  <si>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</si>
  <si>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</si>
  <si>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</si>
  <si>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</si>
  <si>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</si>
  <si>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</si>
  <si>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</si>
  <si>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</si>
  <si>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</si>
  <si>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</si>
  <si>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</si>
  <si>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</si>
  <si>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</si>
  <si>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</si>
  <si>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</si>
  <si>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</si>
  <si>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</si>
  <si>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</si>
  <si>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</si>
  <si>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</si>
  <si>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</si>
  <si>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</si>
  <si>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</si>
  <si>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</si>
  <si>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</si>
  <si>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</si>
  <si>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</si>
  <si>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</si>
  <si>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</si>
  <si>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</si>
  <si>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</si>
  <si>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</si>
  <si>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</si>
  <si>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</si>
  <si>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</si>
  <si>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</si>
  <si>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</si>
  <si>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</si>
  <si>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</si>
  <si>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</si>
  <si>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</si>
  <si>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</si>
  <si>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</si>
  <si>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</si>
  <si>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</si>
  <si>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</si>
  <si>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</si>
  <si>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</si>
  <si>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</si>
  <si>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</si>
  <si>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</si>
  <si>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</si>
  <si>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</si>
  <si>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</si>
  <si>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</si>
  <si>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</si>
  <si>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</si>
  <si>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</si>
  <si>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</si>
  <si>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</si>
  <si>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</si>
  <si>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</si>
  <si>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</si>
  <si>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</si>
  <si>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</si>
  <si>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</si>
  <si>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</si>
  <si>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</si>
  <si>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</si>
  <si>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</si>
  <si>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</si>
  <si>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</si>
  <si>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</si>
  <si>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</si>
  <si>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</si>
  <si>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</si>
  <si>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</si>
  <si>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</si>
  <si>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</si>
  <si>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</si>
  <si>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</si>
  <si>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</si>
  <si>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</si>
  <si>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</si>
  <si>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</si>
  <si>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</si>
  <si>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</si>
  <si>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</si>
  <si>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</si>
  <si>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</si>
  <si>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</si>
  <si>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</si>
  <si>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</si>
  <si>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</si>
  <si>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</si>
  <si>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</si>
  <si>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</si>
  <si>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</si>
  <si>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</si>
  <si>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</si>
  <si>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</si>
  <si>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</si>
  <si>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</si>
  <si>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</si>
  <si>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</si>
  <si>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</si>
  <si>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</si>
  <si>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</si>
  <si>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</si>
  <si>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</si>
  <si>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</si>
  <si>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</si>
  <si>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</si>
  <si>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</si>
  <si>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</si>
  <si>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</si>
  <si>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</si>
  <si>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</si>
  <si>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</si>
  <si>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</si>
  <si>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</si>
  <si>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</si>
  <si>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</si>
  <si>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</si>
  <si>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</si>
  <si>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</si>
  <si>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</si>
  <si>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</si>
  <si>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</si>
  <si>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</si>
  <si>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</si>
  <si>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</si>
  <si>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</si>
  <si>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</si>
  <si>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</si>
  <si>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</si>
  <si>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</si>
  <si>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</si>
  <si>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</si>
  <si>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</si>
  <si>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</si>
  <si>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</si>
  <si>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</si>
  <si>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</si>
  <si>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</si>
  <si>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</si>
  <si>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</si>
  <si>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</si>
  <si>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</si>
  <si>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</si>
  <si>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</si>
  <si>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</si>
  <si>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</si>
  <si>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</si>
  <si>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</si>
  <si>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</si>
  <si>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</si>
  <si>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</si>
  <si>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</si>
  <si>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</si>
  <si>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</si>
  <si>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</si>
  <si>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</si>
  <si>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</si>
  <si>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</si>
  <si>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</si>
  <si>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</si>
  <si>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</si>
  <si>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</si>
  <si>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</si>
  <si>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</si>
  <si>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</si>
  <si>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</si>
  <si>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</si>
  <si>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</si>
  <si>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</si>
  <si>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</si>
  <si>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</si>
  <si>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</si>
  <si>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</si>
  <si>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</si>
  <si>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</si>
  <si>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</si>
  <si>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</si>
  <si>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</si>
  <si>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</si>
  <si>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</si>
  <si>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</si>
  <si>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</si>
  <si>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</si>
  <si>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</si>
  <si>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</si>
  <si>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</si>
  <si>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</si>
  <si>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</si>
  <si>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</si>
  <si>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</si>
  <si>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</si>
  <si>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</si>
  <si>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</si>
  <si>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</si>
  <si>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</si>
  <si>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</si>
  <si>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</si>
  <si>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</si>
  <si>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</si>
  <si>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</si>
  <si>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</si>
  <si>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</si>
  <si>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</si>
  <si>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</si>
  <si>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</si>
  <si>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</si>
  <si>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</si>
  <si>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</si>
  <si>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</si>
  <si>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</si>
  <si>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</si>
  <si>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</si>
  <si>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</si>
  <si>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</si>
  <si>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</si>
  <si>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</si>
  <si>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</si>
  <si>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</si>
  <si>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</si>
  <si>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</si>
  <si>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</si>
  <si>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</si>
  <si>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</si>
  <si>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</si>
  <si>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</si>
  <si>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</si>
  <si>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</si>
  <si>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</si>
  <si>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</si>
  <si>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</si>
  <si>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</si>
  <si>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</si>
  <si>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</si>
  <si>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</si>
  <si>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</si>
  <si>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</si>
  <si>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</si>
  <si>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</si>
  <si>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</si>
  <si>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</si>
  <si>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</si>
  <si>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</si>
  <si>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</si>
  <si>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</si>
  <si>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</si>
  <si>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</si>
  <si>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</si>
  <si>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</si>
  <si>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</si>
  <si>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</si>
  <si>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</si>
  <si>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</si>
  <si>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</si>
  <si>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</si>
  <si>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</si>
  <si>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</si>
  <si>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</si>
  <si>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</si>
  <si>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</si>
  <si>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</si>
  <si>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</si>
  <si>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</si>
  <si>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</si>
  <si>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</si>
  <si>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</si>
  <si>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</si>
  <si>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</si>
  <si>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</si>
  <si>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</si>
  <si>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</si>
  <si>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</si>
  <si>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</si>
  <si>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</si>
  <si>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</si>
  <si>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</si>
  <si>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</si>
  <si>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</si>
  <si>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</si>
  <si>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</si>
  <si>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</si>
  <si>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</si>
  <si>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</si>
  <si>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</si>
  <si>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</si>
  <si>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</si>
  <si>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</si>
  <si>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</si>
  <si>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</si>
  <si>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</si>
  <si>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</si>
  <si>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</si>
  <si>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</si>
  <si>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</si>
  <si>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</si>
  <si>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</si>
  <si>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</si>
  <si>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</si>
  <si>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</si>
  <si>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</si>
  <si>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</si>
  <si>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</si>
  <si>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</si>
  <si>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</si>
  <si>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</si>
  <si>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</si>
  <si>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</si>
  <si>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</si>
  <si>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</si>
  <si>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</si>
  <si>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</si>
  <si>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</si>
  <si>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</si>
  <si>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</si>
  <si>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</si>
  <si>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</si>
  <si>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</si>
  <si>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</si>
  <si>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</si>
  <si>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</si>
  <si>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</si>
  <si>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</si>
  <si>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</si>
  <si>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</si>
  <si>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</si>
  <si>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</si>
  <si>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</si>
  <si>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</si>
  <si>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</si>
  <si>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</si>
  <si>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</si>
  <si>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</si>
  <si>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</si>
  <si>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</si>
  <si>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</si>
  <si>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</si>
  <si>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</si>
  <si>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</si>
  <si>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</si>
  <si>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</si>
  <si>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</si>
  <si>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</si>
  <si>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</si>
  <si>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</si>
  <si>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</si>
  <si>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</si>
  <si>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</si>
  <si>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</si>
  <si>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</si>
  <si>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</si>
  <si>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</si>
  <si>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</si>
  <si>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</si>
  <si>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</si>
  <si>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</si>
  <si>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</si>
  <si>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</si>
  <si>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</si>
  <si>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</si>
  <si>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</si>
  <si>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</si>
  <si>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</si>
  <si>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</si>
  <si>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</si>
  <si>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</si>
  <si>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</si>
  <si>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</si>
  <si>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</si>
  <si>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</si>
  <si>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</si>
  <si>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</si>
  <si>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</si>
  <si>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</si>
  <si>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</si>
  <si>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04/05/2019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</si>
  <si>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</si>
  <si>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</si>
  <si>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</si>
  <si>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</si>
  <si>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</si>
  <si>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</si>
  <si>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</si>
  <si>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</si>
  <si>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</si>
  <si>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</si>
  <si>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</si>
  <si>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</si>
  <si>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</si>
  <si>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</si>
  <si>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</si>
  <si>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</si>
  <si>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</si>
  <si>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</si>
  <si>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</si>
  <si>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</si>
  <si>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</si>
  <si>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</si>
  <si>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</si>
  <si>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</si>
  <si>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</si>
  <si>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</si>
  <si>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</si>
  <si>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</si>
  <si>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</si>
  <si>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</si>
  <si>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</si>
  <si>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</si>
  <si>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</si>
  <si>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</si>
  <si>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</si>
  <si>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</si>
  <si>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</si>
  <si>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</si>
  <si>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</si>
  <si>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</si>
  <si>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</si>
  <si>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</si>
  <si>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</si>
  <si>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</si>
  <si>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</si>
  <si>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</si>
  <si>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</si>
  <si>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</si>
  <si>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</si>
  <si>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</si>
  <si>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</si>
  <si>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</si>
  <si>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</si>
  <si>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</si>
  <si>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</si>
  <si>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</si>
  <si>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</si>
  <si>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</si>
  <si>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</si>
  <si>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</si>
  <si>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</si>
  <si>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</si>
  <si>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</si>
  <si>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</si>
  <si>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</si>
  <si>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</si>
  <si>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</si>
  <si>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</si>
  <si>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</si>
  <si>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</si>
  <si>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</si>
  <si>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</si>
  <si>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</si>
  <si>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</si>
  <si>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</si>
  <si>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</si>
  <si>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</si>
  <si>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</si>
  <si>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</si>
  <si>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</si>
  <si>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</si>
  <si>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</si>
  <si>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</si>
  <si>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</si>
  <si>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</si>
  <si>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</si>
  <si>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</si>
  <si>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</si>
  <si>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</si>
  <si>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</si>
  <si>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</si>
  <si>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</si>
  <si>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</si>
  <si>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</si>
  <si>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</si>
  <si>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</si>
  <si>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</si>
  <si>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</si>
  <si>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</si>
  <si>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</si>
  <si>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</si>
  <si>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</si>
  <si>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</si>
  <si>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</si>
  <si>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</si>
  <si>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</si>
  <si>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</si>
  <si>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</si>
  <si>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</si>
  <si>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</si>
  <si>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</si>
  <si>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</si>
  <si>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</si>
  <si>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</si>
  <si>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</si>
  <si>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</si>
  <si>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</si>
  <si>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</si>
  <si>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</si>
  <si>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</si>
  <si>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</si>
  <si>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</si>
  <si>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</si>
  <si>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</si>
  <si>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</si>
  <si>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</si>
  <si>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</si>
  <si>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</si>
  <si>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</si>
  <si>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</si>
  <si>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</si>
  <si>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</si>
  <si>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</si>
  <si>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</si>
  <si>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</si>
  <si>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</si>
  <si>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</si>
  <si>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</si>
  <si>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</si>
  <si>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</si>
  <si>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</si>
  <si>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</si>
  <si>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</si>
  <si>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</si>
  <si>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</si>
  <si>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</si>
  <si>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</si>
  <si>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</si>
  <si>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</si>
  <si>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</si>
  <si>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</si>
  <si>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</si>
  <si>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</si>
  <si>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</si>
  <si>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</si>
  <si>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</si>
  <si>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</si>
  <si>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</si>
  <si>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</si>
  <si>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</si>
  <si>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</si>
  <si>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</si>
  <si>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</si>
  <si>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</si>
  <si>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Producer Price Index by Industry: Mining and Oil and Gas Field Machinery Manufacturing</t>
  </si>
  <si>
    <t>PCU3331333313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</si>
  <si>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</si>
  <si>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</si>
  <si>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</si>
  <si>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</si>
  <si>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</si>
  <si>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</si>
  <si>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</si>
  <si>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</si>
  <si>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</si>
  <si>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</si>
  <si>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</si>
  <si>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</si>
  <si>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</si>
  <si>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</si>
  <si>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</si>
  <si>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</si>
  <si>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</si>
  <si>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</si>
  <si>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</si>
  <si>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</si>
  <si>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Data</t>
  </si>
  <si>
    <t>1</t>
  </si>
  <si>
    <t>2</t>
  </si>
  <si>
    <t>3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</si>
  <si>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</si>
  <si>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</si>
  <si>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</si>
  <si>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</si>
  <si>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</si>
  <si>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</si>
  <si>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</si>
  <si>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</si>
  <si>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</si>
  <si>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</si>
  <si>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</si>
  <si>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01/2020</t>
  </si>
  <si>
    <t>02/2020</t>
  </si>
  <si>
    <t>03/2020</t>
  </si>
  <si>
    <t>04/2020</t>
  </si>
  <si>
    <t>05/2020</t>
  </si>
  <si>
    <t>CRUspi</t>
  </si>
  <si>
    <t>CRUsspi</t>
  </si>
  <si>
    <t>06/2020</t>
  </si>
  <si>
    <t xml:space="preserve">Índice Geral de Preços - IGP-DI </t>
  </si>
  <si>
    <t>IPA-EP-DI Máquinas, aparelhos e equipamentos - Nro. Índice</t>
  </si>
  <si>
    <t>IPA-OG-DI Metalurgia básica - Nro. Índice</t>
  </si>
  <si>
    <t>IPA-OG-DI Máquinas, aparelhos e materiais elétricos - Nro. Índice</t>
  </si>
  <si>
    <t>Índice Geral de Preços do Mercado - IGP-M</t>
  </si>
  <si>
    <t>161384</t>
  </si>
  <si>
    <t>1416650</t>
  </si>
  <si>
    <t>1420787</t>
  </si>
  <si>
    <t>1420855</t>
  </si>
  <si>
    <t>200045</t>
  </si>
  <si>
    <t>INCC-DI - Mão de Obra</t>
  </si>
  <si>
    <t>INCC-DI - Aluguel de Máquinas e Equipamentos</t>
  </si>
  <si>
    <t>INCC-DI - Total - Média Geral</t>
  </si>
  <si>
    <t>IPA-OG-DI Máquinas e equipamentos - Nro. Índice</t>
  </si>
  <si>
    <t>IPCA (Números Índices)</t>
  </si>
  <si>
    <t>ICC - São Paulo - Materiais, Equipamentos e Serviços</t>
  </si>
  <si>
    <t>ICC-RJ - Mão de Obra</t>
  </si>
  <si>
    <t>IPA-OG-DI Produtos siderúrgicos - Nro. Índice</t>
  </si>
  <si>
    <t>INPC (Números Índices)</t>
  </si>
  <si>
    <t>1004964</t>
  </si>
  <si>
    <t>2020-06</t>
  </si>
  <si>
    <t>média</t>
  </si>
  <si>
    <t>Em URV</t>
  </si>
  <si>
    <t>07/2020</t>
  </si>
  <si>
    <t>2020-07</t>
  </si>
  <si>
    <t>08/2020</t>
  </si>
  <si>
    <t>2020-08</t>
  </si>
  <si>
    <t>09/2020</t>
  </si>
  <si>
    <t>2020-09</t>
  </si>
  <si>
    <t>10/2020</t>
  </si>
  <si>
    <t>2020-10</t>
  </si>
  <si>
    <t>https://www.bls.gov/regions/new-england/data/consumerpriceindex_us_table.htm</t>
  </si>
  <si>
    <t>11/2020</t>
  </si>
  <si>
    <t>12/2020</t>
  </si>
  <si>
    <t>2020-11</t>
  </si>
  <si>
    <t>2020-12</t>
  </si>
  <si>
    <t>01/2021</t>
  </si>
  <si>
    <t>2021-01</t>
  </si>
  <si>
    <t>2021-02</t>
  </si>
  <si>
    <t>02/2021</t>
  </si>
  <si>
    <t>03/2021</t>
  </si>
  <si>
    <t>2021-03</t>
  </si>
  <si>
    <t>04/2021</t>
  </si>
  <si>
    <t>2021-04</t>
  </si>
  <si>
    <t>05/2021</t>
  </si>
  <si>
    <t>2021-05</t>
  </si>
  <si>
    <t>2021-06</t>
  </si>
  <si>
    <t>07/2021</t>
  </si>
  <si>
    <t>08/2021</t>
  </si>
  <si>
    <t>2021-07</t>
  </si>
  <si>
    <t>2021-08</t>
  </si>
  <si>
    <t>09/2021</t>
  </si>
  <si>
    <t>2021-09</t>
  </si>
  <si>
    <t>10/2021</t>
  </si>
  <si>
    <t>2021-10</t>
  </si>
  <si>
    <t>11/2021</t>
  </si>
  <si>
    <t>2021-11</t>
  </si>
  <si>
    <t>12/2021</t>
  </si>
  <si>
    <t>2021-12</t>
  </si>
  <si>
    <t/>
  </si>
  <si>
    <t>Série</t>
  </si>
  <si>
    <t>6</t>
  </si>
  <si>
    <t>7</t>
  </si>
  <si>
    <t>17</t>
  </si>
  <si>
    <t>18</t>
  </si>
  <si>
    <t>19</t>
  </si>
  <si>
    <t>Título</t>
  </si>
  <si>
    <t>IPA-OG-DI  - Todos os itens - Nro. Índice</t>
  </si>
  <si>
    <t>IPA-OG-DI Indústria de transformação - Nro. Índice</t>
  </si>
  <si>
    <t>IPA-OG-DI Produtos químicos - Nro. Índice</t>
  </si>
  <si>
    <t>Código</t>
  </si>
  <si>
    <t>1420484</t>
  </si>
  <si>
    <t>1420532</t>
  </si>
  <si>
    <t>1420683</t>
  </si>
  <si>
    <t>Fonte</t>
  </si>
  <si>
    <t>IGP</t>
  </si>
  <si>
    <t>IPA</t>
  </si>
  <si>
    <t>INCC</t>
  </si>
  <si>
    <t>IBGE</t>
  </si>
  <si>
    <t>Unidade</t>
  </si>
  <si>
    <t>Indice</t>
  </si>
  <si>
    <t>Fator de escala</t>
  </si>
  <si>
    <t>?</t>
  </si>
  <si>
    <t>Base do No. índice</t>
  </si>
  <si>
    <t>08/01/1994</t>
  </si>
  <si>
    <t>01/08/1994</t>
  </si>
  <si>
    <t>01/12/2007</t>
  </si>
  <si>
    <t>01/12/1993</t>
  </si>
  <si>
    <t>12/01/1993</t>
  </si>
  <si>
    <t>08/12/1994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</si>
  <si>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</si>
  <si>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</si>
  <si>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</si>
  <si>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</si>
  <si>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</si>
  <si>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</si>
  <si>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</si>
  <si>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</si>
  <si>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</si>
  <si>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</si>
  <si>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</si>
  <si>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</si>
  <si>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</si>
  <si>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</si>
  <si>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</si>
  <si>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</si>
  <si>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</si>
  <si>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</si>
  <si>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</si>
  <si>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</si>
  <si>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</si>
  <si>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</si>
  <si>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</si>
  <si>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</si>
  <si>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</si>
  <si>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</si>
  <si>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</si>
  <si>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</si>
  <si>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</si>
  <si>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</si>
  <si>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</si>
  <si>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</si>
  <si>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</si>
  <si>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</si>
  <si>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</si>
  <si>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</si>
  <si>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</si>
  <si>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</si>
  <si>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</si>
  <si>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</si>
  <si>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</si>
  <si>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</si>
  <si>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</si>
  <si>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</si>
  <si>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</si>
  <si>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</si>
  <si>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</si>
  <si>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</si>
  <si>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</si>
  <si>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</si>
  <si>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</si>
  <si>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</si>
  <si>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</si>
  <si>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</si>
  <si>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</si>
  <si>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</si>
  <si>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</si>
  <si>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</si>
  <si>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</si>
  <si>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</si>
  <si>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06/2021</t>
  </si>
  <si>
    <t>BACEN 3698 - Dólar Comercial Média Mensal - Cotação de Venda - PTAX (Cód. BACEN 3698)</t>
  </si>
  <si>
    <t>Cotação do Euro em Real (Venda) - Média Mensal</t>
  </si>
  <si>
    <t>Cotação da Libra-Esterlina em Real (Venda) - Média Mensal</t>
  </si>
  <si>
    <t>156272</t>
  </si>
  <si>
    <t>1006883</t>
  </si>
  <si>
    <t>1007059</t>
  </si>
  <si>
    <t>Banco Central do Brasil</t>
  </si>
  <si>
    <t>R$/US$</t>
  </si>
  <si>
    <t>Real</t>
  </si>
  <si>
    <t>--</t>
  </si>
  <si>
    <t>IPCA</t>
  </si>
  <si>
    <t>Description</t>
  </si>
  <si>
    <t>Data Source</t>
  </si>
  <si>
    <t>Website</t>
  </si>
  <si>
    <t>Free</t>
  </si>
  <si>
    <t>FGV Dados Premium</t>
  </si>
  <si>
    <t>Date</t>
  </si>
  <si>
    <t>01/2010</t>
  </si>
  <si>
    <t>02/2010</t>
  </si>
  <si>
    <t>03/2010</t>
  </si>
  <si>
    <t>04/2010</t>
  </si>
  <si>
    <t>05/2010</t>
  </si>
  <si>
    <t>06/2010</t>
  </si>
  <si>
    <t>07/2010</t>
  </si>
  <si>
    <t>08/2010</t>
  </si>
  <si>
    <t>09/2010</t>
  </si>
  <si>
    <t>10/2010</t>
  </si>
  <si>
    <t>11/2010</t>
  </si>
  <si>
    <t>12/2010</t>
  </si>
  <si>
    <t>01/2011</t>
  </si>
  <si>
    <t>02/2011</t>
  </si>
  <si>
    <t>03/2011</t>
  </si>
  <si>
    <t>04/2011</t>
  </si>
  <si>
    <t>05/2011</t>
  </si>
  <si>
    <t>06/2011</t>
  </si>
  <si>
    <t>07/2011</t>
  </si>
  <si>
    <t>08/2011</t>
  </si>
  <si>
    <t>09/2011</t>
  </si>
  <si>
    <t>10/2011</t>
  </si>
  <si>
    <t>11/2011</t>
  </si>
  <si>
    <t>12/2011</t>
  </si>
  <si>
    <t>01/2012</t>
  </si>
  <si>
    <t>02/2012</t>
  </si>
  <si>
    <t>03/2012</t>
  </si>
  <si>
    <t>04/2012</t>
  </si>
  <si>
    <t>05/2012</t>
  </si>
  <si>
    <t>06/2012</t>
  </si>
  <si>
    <t>07/2012</t>
  </si>
  <si>
    <t>08/2012</t>
  </si>
  <si>
    <t>09/2012</t>
  </si>
  <si>
    <t>10/2012</t>
  </si>
  <si>
    <t>11/2012</t>
  </si>
  <si>
    <t>12/2012</t>
  </si>
  <si>
    <t>01/2013</t>
  </si>
  <si>
    <t>02/2013</t>
  </si>
  <si>
    <t>03/2013</t>
  </si>
  <si>
    <t>04/2013</t>
  </si>
  <si>
    <t>05/2013</t>
  </si>
  <si>
    <t>06/2013</t>
  </si>
  <si>
    <t>07/2013</t>
  </si>
  <si>
    <t>08/2013</t>
  </si>
  <si>
    <t>09/2013</t>
  </si>
  <si>
    <t>10/2013</t>
  </si>
  <si>
    <t>11/2013</t>
  </si>
  <si>
    <t>12/2013</t>
  </si>
  <si>
    <t>01/2014</t>
  </si>
  <si>
    <t>02/2014</t>
  </si>
  <si>
    <t>03/2014</t>
  </si>
  <si>
    <t>04/2014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</si>
  <si>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</si>
  <si>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</si>
  <si>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</si>
  <si>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</si>
  <si>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</si>
  <si>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</si>
  <si>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</si>
  <si>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</si>
  <si>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Free/Subscription</t>
  </si>
  <si>
    <t>Index Number</t>
  </si>
  <si>
    <t>INDEX</t>
  </si>
  <si>
    <t>Code</t>
  </si>
  <si>
    <t>Original Source</t>
  </si>
  <si>
    <t>Type</t>
  </si>
  <si>
    <t>Access</t>
  </si>
  <si>
    <t>IGP-DI</t>
  </si>
  <si>
    <t>IPA-OG-DI</t>
  </si>
  <si>
    <t>IPA-OG-DI - Indústria da Transformação</t>
  </si>
  <si>
    <t>Subscription</t>
  </si>
  <si>
    <t>IPA-OG-DI Metalurgia Básica</t>
  </si>
  <si>
    <t>IPA-OG-DI Produtos Siderúrgicos</t>
  </si>
  <si>
    <t>IPA-OG-DI Máquinas e Equipamentos</t>
  </si>
  <si>
    <t>IPA-OG-DI Produtos Químicos</t>
  </si>
  <si>
    <t>IPA-EP-DI Máquinas, Aparelhos e Equipamentos</t>
  </si>
  <si>
    <t>IPA-OG-DI Máquinas, Aparelhos e Materiais Elétricos</t>
  </si>
  <si>
    <t>Dólar Comercial Média Mensal - PTAX Venda - USD/BRL</t>
  </si>
  <si>
    <t>Euro Comercial Média Mensal - PTAX Venda - EUR/BRL</t>
  </si>
  <si>
    <t>Libra Esterlina Comercial Média Mensal - PTAX Venda - GBP/BRL</t>
  </si>
  <si>
    <t>E-mail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</si>
  <si>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</si>
  <si>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</si>
  <si>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</si>
  <si>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</si>
  <si>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</si>
  <si>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</si>
  <si>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</si>
  <si>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</si>
  <si>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</si>
  <si>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</si>
  <si>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</si>
  <si>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</si>
  <si>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</si>
  <si>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</si>
  <si>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</si>
  <si>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</si>
  <si>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</si>
  <si>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</si>
  <si>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</si>
  <si>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</si>
  <si>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</si>
  <si>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</si>
  <si>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</si>
  <si>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</si>
  <si>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</si>
  <si>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</si>
  <si>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</si>
  <si>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</si>
  <si>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</si>
  <si>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</si>
  <si>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</si>
  <si>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</si>
  <si>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</si>
  <si>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</si>
  <si>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</si>
  <si>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</si>
  <si>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</si>
  <si>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</si>
  <si>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</si>
  <si>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</si>
  <si>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</si>
  <si>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</si>
  <si>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</si>
  <si>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</si>
  <si>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</si>
  <si>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</si>
  <si>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</si>
  <si>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</si>
  <si>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</si>
  <si>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</si>
  <si>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</si>
  <si>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</si>
  <si>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</si>
  <si>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</si>
  <si>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</si>
  <si>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</si>
  <si>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</si>
  <si>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</si>
  <si>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</si>
  <si>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</si>
  <si>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</si>
  <si>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</si>
  <si>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</si>
  <si>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</si>
  <si>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</si>
  <si>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</si>
  <si>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</si>
  <si>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</si>
  <si>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</si>
  <si>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</si>
  <si>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</si>
  <si>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</si>
  <si>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</si>
  <si>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</si>
  <si>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</si>
  <si>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</si>
  <si>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</si>
  <si>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</si>
  <si>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</si>
  <si>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</si>
  <si>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</si>
  <si>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</si>
  <si>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</si>
  <si>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</si>
  <si>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</si>
  <si>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</si>
  <si>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</si>
  <si>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</si>
  <si>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</si>
  <si>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</si>
  <si>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</si>
  <si>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</si>
  <si>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</si>
  <si>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</si>
  <si>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</si>
  <si>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</si>
  <si>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</si>
  <si>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</si>
  <si>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</si>
  <si>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</si>
  <si>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</si>
  <si>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</si>
  <si>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</si>
  <si>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</si>
  <si>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</si>
  <si>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</si>
  <si>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</si>
  <si>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</si>
  <si>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</si>
  <si>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</si>
  <si>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</si>
  <si>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</si>
  <si>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</si>
  <si>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</si>
  <si>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</si>
  <si>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</si>
  <si>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</si>
  <si>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</si>
  <si>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</si>
  <si>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</si>
  <si>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</si>
  <si>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</si>
  <si>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</si>
  <si>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</si>
  <si>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</si>
  <si>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</si>
  <si>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</si>
  <si>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</si>
  <si>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</si>
  <si>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</si>
  <si>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</si>
  <si>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</si>
  <si>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</si>
  <si>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</si>
  <si>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</si>
  <si>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</si>
  <si>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</si>
  <si>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Price Value</t>
  </si>
  <si>
    <t>PPI - Oil and Gas Field Machinery and Equipment</t>
  </si>
  <si>
    <t>CPI</t>
  </si>
  <si>
    <t>PPI - Mining and Oil and Gas Field Machinery Manufacturing</t>
  </si>
  <si>
    <t>BLS</t>
  </si>
  <si>
    <t>WPU07</t>
  </si>
  <si>
    <t>USA - CPI - Consumer Price Index - All Urban Consumers</t>
  </si>
  <si>
    <t>USA - Producer Price Index - Oil and Gas Field Machinery and Equipment</t>
  </si>
  <si>
    <t>USA - Producer Price Index by Industry: Mining and Oil and Gas Field Machinery Manufacturing</t>
  </si>
  <si>
    <t>USA - producer price index commodity for rubber and plastic products</t>
  </si>
  <si>
    <t>PPI - Rubber and Plastic Products</t>
  </si>
  <si>
    <t>IBGAC</t>
  </si>
  <si>
    <t>A1420794</t>
  </si>
  <si>
    <t>IPA-OG-DI Bobinas ou Chapas Grossas de Aço Ao Carbono</t>
  </si>
  <si>
    <t>CODE</t>
  </si>
  <si>
    <t>SOURCE CODE</t>
  </si>
  <si>
    <t>SOURCE</t>
  </si>
  <si>
    <t>SOURCE TYPE</t>
  </si>
  <si>
    <t>DESCRIPTION</t>
  </si>
  <si>
    <t>ACCESS</t>
  </si>
  <si>
    <t>FORMULA 7.4.1.a)</t>
  </si>
  <si>
    <t>FREE ACCESS</t>
  </si>
  <si>
    <t>Consumer price index - all urban consumers - US average - all items</t>
  </si>
  <si>
    <t>YES</t>
  </si>
  <si>
    <t>LSMPT</t>
  </si>
  <si>
    <t>A1428512</t>
  </si>
  <si>
    <t>Metals and metal products - Steel pipe and tube</t>
  </si>
  <si>
    <t>FeCr</t>
  </si>
  <si>
    <t>Platts</t>
  </si>
  <si>
    <t>SUBSCRIPTION</t>
  </si>
  <si>
    <t>Ni</t>
  </si>
  <si>
    <t>FeMo</t>
  </si>
  <si>
    <t>US producer price index commodity for rubber and plastic products</t>
  </si>
  <si>
    <t>NO</t>
  </si>
  <si>
    <t>IDF-BR</t>
  </si>
  <si>
    <t>NA</t>
  </si>
  <si>
    <t>Índice de Dutos Flexíveis Brasil</t>
  </si>
  <si>
    <t>A0161384</t>
  </si>
  <si>
    <t>Índice geral de preços - disponibilidade interna - IGP-DI</t>
  </si>
  <si>
    <t>Índice de preços ao consumidor amplo</t>
  </si>
  <si>
    <t>IPAMB</t>
  </si>
  <si>
    <t>A1420787</t>
  </si>
  <si>
    <t>IPA-OG-DI - Produtos industriais - indústria da transformação - metalurgia básica</t>
  </si>
  <si>
    <t>IPAMQ</t>
  </si>
  <si>
    <t>A1416650</t>
  </si>
  <si>
    <t>IPA-EP-DI - Bens finais - bens de investimento - máquinas, aparelhos e equipamentos</t>
  </si>
  <si>
    <t>ACG</t>
  </si>
  <si>
    <t>A1428671</t>
  </si>
  <si>
    <t>ABDIB Global</t>
  </si>
  <si>
    <t>ABDIB Global com encargos sociais</t>
  </si>
  <si>
    <t>WPU101706</t>
  </si>
  <si>
    <t>PPI - Metals and metal products - Steel Pipe and Tube</t>
  </si>
  <si>
    <t>USA - Producer Price Index by Metals and Products</t>
  </si>
  <si>
    <t>PPI Commodity data for Rubber and plastic products, not seasonally adjusted</t>
  </si>
  <si>
    <t>FRED</t>
  </si>
  <si>
    <t>IHS MARKIT</t>
  </si>
  <si>
    <t>PNIC_LME.M.FOSH</t>
  </si>
  <si>
    <t>World, Spot Price, LME, Nickel, Daily Official Cash Seller Price</t>
  </si>
  <si>
    <t>MONTHLY</t>
  </si>
  <si>
    <t>PNIC_LME.D</t>
  </si>
  <si>
    <t>DAILY</t>
  </si>
  <si>
    <t>DAILY PRICE</t>
  </si>
  <si>
    <t>Short Label</t>
  </si>
  <si>
    <t>Unit</t>
  </si>
  <si>
    <t>US Dollars/Metric Ton</t>
  </si>
  <si>
    <t>Mnemonic</t>
  </si>
  <si>
    <t>Source</t>
  </si>
  <si>
    <t>Frequency</t>
  </si>
  <si>
    <t>Formated</t>
  </si>
  <si>
    <t>MMAFC00</t>
  </si>
  <si>
    <t>- FeCr - (FERROCHROME - Low Carbon .05% IW US Mean ¢/lb) - MMAFC00.</t>
  </si>
  <si>
    <t>- FeMo -  Ferromolibdênio Metals Week EUA FeMo - , $/t - MMAFQ00.</t>
  </si>
  <si>
    <t>- Ni - (NICKEL $/LB - NY Dealer/Cathode high) - MMAZM04</t>
  </si>
  <si>
    <t>UTILIZAR MÉDIA MENSAL DOS ÍNDICES</t>
  </si>
  <si>
    <t>11.909-11.911</t>
  </si>
  <si>
    <t>20.550-20.750</t>
  </si>
  <si>
    <t>390.000-400.000</t>
  </si>
  <si>
    <t>FERROCHROME - Low Carbon .05% IW US Mean ¢/lb</t>
  </si>
  <si>
    <t>LME - Platts</t>
  </si>
  <si>
    <t xml:space="preserve">Ferromolibdênio Metals Week EUA FeMo </t>
  </si>
  <si>
    <t>NICKEL $/LB - NY Dealer/Cathode high</t>
  </si>
  <si>
    <t>MMAFQ00</t>
  </si>
  <si>
    <t>MMAZM04</t>
  </si>
  <si>
    <t>LME | Platts</t>
  </si>
  <si>
    <t>Monthly Report</t>
  </si>
  <si>
    <t>Monthly Average</t>
  </si>
  <si>
    <t>¢/lb</t>
  </si>
  <si>
    <t>NICKEL $/lb - NY Dealer/Cathode high</t>
  </si>
  <si>
    <t>Low Carbon .05% IW US Mean</t>
  </si>
  <si>
    <t>MW US FeMo Mean</t>
  </si>
  <si>
    <t>NY Dealer Cathode high</t>
  </si>
  <si>
    <t>Seasonal Adj</t>
  </si>
  <si>
    <t>01/2022</t>
  </si>
  <si>
    <t>02/2022</t>
  </si>
  <si>
    <t>AVG PRICE</t>
  </si>
  <si>
    <t>SOLICITAR ASSINATURA ?</t>
  </si>
  <si>
    <t>New format with more indices (Platts, Bureau of Labor Statistics - BLS, FGV)</t>
  </si>
  <si>
    <t>WPUFD49207</t>
  </si>
  <si>
    <t>USA - Producer Price Index by Commodity - Final Demand: Finished Goods</t>
  </si>
  <si>
    <t>PPI Commodity data for Final demand-Finished goods, not seasonally adjusted</t>
  </si>
  <si>
    <t>PPI - Final Demand - Finished Goods</t>
  </si>
  <si>
    <t>PPI - FINISHED GOODS - FINAL DEMAND</t>
  </si>
  <si>
    <t>https://www.bls.gov/regions/southeast/data/xg-tables/ro4xgppihi.htm</t>
  </si>
  <si>
    <t>https://www.bls.gov/ppi/tables/</t>
  </si>
  <si>
    <t>SFDFG</t>
  </si>
  <si>
    <t>The indices below are subject to revisions even for periods greater than one year. 
Most likely changes are due within 4 months.</t>
  </si>
  <si>
    <t>FERROMOLYBDENUM Metals Week EUA FeMo $/lb</t>
  </si>
  <si>
    <t>OBS: FeMo está cotado em lb (não em toneladas) !!!!</t>
  </si>
  <si>
    <t>03/2022</t>
  </si>
  <si>
    <t>04/2022</t>
  </si>
  <si>
    <t>05/2022</t>
  </si>
  <si>
    <t>06/2022</t>
  </si>
  <si>
    <t>$/lb</t>
  </si>
  <si>
    <t>IPA-OG-DI Artigos de borracha e de material plástico - Nro. Índice</t>
  </si>
  <si>
    <t>A1420803</t>
  </si>
  <si>
    <t>07/2022</t>
  </si>
  <si>
    <t>IPA-OG-DI Artigos de borracha e de material plástico</t>
  </si>
  <si>
    <t>A1420741</t>
  </si>
  <si>
    <t>𝐼𝑃𝐴𝐵𝑃</t>
  </si>
  <si>
    <t>𝐿𝑆𝑀𝑀𝑃</t>
  </si>
  <si>
    <t>𝑇𝑈𝐹𝐸𝐴</t>
  </si>
  <si>
    <t>Preços por Atacado - Disponibilidade Interna - Produtos Industriais - Indústria de Transformação - Artigos de Borracha e de Material Plástico</t>
  </si>
  <si>
    <t>Valor definitivo do Índice IPA-OG-DI - Produtos Industriais - Indústria de Transformação - Metalurgia Básica – Tubos de ferro e aço</t>
  </si>
  <si>
    <t>WPU10</t>
  </si>
  <si>
    <t>PPI Commodity data for Metals and metal products, not seasonally adjusted</t>
  </si>
  <si>
    <t>USA - Producer Price Index by Commodity data for Metals and metal products, not seasonally adjusted</t>
  </si>
  <si>
    <t>PPI - Metals and metal products</t>
  </si>
  <si>
    <t>STS_INPP_M</t>
  </si>
  <si>
    <t>PPI - Manufacture of fabricated metal products, except machinery and equipment - Denmark</t>
  </si>
  <si>
    <t>C25 - Denmark</t>
  </si>
  <si>
    <t>Producer Price in Industry - Manufacture of fabricated metal products, except machinery and equipment - Unadjusted - Denmark</t>
  </si>
  <si>
    <t>C24 - EU 27</t>
  </si>
  <si>
    <t>PPI - Manufacture of basic metals - EU 27</t>
  </si>
  <si>
    <t>PRC_HICP_MIDX</t>
  </si>
  <si>
    <t>Producer Price in Industry - Manufacture of basic metals - Unadjusted - EU 27</t>
  </si>
  <si>
    <t>Eurostat</t>
  </si>
  <si>
    <t>HICP - All Items - EU 27</t>
  </si>
  <si>
    <t>HICP - Harmonized Index of Consumer Prices - All Items - EU</t>
  </si>
  <si>
    <t>G6SX</t>
  </si>
  <si>
    <t>g6sx/mm22</t>
  </si>
  <si>
    <t>PPI - Producer Price Inflation - Rubber and Plastic Products for Domestic Market - UK</t>
  </si>
  <si>
    <t>PPI - Rubber and Plastic Products for Domestic Market - UK</t>
  </si>
  <si>
    <t>ONS - UK</t>
  </si>
  <si>
    <t>IPA-OG-DI - Produtos Industriais - Metalurgia Básica – Tubos de ferro e aço</t>
  </si>
  <si>
    <t>CP00 - EU 27</t>
  </si>
  <si>
    <t>21</t>
  </si>
  <si>
    <t>IPA-OG-DI Tubos de ferro e aço - Nro. Índice</t>
  </si>
  <si>
    <t>1420803</t>
  </si>
  <si>
    <t>08/2022</t>
  </si>
  <si>
    <t>20</t>
  </si>
  <si>
    <t>IPA-OG-DI Bobinas ou chapas grossas de aço ao carbono - Nro. Índice</t>
  </si>
  <si>
    <t>1420794</t>
  </si>
  <si>
    <t>09/2022</t>
  </si>
  <si>
    <t>10/2022</t>
  </si>
  <si>
    <t>11/2022</t>
  </si>
  <si>
    <t>GLOBPCHROCP.M</t>
  </si>
  <si>
    <t>IMF</t>
  </si>
  <si>
    <t>GLOBPIORECR.M</t>
  </si>
  <si>
    <t>Argus Media Limited</t>
  </si>
  <si>
    <t>PMNE.M.FOSH</t>
  </si>
  <si>
    <t>PFEV_EUR.M.FOSH</t>
  </si>
  <si>
    <t>PFENB_CHN.M.FOSH</t>
  </si>
  <si>
    <t>PFENB.M.FOSH</t>
  </si>
  <si>
    <t>PFEMO.M.FOSH</t>
  </si>
  <si>
    <t>PMOMT.M.FOSH</t>
  </si>
  <si>
    <t>RUSPP70039.M</t>
  </si>
  <si>
    <t>Russian Federal State Statistics Service</t>
  </si>
  <si>
    <t>China (Mainland), Spot Price, Ferro-niobium min 66% Nb, Brazilian Imports FCA China</t>
  </si>
  <si>
    <t>Europe, Spot Price, Ferro-Vanadium 78-82% V Dp Rotterdam (Per Kg V)</t>
  </si>
  <si>
    <t>Index, Commodity, China import Iron Ore Fines 62% FE Spot (CFR Tianjin Port), NSA - Global Market</t>
  </si>
  <si>
    <t>Index, Commodity, Chromium, 99.20%, Coarse Particle, NSA - Global Market</t>
  </si>
  <si>
    <t>Prices, Average Producer Prices, Ferrosilicon, Siberian Region, NSA - Russia</t>
  </si>
  <si>
    <t>United States, Spot Price, Ferro-Molybdenum Min 65% Mo Max 1.5% Si FOB North America Warehouse (Per Lb Mo)</t>
  </si>
  <si>
    <t>United States, Spot Price, Ferro-Niobium 65% Nb, FOB, US Warehouse</t>
  </si>
  <si>
    <t>United States, Spot Price, Manganese Electrolytic Metal Min 99.7%, FOB, US Warehouse</t>
  </si>
  <si>
    <t>United States, Spot Price, Molybdenum</t>
  </si>
  <si>
    <t>Ferro-niobium min 66% Nb - China</t>
  </si>
  <si>
    <t>Unity</t>
  </si>
  <si>
    <t>Chinese Yuan/Metric Ton</t>
  </si>
  <si>
    <t>US Dollars/Kilogram</t>
  </si>
  <si>
    <t>U.S. Dollar</t>
  </si>
  <si>
    <t>Russian Ruble</t>
  </si>
  <si>
    <t>US Dollars/Pound</t>
  </si>
  <si>
    <t>IHS Markit</t>
  </si>
  <si>
    <t>Ferro-Vanadium 78-82% - Rotterdam</t>
  </si>
  <si>
    <t>Iron Ore Fines 62% - China</t>
  </si>
  <si>
    <t>Chromium 99.20% Coarse</t>
  </si>
  <si>
    <t>Ferrosilicon - Siberian Region - Russia</t>
  </si>
  <si>
    <t>Ferro-Niobium 65% Nb - USA</t>
  </si>
  <si>
    <t>Ferro-Molybdenum Min 65% Mo Max 1.5% - USA</t>
  </si>
  <si>
    <t>Manganese Electrolytic Metal Min 99.7% - USA</t>
  </si>
  <si>
    <t>Molybdenum - USA</t>
  </si>
  <si>
    <t>Original Description</t>
  </si>
  <si>
    <t>China (Mainland), Spot Price, Ferro-niobium min 66% Nb, Brazilian Imports FCA China - Chinese Yuan/Metric Ton</t>
  </si>
  <si>
    <t>Europe, Spot Price, Ferro-Vanadium 78-82% V Dp Rotterdam (Per Kg V) - US Dollars/Kilogram</t>
  </si>
  <si>
    <t>Index, Commodity, China import Iron Ore Fines 62% FE Spot (CFR Tianjin Port), NSA - Global Market - U.S. Dollar</t>
  </si>
  <si>
    <t>Index, Commodity, Chromium, 99.20%, Coarse Particle, NSA - Global Market - U.S. Dollar</t>
  </si>
  <si>
    <t>Prices, Average Producer Prices, Ferrosilicon, Siberian Region, NSA - Russia - Russian Ruble</t>
  </si>
  <si>
    <t>United States, Spot Price, Ferro-Molybdenum Min 65% Mo Max 1.5% Si FOB North America Warehouse (Per Lb Mo) - US Dollars/Pound</t>
  </si>
  <si>
    <t>United States, Spot Price, Ferro-Niobium 65% Nb, FOB, US Warehouse - US Dollars/Pound</t>
  </si>
  <si>
    <t>United States, Spot Price, Manganese Electrolytic Metal Min 99.7%, FOB, US Warehouse - US Dollars/Pound</t>
  </si>
  <si>
    <t>United States, Spot Price, Molybdenum - US Dollars/Metric Ton</t>
  </si>
  <si>
    <t>Correção: Preço Corrigido = Preço Antigo / 1000</t>
  </si>
  <si>
    <t>Correção dos índices/preços divulgados pela Platts: FeCr, FeMo, Ni</t>
  </si>
  <si>
    <t>Erro de formatação do separador das casas decimais.</t>
  </si>
  <si>
    <t>12/2022</t>
  </si>
  <si>
    <t>C28 - EU 27</t>
  </si>
  <si>
    <t>01/2009</t>
  </si>
  <si>
    <t>02/2009</t>
  </si>
  <si>
    <t>03/2009</t>
  </si>
  <si>
    <t>04/2009</t>
  </si>
  <si>
    <t>05/2009</t>
  </si>
  <si>
    <t>06/2009</t>
  </si>
  <si>
    <t>07/2009</t>
  </si>
  <si>
    <t>08/2009</t>
  </si>
  <si>
    <t>09/2009</t>
  </si>
  <si>
    <t>10/2009</t>
  </si>
  <si>
    <t>11/2009</t>
  </si>
  <si>
    <t>12/2009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</si>
</sst>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#,##0.0000"/>
    <numFmt numFmtId="165" formatCode="0.0000"/>
    <numFmt numFmtId="166" formatCode="0.000"/>
    <numFmt numFmtId="167" formatCode="[$-409]d\-mmm;@"/>
    <numFmt numFmtId="168" formatCode="[$-409]mmm\-yy;@"/>
    <numFmt numFmtId="169" formatCode="_-* #,##0.000_-;\-* #,##0.000_-;_-* &quot;-&quot;??_-;_-@_-"/>
    <numFmt numFmtId="170" formatCode="yyyy/mm/dd;@"/>
    <numFmt numFmtId="171" formatCode="_-* #,##0_-;\-* #,##0_-;_-* &quot;-&quot;??_-;_-@_-"/>
    <numFmt numFmtId="172" formatCode="#,##0.0000_ ;\-#,##0.0000;\-;@"/>
    <numFmt numFmtId="173" formatCode="0.0"/>
    <numFmt numFmtId="174" formatCode="#,##0.00_ ;\-#,##0.00;\-;@"/>
    <numFmt numFmtId="175" formatCode="#,##0.##########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Helvetica"/>
      <family val="2"/>
    </font>
    <font>
      <b/>
      <u/>
      <sz val="10"/>
      <color indexed="12"/>
      <name val="MS Sans Serif"/>
      <family val="2"/>
    </font>
    <font>
      <b/>
      <sz val="10"/>
      <name val="MS Sans Serif"/>
    </font>
    <font>
      <b/>
      <sz val="8"/>
      <name val="Helvetica"/>
      <family val="2"/>
    </font>
    <font>
      <b/>
      <sz val="8"/>
      <name val="MS Sans Serif"/>
      <family val="2"/>
    </font>
    <font>
      <b/>
      <sz val="8"/>
      <name val="Helvetica"/>
    </font>
    <font>
      <sz val="8"/>
      <name val="Helvetica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</font>
    <font>
      <sz val="10"/>
      <name val="MS Sans Serif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8"/>
      <color theme="0"/>
      <name val="Arial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Times New Roma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9"/>
      <name val="Arial"/>
    </font>
  </fonts>
  <fills count="3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6A6666"/>
        <bgColor indexed="64"/>
      </patternFill>
    </fill>
    <fill>
      <patternFill patternType="solid">
        <fgColor rgb="FFFFFDF7"/>
        <bgColor indexed="64"/>
      </patternFill>
    </fill>
    <fill>
      <patternFill patternType="solid">
        <fgColor rgb="FF000F2E"/>
        <bgColor indexed="64"/>
      </patternFill>
    </fill>
    <fill>
      <patternFill patternType="solid">
        <fgColor rgb="FFBF210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88E2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</fills>
  <borders count="89">
    <border>
      <left/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rgb="FF000000"/>
      </left>
      <right style="double">
        <color indexed="64"/>
      </right>
      <top style="thin">
        <color rgb="FF000000"/>
      </top>
      <bottom/>
      <diagonal/>
    </border>
    <border>
      <left style="thin">
        <color indexed="64"/>
      </left>
      <right style="double">
        <color indexed="64"/>
      </right>
      <top style="thin">
        <color rgb="FF00000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hair">
        <color theme="1"/>
      </left>
      <right style="hair">
        <color theme="1"/>
      </right>
      <top/>
      <bottom/>
      <diagonal/>
    </border>
    <border>
      <left/>
      <right style="hair">
        <color theme="1"/>
      </right>
      <top/>
      <bottom/>
      <diagonal/>
    </border>
    <border>
      <left style="medium">
        <color auto="1"/>
      </left>
      <right style="hair">
        <color indexed="64"/>
      </right>
      <top/>
      <bottom/>
      <diagonal/>
    </border>
    <border>
      <left style="thick">
        <color auto="1"/>
      </left>
      <right style="hair">
        <color theme="1"/>
      </right>
      <top/>
      <bottom/>
      <diagonal/>
    </border>
    <border>
      <left style="thick">
        <color auto="1"/>
      </left>
      <right style="hair">
        <color auto="1"/>
      </right>
      <top/>
      <bottom/>
      <diagonal/>
    </border>
    <border>
      <left style="hair">
        <color indexed="64"/>
      </left>
      <right style="medium">
        <color auto="1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ck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medium">
        <color auto="1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auto="1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theme="1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hair">
        <color theme="1"/>
      </right>
      <top style="medium">
        <color theme="0"/>
      </top>
      <bottom/>
      <diagonal/>
    </border>
    <border>
      <left style="hair">
        <color theme="1"/>
      </left>
      <right style="medium">
        <color theme="0"/>
      </right>
      <top/>
      <bottom/>
      <diagonal/>
    </border>
    <border>
      <left style="medium">
        <color theme="0"/>
      </left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  <border>
      <left style="hair">
        <color indexed="64"/>
      </left>
      <right style="hair">
        <color theme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theme="1"/>
      </left>
      <right/>
      <top style="medium">
        <color theme="0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" fillId="0" borderId="0"/>
    <xf numFmtId="0" fontId="10" fillId="0" borderId="0"/>
    <xf numFmtId="0" fontId="12" fillId="0" borderId="0"/>
    <xf numFmtId="40" fontId="13" fillId="0" borderId="0" applyFont="0" applyFill="0" applyBorder="0" applyAlignment="0" applyProtection="0"/>
    <xf numFmtId="0" fontId="10" fillId="0" borderId="0"/>
  </cellStyleXfs>
  <cellXfs count="390">
    <xf numFmtId="0" fontId="0" fillId="0" borderId="0" xfId="0"/>
    <xf numFmtId="17" fontId="3" fillId="0" borderId="4" xfId="0" applyNumberFormat="1" applyFont="1" applyBorder="1"/>
    <xf numFmtId="164" fontId="3" fillId="0" borderId="7" xfId="0" applyNumberFormat="1" applyFont="1" applyBorder="1"/>
    <xf numFmtId="164" fontId="3" fillId="0" borderId="7" xfId="0" applyNumberFormat="1" applyFont="1" applyFill="1" applyBorder="1"/>
    <xf numFmtId="17" fontId="6" fillId="0" borderId="8" xfId="0" applyNumberFormat="1" applyFont="1" applyBorder="1"/>
    <xf numFmtId="164" fontId="6" fillId="0" borderId="10" xfId="0" applyNumberFormat="1" applyFont="1" applyBorder="1"/>
    <xf numFmtId="164" fontId="6" fillId="0" borderId="10" xfId="0" applyNumberFormat="1" applyFont="1" applyFill="1" applyBorder="1"/>
    <xf numFmtId="165" fontId="9" fillId="0" borderId="13" xfId="0" applyNumberFormat="1" applyFont="1" applyFill="1" applyBorder="1"/>
    <xf numFmtId="165" fontId="3" fillId="0" borderId="3" xfId="0" applyNumberFormat="1" applyFont="1" applyFill="1" applyBorder="1"/>
    <xf numFmtId="165" fontId="3" fillId="5" borderId="3" xfId="0" applyNumberFormat="1" applyFont="1" applyFill="1" applyBorder="1"/>
    <xf numFmtId="0" fontId="10" fillId="0" borderId="0" xfId="4"/>
    <xf numFmtId="2" fontId="11" fillId="0" borderId="0" xfId="5" applyNumberFormat="1" applyFont="1" applyFill="1" applyBorder="1" applyAlignment="1">
      <alignment horizontal="left" vertical="center"/>
    </xf>
    <xf numFmtId="0" fontId="10" fillId="0" borderId="0" xfId="4" applyFill="1" applyBorder="1"/>
    <xf numFmtId="0" fontId="10" fillId="0" borderId="0" xfId="4" applyBorder="1"/>
    <xf numFmtId="0" fontId="11" fillId="6" borderId="26" xfId="5" applyFont="1" applyFill="1" applyBorder="1" applyAlignment="1">
      <alignment horizontal="center" vertical="center" wrapText="1"/>
    </xf>
    <xf numFmtId="0" fontId="11" fillId="6" borderId="27" xfId="5" applyFont="1" applyFill="1" applyBorder="1" applyAlignment="1">
      <alignment horizontal="center" vertical="center" wrapText="1"/>
    </xf>
    <xf numFmtId="0" fontId="11" fillId="6" borderId="28" xfId="5" applyFont="1" applyFill="1" applyBorder="1" applyAlignment="1">
      <alignment horizontal="center" vertical="center" wrapText="1"/>
    </xf>
    <xf numFmtId="0" fontId="11" fillId="0" borderId="0" xfId="5" applyFont="1" applyFill="1" applyBorder="1" applyAlignment="1">
      <alignment horizontal="center" vertical="center" wrapText="1"/>
    </xf>
    <xf numFmtId="0" fontId="11" fillId="0" borderId="19" xfId="5" applyFont="1" applyFill="1" applyBorder="1" applyAlignment="1">
      <alignment horizontal="center" vertical="center" wrapText="1"/>
    </xf>
    <xf numFmtId="0" fontId="11" fillId="0" borderId="30" xfId="5" applyFont="1" applyFill="1" applyBorder="1" applyAlignment="1">
      <alignment horizontal="center" vertical="center" wrapText="1"/>
    </xf>
    <xf numFmtId="0" fontId="10" fillId="0" borderId="31" xfId="5" applyFont="1" applyFill="1" applyBorder="1" applyAlignment="1">
      <alignment horizontal="center" vertical="center" wrapText="1"/>
    </xf>
    <xf numFmtId="0" fontId="10" fillId="0" borderId="32" xfId="5" applyFont="1" applyFill="1" applyBorder="1" applyAlignment="1">
      <alignment horizontal="center" vertical="center" wrapText="1"/>
    </xf>
    <xf numFmtId="0" fontId="10" fillId="0" borderId="0" xfId="5" applyFont="1" applyBorder="1" applyAlignment="1">
      <alignment horizontal="center" vertical="center"/>
    </xf>
    <xf numFmtId="0" fontId="10" fillId="0" borderId="0" xfId="5" applyFont="1" applyFill="1" applyBorder="1" applyAlignment="1">
      <alignment horizontal="center" vertical="center" wrapText="1"/>
    </xf>
    <xf numFmtId="0" fontId="11" fillId="0" borderId="33" xfId="5" applyFont="1" applyFill="1" applyBorder="1" applyAlignment="1">
      <alignment horizontal="center" vertical="center" wrapText="1"/>
    </xf>
    <xf numFmtId="0" fontId="10" fillId="0" borderId="19" xfId="5" applyFont="1" applyFill="1" applyBorder="1" applyAlignment="1">
      <alignment horizontal="center" vertical="center" wrapText="1"/>
    </xf>
    <xf numFmtId="0" fontId="10" fillId="0" borderId="19" xfId="5" applyFont="1" applyBorder="1" applyAlignment="1">
      <alignment horizontal="center" vertical="center"/>
    </xf>
    <xf numFmtId="0" fontId="12" fillId="0" borderId="0" xfId="6"/>
    <xf numFmtId="0" fontId="10" fillId="0" borderId="34" xfId="4" applyBorder="1" applyAlignment="1">
      <alignment horizontal="center" vertical="center"/>
    </xf>
    <xf numFmtId="166" fontId="10" fillId="0" borderId="1" xfId="4" applyNumberFormat="1" applyBorder="1" applyAlignment="1">
      <alignment horizontal="center" vertical="center"/>
    </xf>
    <xf numFmtId="166" fontId="10" fillId="0" borderId="35" xfId="4" applyNumberFormat="1" applyBorder="1" applyAlignment="1">
      <alignment horizontal="center" vertical="center"/>
    </xf>
    <xf numFmtId="0" fontId="10" fillId="0" borderId="35" xfId="4" applyBorder="1" applyAlignment="1">
      <alignment horizontal="center"/>
    </xf>
    <xf numFmtId="0" fontId="10" fillId="0" borderId="36" xfId="4" applyBorder="1" applyAlignment="1">
      <alignment horizontal="center" vertical="center"/>
    </xf>
    <xf numFmtId="166" fontId="10" fillId="0" borderId="37" xfId="4" applyNumberFormat="1" applyBorder="1" applyAlignment="1">
      <alignment horizontal="center" vertical="center"/>
    </xf>
    <xf numFmtId="166" fontId="10" fillId="0" borderId="38" xfId="4" applyNumberFormat="1" applyBorder="1" applyAlignment="1">
      <alignment horizontal="center" vertical="center"/>
    </xf>
    <xf numFmtId="0" fontId="10" fillId="0" borderId="38" xfId="4" applyBorder="1" applyAlignment="1">
      <alignment horizontal="center"/>
    </xf>
    <xf numFmtId="0" fontId="10" fillId="0" borderId="39" xfId="4" applyBorder="1" applyAlignment="1">
      <alignment horizontal="center" vertical="center"/>
    </xf>
    <xf numFmtId="166" fontId="10" fillId="0" borderId="40" xfId="4" applyNumberFormat="1" applyBorder="1" applyAlignment="1">
      <alignment horizontal="center" vertical="center"/>
    </xf>
    <xf numFmtId="166" fontId="10" fillId="0" borderId="41" xfId="4" applyNumberFormat="1" applyBorder="1" applyAlignment="1">
      <alignment horizontal="center" vertical="center"/>
    </xf>
    <xf numFmtId="165" fontId="10" fillId="0" borderId="40" xfId="4" applyNumberFormat="1" applyBorder="1" applyAlignment="1">
      <alignment horizontal="center" vertical="center"/>
    </xf>
    <xf numFmtId="165" fontId="10" fillId="0" borderId="41" xfId="4" applyNumberFormat="1" applyBorder="1" applyAlignment="1">
      <alignment horizontal="center" vertical="center"/>
    </xf>
    <xf numFmtId="165" fontId="10" fillId="0" borderId="1" xfId="4" applyNumberFormat="1" applyBorder="1" applyAlignment="1">
      <alignment horizontal="center" vertical="center"/>
    </xf>
    <xf numFmtId="165" fontId="10" fillId="0" borderId="35" xfId="4" applyNumberFormat="1" applyBorder="1" applyAlignment="1">
      <alignment horizontal="center" vertical="center"/>
    </xf>
    <xf numFmtId="165" fontId="10" fillId="0" borderId="37" xfId="4" applyNumberFormat="1" applyBorder="1" applyAlignment="1">
      <alignment horizontal="center" vertical="center"/>
    </xf>
    <xf numFmtId="165" fontId="10" fillId="0" borderId="38" xfId="4" applyNumberFormat="1" applyBorder="1" applyAlignment="1">
      <alignment horizontal="center" vertical="center"/>
    </xf>
    <xf numFmtId="165" fontId="10" fillId="0" borderId="41" xfId="4" applyNumberFormat="1" applyBorder="1" applyAlignment="1">
      <alignment horizontal="center"/>
    </xf>
    <xf numFmtId="165" fontId="10" fillId="0" borderId="35" xfId="4" applyNumberFormat="1" applyBorder="1" applyAlignment="1">
      <alignment horizontal="center"/>
    </xf>
    <xf numFmtId="165" fontId="10" fillId="0" borderId="38" xfId="4" applyNumberFormat="1" applyBorder="1" applyAlignment="1">
      <alignment horizontal="center"/>
    </xf>
    <xf numFmtId="14" fontId="10" fillId="0" borderId="34" xfId="4" applyNumberFormat="1" applyBorder="1" applyAlignment="1">
      <alignment horizontal="center" vertical="center"/>
    </xf>
    <xf numFmtId="0" fontId="10" fillId="0" borderId="36" xfId="4" applyFont="1" applyBorder="1" applyAlignment="1">
      <alignment horizontal="center" vertical="center"/>
    </xf>
    <xf numFmtId="165" fontId="10" fillId="0" borderId="37" xfId="4" applyNumberFormat="1" applyFont="1" applyBorder="1" applyAlignment="1">
      <alignment horizontal="center" vertical="center"/>
    </xf>
    <xf numFmtId="0" fontId="10" fillId="0" borderId="39" xfId="4" applyFont="1" applyBorder="1" applyAlignment="1">
      <alignment horizontal="center" vertical="center"/>
    </xf>
    <xf numFmtId="165" fontId="10" fillId="0" borderId="40" xfId="4" applyNumberFormat="1" applyFont="1" applyBorder="1" applyAlignment="1">
      <alignment horizontal="center" vertical="center"/>
    </xf>
    <xf numFmtId="0" fontId="10" fillId="0" borderId="34" xfId="4" applyFont="1" applyBorder="1" applyAlignment="1">
      <alignment horizontal="center" vertical="center"/>
    </xf>
    <xf numFmtId="165" fontId="10" fillId="0" borderId="1" xfId="4" applyNumberFormat="1" applyFont="1" applyBorder="1" applyAlignment="1">
      <alignment horizontal="center" vertical="center"/>
    </xf>
    <xf numFmtId="165" fontId="10" fillId="0" borderId="42" xfId="4" applyNumberFormat="1" applyFont="1" applyBorder="1" applyAlignment="1">
      <alignment horizontal="center" vertical="center"/>
    </xf>
    <xf numFmtId="0" fontId="10" fillId="0" borderId="34" xfId="4" applyNumberFormat="1" applyFont="1" applyFill="1" applyBorder="1" applyAlignment="1" applyProtection="1">
      <alignment horizontal="center" vertical="center" wrapText="1"/>
    </xf>
    <xf numFmtId="0" fontId="10" fillId="0" borderId="36" xfId="4" applyNumberFormat="1" applyFont="1" applyFill="1" applyBorder="1" applyAlignment="1" applyProtection="1">
      <alignment horizontal="center" vertical="center" wrapText="1"/>
    </xf>
    <xf numFmtId="14" fontId="10" fillId="0" borderId="39" xfId="4" applyNumberFormat="1" applyBorder="1" applyAlignment="1">
      <alignment horizontal="center" vertical="center"/>
    </xf>
    <xf numFmtId="14" fontId="10" fillId="0" borderId="36" xfId="4" applyNumberFormat="1" applyBorder="1" applyAlignment="1">
      <alignment horizontal="center" vertical="center"/>
    </xf>
    <xf numFmtId="14" fontId="10" fillId="0" borderId="43" xfId="4" applyNumberFormat="1" applyBorder="1" applyAlignment="1">
      <alignment horizontal="center" vertical="center"/>
    </xf>
    <xf numFmtId="165" fontId="10" fillId="0" borderId="40" xfId="7" applyNumberFormat="1" applyFont="1" applyBorder="1" applyAlignment="1">
      <alignment horizontal="center" vertical="center"/>
    </xf>
    <xf numFmtId="14" fontId="10" fillId="0" borderId="44" xfId="4" applyNumberFormat="1" applyBorder="1" applyAlignment="1">
      <alignment horizontal="center" vertical="center"/>
    </xf>
    <xf numFmtId="165" fontId="10" fillId="0" borderId="1" xfId="7" applyNumberFormat="1" applyFont="1" applyBorder="1" applyAlignment="1">
      <alignment horizontal="center" vertical="center"/>
    </xf>
    <xf numFmtId="14" fontId="10" fillId="0" borderId="45" xfId="4" applyNumberFormat="1" applyBorder="1" applyAlignment="1">
      <alignment horizontal="center" vertical="center"/>
    </xf>
    <xf numFmtId="165" fontId="10" fillId="0" borderId="37" xfId="7" applyNumberFormat="1" applyFont="1" applyBorder="1" applyAlignment="1">
      <alignment horizontal="center" vertical="center"/>
    </xf>
    <xf numFmtId="0" fontId="10" fillId="0" borderId="39" xfId="6" applyNumberFormat="1" applyFont="1" applyFill="1" applyBorder="1" applyAlignment="1" applyProtection="1">
      <alignment horizontal="center" vertical="center" wrapText="1"/>
    </xf>
    <xf numFmtId="165" fontId="10" fillId="0" borderId="46" xfId="6" applyNumberFormat="1" applyFont="1" applyFill="1" applyBorder="1" applyAlignment="1" applyProtection="1">
      <alignment horizontal="center" vertical="center" wrapText="1"/>
    </xf>
    <xf numFmtId="165" fontId="10" fillId="0" borderId="41" xfId="6" applyNumberFormat="1" applyFont="1" applyFill="1" applyBorder="1" applyAlignment="1" applyProtection="1">
      <alignment horizontal="center" vertical="center" wrapText="1"/>
    </xf>
    <xf numFmtId="0" fontId="10" fillId="0" borderId="34" xfId="6" applyNumberFormat="1" applyFont="1" applyFill="1" applyBorder="1" applyAlignment="1" applyProtection="1">
      <alignment horizontal="center" vertical="center" wrapText="1"/>
    </xf>
    <xf numFmtId="165" fontId="10" fillId="0" borderId="47" xfId="6" applyNumberFormat="1" applyFont="1" applyFill="1" applyBorder="1" applyAlignment="1" applyProtection="1">
      <alignment horizontal="center" vertical="center" wrapText="1"/>
    </xf>
    <xf numFmtId="165" fontId="10" fillId="0" borderId="35" xfId="6" applyNumberFormat="1" applyFont="1" applyFill="1" applyBorder="1" applyAlignment="1" applyProtection="1">
      <alignment horizontal="center" vertical="center" wrapText="1"/>
    </xf>
    <xf numFmtId="0" fontId="11" fillId="0" borderId="36" xfId="6" applyNumberFormat="1" applyFont="1" applyFill="1" applyBorder="1" applyAlignment="1" applyProtection="1">
      <alignment horizontal="center" vertical="center" wrapText="1"/>
    </xf>
    <xf numFmtId="165" fontId="11" fillId="0" borderId="42" xfId="6" applyNumberFormat="1" applyFont="1" applyFill="1" applyBorder="1" applyAlignment="1" applyProtection="1">
      <alignment horizontal="center" vertical="center" wrapText="1"/>
    </xf>
    <xf numFmtId="165" fontId="11" fillId="0" borderId="38" xfId="6" applyNumberFormat="1" applyFont="1" applyFill="1" applyBorder="1" applyAlignment="1" applyProtection="1">
      <alignment horizontal="center" vertical="center" wrapText="1"/>
    </xf>
    <xf numFmtId="165" fontId="11" fillId="0" borderId="38" xfId="4" applyNumberFormat="1" applyFont="1" applyBorder="1" applyAlignment="1">
      <alignment horizontal="center"/>
    </xf>
    <xf numFmtId="14" fontId="10" fillId="0" borderId="39" xfId="6" applyNumberFormat="1" applyFont="1" applyFill="1" applyBorder="1" applyAlignment="1" applyProtection="1">
      <alignment horizontal="center" vertical="center" wrapText="1"/>
    </xf>
    <xf numFmtId="0" fontId="14" fillId="7" borderId="47" xfId="8" applyFont="1" applyFill="1" applyBorder="1" applyAlignment="1">
      <alignment horizontal="center" vertical="center" wrapText="1"/>
    </xf>
    <xf numFmtId="0" fontId="14" fillId="7" borderId="41" xfId="8" applyFont="1" applyFill="1" applyBorder="1" applyAlignment="1">
      <alignment horizontal="center" vertical="center" wrapText="1"/>
    </xf>
    <xf numFmtId="14" fontId="10" fillId="0" borderId="34" xfId="6" applyNumberFormat="1" applyFont="1" applyFill="1" applyBorder="1" applyAlignment="1" applyProtection="1">
      <alignment horizontal="center" vertical="center" wrapText="1"/>
    </xf>
    <xf numFmtId="0" fontId="14" fillId="7" borderId="35" xfId="8" applyFont="1" applyFill="1" applyBorder="1" applyAlignment="1">
      <alignment horizontal="center" vertical="center" wrapText="1"/>
    </xf>
    <xf numFmtId="14" fontId="11" fillId="0" borderId="36" xfId="6" applyNumberFormat="1" applyFont="1" applyFill="1" applyBorder="1" applyAlignment="1" applyProtection="1">
      <alignment horizontal="center" vertical="center" wrapText="1"/>
    </xf>
    <xf numFmtId="0" fontId="15" fillId="7" borderId="37" xfId="8" applyFont="1" applyFill="1" applyBorder="1" applyAlignment="1">
      <alignment horizontal="center" vertical="center" wrapText="1"/>
    </xf>
    <xf numFmtId="0" fontId="15" fillId="7" borderId="38" xfId="8" applyFont="1" applyFill="1" applyBorder="1" applyAlignment="1">
      <alignment horizontal="center" vertical="center" wrapText="1"/>
    </xf>
    <xf numFmtId="0" fontId="14" fillId="7" borderId="1" xfId="8" applyFont="1" applyFill="1" applyBorder="1" applyAlignment="1">
      <alignment horizontal="center" vertical="center" wrapText="1"/>
    </xf>
    <xf numFmtId="165" fontId="14" fillId="7" borderId="1" xfId="8" applyNumberFormat="1" applyFont="1" applyFill="1" applyBorder="1" applyAlignment="1">
      <alignment horizontal="center" vertical="center" wrapText="1"/>
    </xf>
    <xf numFmtId="165" fontId="14" fillId="7" borderId="35" xfId="8" applyNumberFormat="1" applyFont="1" applyFill="1" applyBorder="1" applyAlignment="1">
      <alignment horizontal="center" vertical="center" wrapText="1"/>
    </xf>
    <xf numFmtId="165" fontId="15" fillId="7" borderId="37" xfId="8" applyNumberFormat="1" applyFont="1" applyFill="1" applyBorder="1" applyAlignment="1">
      <alignment horizontal="center" vertical="center" wrapText="1"/>
    </xf>
    <xf numFmtId="165" fontId="15" fillId="7" borderId="38" xfId="8" applyNumberFormat="1" applyFont="1" applyFill="1" applyBorder="1" applyAlignment="1">
      <alignment horizontal="center" vertical="center" wrapText="1"/>
    </xf>
    <xf numFmtId="14" fontId="10" fillId="0" borderId="44" xfId="6" applyNumberFormat="1" applyFont="1" applyFill="1" applyBorder="1" applyAlignment="1" applyProtection="1">
      <alignment horizontal="center" vertical="center" wrapText="1"/>
    </xf>
    <xf numFmtId="0" fontId="11" fillId="0" borderId="42" xfId="6" applyNumberFormat="1" applyFont="1" applyFill="1" applyBorder="1" applyAlignment="1" applyProtection="1">
      <alignment horizontal="center" vertical="center" wrapText="1"/>
    </xf>
    <xf numFmtId="0" fontId="11" fillId="0" borderId="38" xfId="6" applyNumberFormat="1" applyFont="1" applyFill="1" applyBorder="1" applyAlignment="1" applyProtection="1">
      <alignment horizontal="center" vertical="center" wrapText="1"/>
    </xf>
    <xf numFmtId="14" fontId="11" fillId="0" borderId="45" xfId="6" applyNumberFormat="1" applyFont="1" applyFill="1" applyBorder="1" applyAlignment="1" applyProtection="1">
      <alignment horizontal="center" vertical="center" wrapText="1"/>
    </xf>
    <xf numFmtId="14" fontId="10" fillId="0" borderId="48" xfId="6" applyNumberFormat="1" applyFont="1" applyFill="1" applyBorder="1" applyAlignment="1" applyProtection="1">
      <alignment horizontal="center" vertical="center" wrapText="1"/>
    </xf>
    <xf numFmtId="0" fontId="10" fillId="0" borderId="48" xfId="6" applyNumberFormat="1" applyFont="1" applyFill="1" applyBorder="1" applyAlignment="1" applyProtection="1">
      <alignment horizontal="center" vertical="center" wrapText="1"/>
    </xf>
    <xf numFmtId="14" fontId="10" fillId="0" borderId="36" xfId="6" applyNumberFormat="1" applyFont="1" applyFill="1" applyBorder="1" applyAlignment="1" applyProtection="1">
      <alignment horizontal="center" vertical="center" wrapText="1"/>
    </xf>
    <xf numFmtId="14" fontId="10" fillId="0" borderId="45" xfId="6" applyNumberFormat="1" applyFont="1" applyFill="1" applyBorder="1" applyAlignment="1" applyProtection="1">
      <alignment horizontal="center" vertical="center" wrapText="1"/>
    </xf>
    <xf numFmtId="165" fontId="14" fillId="7" borderId="37" xfId="8" applyNumberFormat="1" applyFont="1" applyFill="1" applyBorder="1" applyAlignment="1">
      <alignment horizontal="center" vertical="center" wrapText="1"/>
    </xf>
    <xf numFmtId="165" fontId="14" fillId="7" borderId="38" xfId="8" applyNumberFormat="1" applyFont="1" applyFill="1" applyBorder="1" applyAlignment="1">
      <alignment horizontal="center" vertical="center" wrapText="1"/>
    </xf>
    <xf numFmtId="14" fontId="11" fillId="0" borderId="48" xfId="6" applyNumberFormat="1" applyFont="1" applyFill="1" applyBorder="1" applyAlignment="1" applyProtection="1">
      <alignment horizontal="center" vertical="center" wrapText="1"/>
    </xf>
    <xf numFmtId="165" fontId="15" fillId="7" borderId="42" xfId="8" applyNumberFormat="1" applyFont="1" applyFill="1" applyBorder="1" applyAlignment="1">
      <alignment horizontal="center" vertical="center" wrapText="1"/>
    </xf>
    <xf numFmtId="14" fontId="11" fillId="0" borderId="45" xfId="6" applyNumberFormat="1" applyFont="1" applyBorder="1" applyAlignment="1">
      <alignment horizontal="center" vertical="center" wrapText="1"/>
    </xf>
    <xf numFmtId="165" fontId="10" fillId="0" borderId="1" xfId="8" applyNumberFormat="1" applyBorder="1" applyAlignment="1">
      <alignment horizontal="center"/>
    </xf>
    <xf numFmtId="165" fontId="10" fillId="0" borderId="35" xfId="8" applyNumberFormat="1" applyBorder="1" applyAlignment="1">
      <alignment horizontal="center"/>
    </xf>
    <xf numFmtId="14" fontId="10" fillId="0" borderId="49" xfId="6" applyNumberFormat="1" applyFont="1" applyBorder="1" applyAlignment="1">
      <alignment horizontal="center" vertical="center" wrapText="1"/>
    </xf>
    <xf numFmtId="0" fontId="5" fillId="0" borderId="0" xfId="6" applyFont="1" applyAlignment="1">
      <alignment horizontal="center" vertical="center" wrapText="1"/>
    </xf>
    <xf numFmtId="0" fontId="12" fillId="0" borderId="0" xfId="6" applyAlignment="1">
      <alignment vertical="center" wrapText="1"/>
    </xf>
    <xf numFmtId="165" fontId="12" fillId="0" borderId="0" xfId="6" applyNumberFormat="1"/>
    <xf numFmtId="14" fontId="10" fillId="0" borderId="48" xfId="6" applyNumberFormat="1" applyFont="1" applyBorder="1" applyAlignment="1">
      <alignment horizontal="center" vertical="center" wrapText="1"/>
    </xf>
    <xf numFmtId="165" fontId="10" fillId="0" borderId="47" xfId="6" applyNumberFormat="1" applyFont="1" applyBorder="1" applyAlignment="1">
      <alignment horizontal="center" vertical="center" wrapText="1"/>
    </xf>
    <xf numFmtId="165" fontId="10" fillId="0" borderId="35" xfId="8" applyNumberFormat="1" applyFill="1" applyBorder="1" applyAlignment="1">
      <alignment horizontal="center"/>
    </xf>
    <xf numFmtId="14" fontId="12" fillId="0" borderId="0" xfId="6" applyNumberFormat="1" applyAlignment="1">
      <alignment vertical="center" wrapText="1"/>
    </xf>
    <xf numFmtId="14" fontId="10" fillId="0" borderId="39" xfId="6" applyNumberFormat="1" applyFont="1" applyBorder="1" applyAlignment="1">
      <alignment horizontal="center" vertical="center" wrapText="1"/>
    </xf>
    <xf numFmtId="14" fontId="10" fillId="0" borderId="48" xfId="6" applyNumberFormat="1" applyFont="1" applyBorder="1" applyAlignment="1">
      <alignment horizontal="center"/>
    </xf>
    <xf numFmtId="165" fontId="10" fillId="0" borderId="1" xfId="6" applyNumberFormat="1" applyFont="1" applyBorder="1" applyAlignment="1">
      <alignment horizontal="center"/>
    </xf>
    <xf numFmtId="165" fontId="10" fillId="0" borderId="35" xfId="6" applyNumberFormat="1" applyFont="1" applyBorder="1" applyAlignment="1">
      <alignment horizontal="center"/>
    </xf>
    <xf numFmtId="165" fontId="10" fillId="0" borderId="47" xfId="6" applyNumberFormat="1" applyFont="1" applyBorder="1" applyAlignment="1">
      <alignment horizontal="center"/>
    </xf>
    <xf numFmtId="165" fontId="10" fillId="0" borderId="35" xfId="6" applyNumberFormat="1" applyFont="1" applyBorder="1" applyAlignment="1">
      <alignment horizontal="center" vertical="center" wrapText="1"/>
    </xf>
    <xf numFmtId="14" fontId="11" fillId="0" borderId="48" xfId="6" applyNumberFormat="1" applyFont="1" applyBorder="1" applyAlignment="1">
      <alignment horizontal="center" vertical="center" wrapText="1"/>
    </xf>
    <xf numFmtId="165" fontId="11" fillId="0" borderId="42" xfId="6" applyNumberFormat="1" applyFont="1" applyBorder="1" applyAlignment="1">
      <alignment horizontal="center" vertical="center" wrapText="1"/>
    </xf>
    <xf numFmtId="165" fontId="11" fillId="0" borderId="38" xfId="6" applyNumberFormat="1" applyFont="1" applyBorder="1" applyAlignment="1">
      <alignment horizontal="center" vertical="center" wrapText="1"/>
    </xf>
    <xf numFmtId="14" fontId="11" fillId="0" borderId="36" xfId="6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5" fontId="17" fillId="0" borderId="47" xfId="0" applyNumberFormat="1" applyFont="1" applyBorder="1" applyAlignment="1">
      <alignment horizontal="center" vertical="center" wrapText="1"/>
    </xf>
    <xf numFmtId="165" fontId="17" fillId="0" borderId="35" xfId="0" applyNumberFormat="1" applyFont="1" applyBorder="1" applyAlignment="1">
      <alignment horizontal="center" vertical="center" wrapText="1"/>
    </xf>
    <xf numFmtId="14" fontId="11" fillId="0" borderId="49" xfId="6" applyNumberFormat="1" applyFont="1" applyBorder="1" applyAlignment="1">
      <alignment horizontal="center" vertical="center" wrapText="1"/>
    </xf>
    <xf numFmtId="165" fontId="17" fillId="0" borderId="1" xfId="0" applyNumberFormat="1" applyFont="1" applyBorder="1" applyAlignment="1">
      <alignment horizontal="center" vertical="center" wrapText="1"/>
    </xf>
    <xf numFmtId="14" fontId="11" fillId="0" borderId="39" xfId="6" applyNumberFormat="1" applyFont="1" applyBorder="1" applyAlignment="1">
      <alignment horizontal="center" vertical="center" wrapText="1"/>
    </xf>
    <xf numFmtId="165" fontId="18" fillId="0" borderId="47" xfId="0" applyNumberFormat="1" applyFont="1" applyBorder="1" applyAlignment="1">
      <alignment horizontal="center" vertical="center" wrapText="1"/>
    </xf>
    <xf numFmtId="165" fontId="18" fillId="0" borderId="35" xfId="0" applyNumberFormat="1" applyFont="1" applyBorder="1" applyAlignment="1">
      <alignment horizontal="center" vertical="center" wrapText="1"/>
    </xf>
    <xf numFmtId="165" fontId="17" fillId="0" borderId="40" xfId="0" applyNumberFormat="1" applyFont="1" applyBorder="1" applyAlignment="1">
      <alignment horizontal="center" vertical="center" wrapText="1"/>
    </xf>
    <xf numFmtId="165" fontId="17" fillId="0" borderId="41" xfId="0" applyNumberFormat="1" applyFont="1" applyBorder="1" applyAlignment="1">
      <alignment horizontal="center" vertical="center" wrapText="1"/>
    </xf>
    <xf numFmtId="165" fontId="17" fillId="0" borderId="46" xfId="0" applyNumberFormat="1" applyFont="1" applyBorder="1" applyAlignment="1">
      <alignment horizontal="center" vertical="center" wrapText="1"/>
    </xf>
    <xf numFmtId="165" fontId="18" fillId="0" borderId="1" xfId="0" applyNumberFormat="1" applyFont="1" applyBorder="1" applyAlignment="1">
      <alignment horizontal="center" vertical="center" wrapText="1"/>
    </xf>
    <xf numFmtId="165" fontId="17" fillId="0" borderId="52" xfId="0" applyNumberFormat="1" applyFont="1" applyBorder="1" applyAlignment="1">
      <alignment horizontal="center" vertical="center" wrapText="1"/>
    </xf>
    <xf numFmtId="165" fontId="17" fillId="0" borderId="53" xfId="0" applyNumberFormat="1" applyFont="1" applyBorder="1" applyAlignment="1">
      <alignment horizontal="center" vertical="center" wrapText="1"/>
    </xf>
    <xf numFmtId="14" fontId="10" fillId="0" borderId="43" xfId="6" applyNumberFormat="1" applyFont="1" applyBorder="1" applyAlignment="1">
      <alignment horizontal="center" vertical="center" wrapText="1"/>
    </xf>
    <xf numFmtId="165" fontId="18" fillId="0" borderId="37" xfId="0" applyNumberFormat="1" applyFont="1" applyBorder="1" applyAlignment="1">
      <alignment horizontal="center" vertical="center" wrapText="1"/>
    </xf>
    <xf numFmtId="14" fontId="11" fillId="0" borderId="43" xfId="6" applyNumberFormat="1" applyFont="1" applyBorder="1" applyAlignment="1">
      <alignment horizontal="center" vertical="center" wrapText="1"/>
    </xf>
    <xf numFmtId="164" fontId="3" fillId="0" borderId="5" xfId="0" applyNumberFormat="1" applyFont="1" applyBorder="1"/>
    <xf numFmtId="164" fontId="8" fillId="0" borderId="9" xfId="0" applyNumberFormat="1" applyFont="1" applyBorder="1"/>
    <xf numFmtId="164" fontId="6" fillId="0" borderId="9" xfId="0" applyNumberFormat="1" applyFont="1" applyBorder="1"/>
    <xf numFmtId="164" fontId="3" fillId="0" borderId="5" xfId="0" applyNumberFormat="1" applyFont="1" applyFill="1" applyBorder="1"/>
    <xf numFmtId="164" fontId="6" fillId="0" borderId="9" xfId="0" applyNumberFormat="1" applyFont="1" applyFill="1" applyBorder="1"/>
    <xf numFmtId="165" fontId="9" fillId="0" borderId="12" xfId="0" applyNumberFormat="1" applyFont="1" applyFill="1" applyBorder="1"/>
    <xf numFmtId="165" fontId="3" fillId="0" borderId="5" xfId="0" applyNumberFormat="1" applyFont="1" applyFill="1" applyBorder="1"/>
    <xf numFmtId="165" fontId="3" fillId="5" borderId="5" xfId="0" applyNumberFormat="1" applyFont="1" applyFill="1" applyBorder="1"/>
    <xf numFmtId="165" fontId="3" fillId="0" borderId="2" xfId="0" applyNumberFormat="1" applyFont="1" applyFill="1" applyBorder="1"/>
    <xf numFmtId="165" fontId="17" fillId="0" borderId="37" xfId="0" applyNumberFormat="1" applyFont="1" applyBorder="1" applyAlignment="1">
      <alignment horizontal="center" vertical="center" wrapText="1"/>
    </xf>
    <xf numFmtId="0" fontId="0" fillId="4" borderId="54" xfId="0" applyFill="1" applyBorder="1" applyAlignment="1">
      <alignment horizontal="center" wrapText="1"/>
    </xf>
    <xf numFmtId="0" fontId="0" fillId="0" borderId="55" xfId="0" applyBorder="1" applyAlignment="1">
      <alignment horizontal="center" wrapText="1"/>
    </xf>
    <xf numFmtId="43" fontId="0" fillId="0" borderId="55" xfId="1" applyFont="1" applyBorder="1" applyAlignment="1">
      <alignment horizontal="center" wrapText="1"/>
    </xf>
    <xf numFmtId="0" fontId="20" fillId="9" borderId="0" xfId="0" applyFont="1" applyFill="1"/>
    <xf numFmtId="165" fontId="3" fillId="0" borderId="7" xfId="0" applyNumberFormat="1" applyFont="1" applyFill="1" applyBorder="1"/>
    <xf numFmtId="165" fontId="3" fillId="0" borderId="10" xfId="0" applyNumberFormat="1" applyFont="1" applyFill="1" applyBorder="1"/>
    <xf numFmtId="10" fontId="8" fillId="2" borderId="19" xfId="2" applyNumberFormat="1" applyFont="1" applyFill="1" applyBorder="1" applyAlignment="1">
      <alignment horizontal="center" vertical="center" wrapText="1"/>
    </xf>
    <xf numFmtId="0" fontId="0" fillId="0" borderId="19" xfId="0" applyBorder="1"/>
    <xf numFmtId="4" fontId="0" fillId="0" borderId="19" xfId="0" applyNumberFormat="1" applyBorder="1"/>
    <xf numFmtId="0" fontId="7" fillId="3" borderId="19" xfId="3" applyFont="1" applyFill="1" applyBorder="1" applyAlignment="1" applyProtection="1">
      <alignment vertical="center" wrapText="1"/>
    </xf>
    <xf numFmtId="49" fontId="4" fillId="3" borderId="19" xfId="3" applyNumberFormat="1" applyFont="1" applyFill="1" applyBorder="1" applyAlignment="1" applyProtection="1">
      <alignment horizontal="center" vertical="center" wrapText="1"/>
    </xf>
    <xf numFmtId="0" fontId="0" fillId="4" borderId="56" xfId="0" applyFill="1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14" fontId="10" fillId="10" borderId="49" xfId="6" applyNumberFormat="1" applyFont="1" applyFill="1" applyBorder="1" applyAlignment="1">
      <alignment horizontal="center" vertical="center" wrapText="1"/>
    </xf>
    <xf numFmtId="165" fontId="17" fillId="10" borderId="37" xfId="0" applyNumberFormat="1" applyFont="1" applyFill="1" applyBorder="1" applyAlignment="1">
      <alignment horizontal="center" vertical="center" wrapText="1"/>
    </xf>
    <xf numFmtId="167" fontId="0" fillId="4" borderId="56" xfId="0" applyNumberFormat="1" applyFill="1" applyBorder="1" applyAlignment="1">
      <alignment horizontal="center" wrapText="1"/>
    </xf>
    <xf numFmtId="168" fontId="0" fillId="0" borderId="57" xfId="0" applyNumberFormat="1" applyBorder="1" applyAlignment="1">
      <alignment horizontal="center" wrapText="1"/>
    </xf>
    <xf numFmtId="0" fontId="16" fillId="0" borderId="0" xfId="0" applyFont="1"/>
    <xf numFmtId="0" fontId="2" fillId="0" borderId="0" xfId="3"/>
    <xf numFmtId="17" fontId="6" fillId="0" borderId="58" xfId="0" applyNumberFormat="1" applyFont="1" applyBorder="1"/>
    <xf numFmtId="14" fontId="10" fillId="10" borderId="49" xfId="6" quotePrefix="1" applyNumberFormat="1" applyFont="1" applyFill="1" applyBorder="1" applyAlignment="1">
      <alignment horizontal="center" vertical="center" wrapText="1"/>
    </xf>
    <xf numFmtId="169" fontId="19" fillId="6" borderId="15" xfId="1" applyNumberFormat="1" applyFont="1" applyFill="1" applyBorder="1"/>
    <xf numFmtId="165" fontId="8" fillId="5" borderId="10" xfId="0" applyNumberFormat="1" applyFont="1" applyFill="1" applyBorder="1"/>
    <xf numFmtId="165" fontId="3" fillId="5" borderId="7" xfId="0" applyNumberFormat="1" applyFont="1" applyFill="1" applyBorder="1"/>
    <xf numFmtId="0" fontId="24" fillId="0" borderId="0" xfId="0" applyFont="1"/>
    <xf numFmtId="0" fontId="0" fillId="4" borderId="55" xfId="0" applyFill="1" applyBorder="1" applyAlignment="1">
      <alignment horizontal="center" vertical="center" wrapText="1"/>
    </xf>
    <xf numFmtId="0" fontId="0" fillId="15" borderId="0" xfId="0" applyFill="1"/>
    <xf numFmtId="170" fontId="25" fillId="15" borderId="0" xfId="0" applyNumberFormat="1" applyFont="1" applyFill="1" applyAlignment="1">
      <alignment horizontal="center" vertical="center"/>
    </xf>
    <xf numFmtId="170" fontId="25" fillId="0" borderId="0" xfId="0" applyNumberFormat="1" applyFont="1" applyAlignment="1">
      <alignment horizontal="center" vertical="center"/>
    </xf>
    <xf numFmtId="0" fontId="22" fillId="16" borderId="0" xfId="0" applyFont="1" applyFill="1" applyAlignment="1">
      <alignment horizontal="center" vertical="top"/>
    </xf>
    <xf numFmtId="170" fontId="26" fillId="18" borderId="0" xfId="0" applyNumberFormat="1" applyFont="1" applyFill="1" applyAlignment="1">
      <alignment horizontal="center" vertical="center"/>
    </xf>
    <xf numFmtId="0" fontId="22" fillId="16" borderId="0" xfId="0" applyFont="1" applyFill="1" applyAlignment="1">
      <alignment horizontal="center" vertical="center" textRotation="90"/>
    </xf>
    <xf numFmtId="0" fontId="22" fillId="16" borderId="0" xfId="0" applyFont="1" applyFill="1" applyAlignment="1">
      <alignment horizontal="center" vertical="center" wrapText="1"/>
    </xf>
    <xf numFmtId="0" fontId="23" fillId="17" borderId="59" xfId="0" applyFont="1" applyFill="1" applyBorder="1" applyAlignment="1">
      <alignment horizontal="center" vertical="center" wrapText="1"/>
    </xf>
    <xf numFmtId="0" fontId="0" fillId="12" borderId="59" xfId="0" applyFont="1" applyFill="1" applyBorder="1" applyAlignment="1">
      <alignment horizontal="center"/>
    </xf>
    <xf numFmtId="0" fontId="0" fillId="13" borderId="59" xfId="0" applyFill="1" applyBorder="1" applyAlignment="1">
      <alignment horizontal="center"/>
    </xf>
    <xf numFmtId="0" fontId="0" fillId="14" borderId="59" xfId="0" applyFill="1" applyBorder="1" applyAlignment="1">
      <alignment horizontal="center"/>
    </xf>
    <xf numFmtId="0" fontId="23" fillId="17" borderId="60" xfId="0" applyFont="1" applyFill="1" applyBorder="1" applyAlignment="1">
      <alignment horizontal="center" vertical="center" wrapText="1"/>
    </xf>
    <xf numFmtId="0" fontId="0" fillId="12" borderId="60" xfId="0" applyFont="1" applyFill="1" applyBorder="1" applyAlignment="1">
      <alignment horizontal="center"/>
    </xf>
    <xf numFmtId="0" fontId="0" fillId="13" borderId="60" xfId="0" applyFill="1" applyBorder="1" applyAlignment="1">
      <alignment horizontal="center"/>
    </xf>
    <xf numFmtId="0" fontId="0" fillId="14" borderId="60" xfId="0" applyFill="1" applyBorder="1" applyAlignment="1">
      <alignment horizontal="center"/>
    </xf>
    <xf numFmtId="0" fontId="22" fillId="16" borderId="0" xfId="0" applyFont="1" applyFill="1" applyAlignment="1">
      <alignment vertical="top"/>
    </xf>
    <xf numFmtId="0" fontId="16" fillId="12" borderId="0" xfId="0" applyFont="1" applyFill="1" applyAlignment="1">
      <alignment horizontal="center" vertical="center"/>
    </xf>
    <xf numFmtId="0" fontId="16" fillId="13" borderId="0" xfId="0" applyFont="1" applyFill="1" applyAlignment="1">
      <alignment horizontal="center"/>
    </xf>
    <xf numFmtId="0" fontId="16" fillId="14" borderId="0" xfId="0" applyFont="1" applyFill="1" applyAlignment="1">
      <alignment horizontal="center"/>
    </xf>
    <xf numFmtId="0" fontId="23" fillId="17" borderId="62" xfId="0" applyFont="1" applyFill="1" applyBorder="1" applyAlignment="1">
      <alignment horizontal="center" vertical="center" wrapText="1"/>
    </xf>
    <xf numFmtId="0" fontId="0" fillId="12" borderId="62" xfId="0" applyFont="1" applyFill="1" applyBorder="1" applyAlignment="1">
      <alignment horizontal="center"/>
    </xf>
    <xf numFmtId="0" fontId="0" fillId="13" borderId="62" xfId="0" applyFill="1" applyBorder="1" applyAlignment="1">
      <alignment horizontal="center"/>
    </xf>
    <xf numFmtId="0" fontId="0" fillId="14" borderId="62" xfId="0" applyFill="1" applyBorder="1" applyAlignment="1">
      <alignment horizontal="center"/>
    </xf>
    <xf numFmtId="0" fontId="0" fillId="5" borderId="55" xfId="0" applyFill="1" applyBorder="1" applyAlignment="1">
      <alignment horizontal="center" vertical="center" wrapText="1"/>
    </xf>
    <xf numFmtId="0" fontId="22" fillId="19" borderId="62" xfId="0" applyFont="1" applyFill="1" applyBorder="1" applyAlignment="1">
      <alignment horizontal="center" vertical="center" wrapText="1"/>
    </xf>
    <xf numFmtId="0" fontId="22" fillId="19" borderId="59" xfId="0" applyFont="1" applyFill="1" applyBorder="1" applyAlignment="1">
      <alignment horizontal="center" vertical="center" wrapText="1"/>
    </xf>
    <xf numFmtId="0" fontId="22" fillId="19" borderId="62" xfId="0" applyFont="1" applyFill="1" applyBorder="1" applyAlignment="1">
      <alignment horizontal="center"/>
    </xf>
    <xf numFmtId="0" fontId="22" fillId="19" borderId="59" xfId="0" applyFont="1" applyFill="1" applyBorder="1" applyAlignment="1">
      <alignment horizontal="center"/>
    </xf>
    <xf numFmtId="0" fontId="22" fillId="19" borderId="60" xfId="0" applyFont="1" applyFill="1" applyBorder="1" applyAlignment="1">
      <alignment horizontal="center" vertical="center" wrapText="1"/>
    </xf>
    <xf numFmtId="170" fontId="26" fillId="18" borderId="18" xfId="0" applyNumberFormat="1" applyFont="1" applyFill="1" applyBorder="1" applyAlignment="1">
      <alignment horizontal="center" vertical="center"/>
    </xf>
    <xf numFmtId="0" fontId="22" fillId="17" borderId="0" xfId="0" applyFont="1" applyFill="1" applyAlignment="1">
      <alignment horizontal="center" vertical="center"/>
    </xf>
    <xf numFmtId="0" fontId="22" fillId="19" borderId="71" xfId="0" applyFont="1" applyFill="1" applyBorder="1" applyAlignment="1">
      <alignment horizontal="center" vertical="center" wrapText="1"/>
    </xf>
    <xf numFmtId="0" fontId="22" fillId="19" borderId="72" xfId="0" applyFont="1" applyFill="1" applyBorder="1" applyAlignment="1">
      <alignment horizontal="center" vertical="center" wrapText="1"/>
    </xf>
    <xf numFmtId="0" fontId="23" fillId="17" borderId="73" xfId="0" applyFont="1" applyFill="1" applyBorder="1" applyAlignment="1">
      <alignment horizontal="center" vertical="center" wrapText="1"/>
    </xf>
    <xf numFmtId="0" fontId="23" fillId="17" borderId="74" xfId="0" applyFont="1" applyFill="1" applyBorder="1" applyAlignment="1">
      <alignment horizontal="center" vertical="center" wrapText="1"/>
    </xf>
    <xf numFmtId="0" fontId="0" fillId="12" borderId="73" xfId="0" applyFont="1" applyFill="1" applyBorder="1" applyAlignment="1">
      <alignment horizontal="center"/>
    </xf>
    <xf numFmtId="0" fontId="0" fillId="12" borderId="74" xfId="0" applyFont="1" applyFill="1" applyBorder="1" applyAlignment="1">
      <alignment horizontal="center"/>
    </xf>
    <xf numFmtId="0" fontId="0" fillId="13" borderId="73" xfId="0" applyFill="1" applyBorder="1" applyAlignment="1">
      <alignment horizontal="center"/>
    </xf>
    <xf numFmtId="0" fontId="0" fillId="13" borderId="74" xfId="0" applyFill="1" applyBorder="1" applyAlignment="1">
      <alignment horizontal="center"/>
    </xf>
    <xf numFmtId="0" fontId="0" fillId="14" borderId="73" xfId="0" applyFill="1" applyBorder="1" applyAlignment="1">
      <alignment horizontal="center"/>
    </xf>
    <xf numFmtId="0" fontId="0" fillId="14" borderId="74" xfId="0" applyFill="1" applyBorder="1" applyAlignment="1">
      <alignment horizontal="center"/>
    </xf>
    <xf numFmtId="0" fontId="22" fillId="19" borderId="73" xfId="0" applyFont="1" applyFill="1" applyBorder="1" applyAlignment="1">
      <alignment horizontal="center"/>
    </xf>
    <xf numFmtId="0" fontId="22" fillId="19" borderId="74" xfId="0" applyFont="1" applyFill="1" applyBorder="1" applyAlignment="1">
      <alignment horizontal="center"/>
    </xf>
    <xf numFmtId="0" fontId="0" fillId="11" borderId="0" xfId="0" quotePrefix="1" applyFill="1"/>
    <xf numFmtId="0" fontId="0" fillId="0" borderId="0" xfId="0" quotePrefix="1"/>
    <xf numFmtId="0" fontId="0" fillId="14" borderId="0" xfId="0" applyFill="1"/>
    <xf numFmtId="0" fontId="23" fillId="9" borderId="0" xfId="0" applyFont="1" applyFill="1"/>
    <xf numFmtId="43" fontId="0" fillId="0" borderId="0" xfId="1" applyFont="1"/>
    <xf numFmtId="0" fontId="0" fillId="14" borderId="0" xfId="0" quotePrefix="1" applyFill="1"/>
    <xf numFmtId="0" fontId="22" fillId="19" borderId="0" xfId="0" applyFont="1" applyFill="1" applyBorder="1" applyAlignment="1">
      <alignment horizontal="center" vertical="center" wrapText="1"/>
    </xf>
    <xf numFmtId="0" fontId="23" fillId="17" borderId="0" xfId="0" applyFont="1" applyFill="1" applyBorder="1" applyAlignment="1">
      <alignment horizontal="center" vertical="center" wrapText="1"/>
    </xf>
    <xf numFmtId="0" fontId="0" fillId="12" borderId="0" xfId="0" applyFont="1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165" fontId="3" fillId="8" borderId="2" xfId="0" applyNumberFormat="1" applyFont="1" applyFill="1" applyBorder="1"/>
    <xf numFmtId="164" fontId="8" fillId="8" borderId="10" xfId="0" applyNumberFormat="1" applyFont="1" applyFill="1" applyBorder="1"/>
    <xf numFmtId="164" fontId="3" fillId="8" borderId="7" xfId="0" applyNumberFormat="1" applyFont="1" applyFill="1" applyBorder="1"/>
    <xf numFmtId="0" fontId="7" fillId="3" borderId="21" xfId="3" applyFont="1" applyFill="1" applyBorder="1" applyAlignment="1" applyProtection="1">
      <alignment vertical="center" wrapText="1"/>
    </xf>
    <xf numFmtId="49" fontId="4" fillId="3" borderId="21" xfId="3" applyNumberFormat="1" applyFont="1" applyFill="1" applyBorder="1" applyAlignment="1" applyProtection="1">
      <alignment horizontal="center" vertical="center" wrapText="1"/>
    </xf>
    <xf numFmtId="164" fontId="3" fillId="0" borderId="6" xfId="0" applyNumberFormat="1" applyFont="1" applyBorder="1"/>
    <xf numFmtId="164" fontId="6" fillId="0" borderId="11" xfId="0" applyNumberFormat="1" applyFont="1" applyBorder="1"/>
    <xf numFmtId="164" fontId="3" fillId="0" borderId="14" xfId="0" applyNumberFormat="1" applyFont="1" applyBorder="1"/>
    <xf numFmtId="164" fontId="3" fillId="0" borderId="6" xfId="0" applyNumberFormat="1" applyFont="1" applyFill="1" applyBorder="1"/>
    <xf numFmtId="164" fontId="3" fillId="5" borderId="6" xfId="0" applyNumberFormat="1" applyFont="1" applyFill="1" applyBorder="1"/>
    <xf numFmtId="164" fontId="6" fillId="0" borderId="11" xfId="0" applyNumberFormat="1" applyFont="1" applyFill="1" applyBorder="1"/>
    <xf numFmtId="164" fontId="8" fillId="5" borderId="10" xfId="0" applyNumberFormat="1" applyFont="1" applyFill="1" applyBorder="1"/>
    <xf numFmtId="170" fontId="0" fillId="0" borderId="0" xfId="0" applyNumberFormat="1"/>
    <xf numFmtId="0" fontId="23" fillId="22" borderId="0" xfId="0" applyFont="1" applyFill="1"/>
    <xf numFmtId="0" fontId="0" fillId="23" borderId="0" xfId="0" applyFill="1"/>
    <xf numFmtId="170" fontId="0" fillId="23" borderId="0" xfId="0" applyNumberFormat="1" applyFill="1"/>
    <xf numFmtId="0" fontId="0" fillId="24" borderId="0" xfId="0" applyFill="1"/>
    <xf numFmtId="0" fontId="23" fillId="20" borderId="0" xfId="0" applyFont="1" applyFill="1" applyAlignment="1">
      <alignment horizontal="left" vertical="center" indent="5"/>
    </xf>
    <xf numFmtId="0" fontId="0" fillId="20" borderId="0" xfId="0" applyFill="1"/>
    <xf numFmtId="0" fontId="0" fillId="24" borderId="0" xfId="0" applyFill="1" applyAlignment="1">
      <alignment horizontal="left" vertical="center" indent="5"/>
    </xf>
    <xf numFmtId="3" fontId="0" fillId="0" borderId="0" xfId="0" applyNumberFormat="1"/>
    <xf numFmtId="0" fontId="22" fillId="19" borderId="75" xfId="0" applyFont="1" applyFill="1" applyBorder="1" applyAlignment="1">
      <alignment horizontal="center"/>
    </xf>
    <xf numFmtId="0" fontId="22" fillId="19" borderId="76" xfId="0" applyFont="1" applyFill="1" applyBorder="1" applyAlignment="1">
      <alignment horizontal="center" vertical="center" wrapText="1"/>
    </xf>
    <xf numFmtId="0" fontId="23" fillId="17" borderId="76" xfId="0" applyFont="1" applyFill="1" applyBorder="1" applyAlignment="1">
      <alignment horizontal="center" vertical="center" wrapText="1"/>
    </xf>
    <xf numFmtId="0" fontId="0" fillId="12" borderId="76" xfId="0" applyFont="1" applyFill="1" applyBorder="1" applyAlignment="1">
      <alignment horizontal="center"/>
    </xf>
    <xf numFmtId="0" fontId="0" fillId="13" borderId="76" xfId="0" applyFill="1" applyBorder="1" applyAlignment="1">
      <alignment horizontal="center"/>
    </xf>
    <xf numFmtId="0" fontId="0" fillId="14" borderId="76" xfId="0" applyFill="1" applyBorder="1" applyAlignment="1">
      <alignment horizontal="center"/>
    </xf>
    <xf numFmtId="0" fontId="22" fillId="19" borderId="76" xfId="0" applyFont="1" applyFill="1" applyBorder="1" applyAlignment="1">
      <alignment horizontal="center"/>
    </xf>
    <xf numFmtId="0" fontId="23" fillId="21" borderId="0" xfId="0" applyFont="1" applyFill="1"/>
    <xf numFmtId="0" fontId="23" fillId="21" borderId="77" xfId="0" quotePrefix="1" applyFont="1" applyFill="1" applyBorder="1"/>
    <xf numFmtId="0" fontId="0" fillId="15" borderId="77" xfId="0" applyFill="1" applyBorder="1"/>
    <xf numFmtId="165" fontId="3" fillId="8" borderId="7" xfId="0" applyNumberFormat="1" applyFont="1" applyFill="1" applyBorder="1"/>
    <xf numFmtId="165" fontId="3" fillId="8" borderId="5" xfId="0" applyNumberFormat="1" applyFont="1" applyFill="1" applyBorder="1"/>
    <xf numFmtId="172" fontId="25" fillId="15" borderId="0" xfId="0" applyNumberFormat="1" applyFont="1" applyFill="1" applyAlignment="1">
      <alignment horizontal="center" vertical="center"/>
    </xf>
    <xf numFmtId="172" fontId="25" fillId="15" borderId="63" xfId="1" applyNumberFormat="1" applyFont="1" applyFill="1" applyBorder="1" applyAlignment="1">
      <alignment horizontal="center"/>
    </xf>
    <xf numFmtId="172" fontId="25" fillId="15" borderId="50" xfId="1" applyNumberFormat="1" applyFont="1" applyFill="1" applyBorder="1" applyAlignment="1">
      <alignment horizontal="center"/>
    </xf>
    <xf numFmtId="172" fontId="25" fillId="15" borderId="61" xfId="1" applyNumberFormat="1" applyFont="1" applyFill="1" applyBorder="1" applyAlignment="1">
      <alignment horizontal="center"/>
    </xf>
    <xf numFmtId="172" fontId="25" fillId="15" borderId="64" xfId="1" applyNumberFormat="1" applyFont="1" applyFill="1" applyBorder="1" applyAlignment="1">
      <alignment horizontal="center"/>
    </xf>
    <xf numFmtId="172" fontId="25" fillId="15" borderId="51" xfId="1" applyNumberFormat="1" applyFont="1" applyFill="1" applyBorder="1" applyAlignment="1">
      <alignment horizontal="center"/>
    </xf>
    <xf numFmtId="172" fontId="25" fillId="15" borderId="17" xfId="1" applyNumberFormat="1" applyFont="1" applyFill="1" applyBorder="1" applyAlignment="1">
      <alignment horizontal="center"/>
    </xf>
    <xf numFmtId="172" fontId="25" fillId="0" borderId="0" xfId="0" applyNumberFormat="1" applyFont="1" applyAlignment="1">
      <alignment horizontal="center" vertical="center"/>
    </xf>
    <xf numFmtId="172" fontId="25" fillId="0" borderId="63" xfId="1" applyNumberFormat="1" applyFont="1" applyBorder="1" applyAlignment="1">
      <alignment horizontal="center"/>
    </xf>
    <xf numFmtId="172" fontId="25" fillId="0" borderId="50" xfId="1" applyNumberFormat="1" applyFont="1" applyBorder="1" applyAlignment="1">
      <alignment horizontal="center"/>
    </xf>
    <xf numFmtId="172" fontId="25" fillId="0" borderId="61" xfId="1" applyNumberFormat="1" applyFont="1" applyBorder="1" applyAlignment="1">
      <alignment horizontal="center"/>
    </xf>
    <xf numFmtId="172" fontId="25" fillId="0" borderId="64" xfId="1" applyNumberFormat="1" applyFont="1" applyBorder="1" applyAlignment="1">
      <alignment horizontal="center"/>
    </xf>
    <xf numFmtId="172" fontId="25" fillId="0" borderId="51" xfId="1" applyNumberFormat="1" applyFont="1" applyBorder="1" applyAlignment="1">
      <alignment horizontal="center"/>
    </xf>
    <xf numFmtId="172" fontId="25" fillId="0" borderId="17" xfId="1" applyNumberFormat="1" applyFont="1" applyBorder="1" applyAlignment="1">
      <alignment horizontal="center"/>
    </xf>
    <xf numFmtId="172" fontId="26" fillId="18" borderId="18" xfId="0" applyNumberFormat="1" applyFont="1" applyFill="1" applyBorder="1" applyAlignment="1">
      <alignment horizontal="center" vertical="center"/>
    </xf>
    <xf numFmtId="172" fontId="26" fillId="18" borderId="66" xfId="1" applyNumberFormat="1" applyFont="1" applyFill="1" applyBorder="1" applyAlignment="1">
      <alignment horizontal="center"/>
    </xf>
    <xf numFmtId="172" fontId="26" fillId="18" borderId="67" xfId="1" applyNumberFormat="1" applyFont="1" applyFill="1" applyBorder="1" applyAlignment="1">
      <alignment horizontal="center"/>
    </xf>
    <xf numFmtId="172" fontId="26" fillId="18" borderId="68" xfId="1" applyNumberFormat="1" applyFont="1" applyFill="1" applyBorder="1" applyAlignment="1">
      <alignment horizontal="center"/>
    </xf>
    <xf numFmtId="172" fontId="26" fillId="18" borderId="69" xfId="1" applyNumberFormat="1" applyFont="1" applyFill="1" applyBorder="1" applyAlignment="1">
      <alignment horizontal="center"/>
    </xf>
    <xf numFmtId="172" fontId="26" fillId="18" borderId="70" xfId="1" applyNumberFormat="1" applyFont="1" applyFill="1" applyBorder="1" applyAlignment="1">
      <alignment horizontal="center"/>
    </xf>
    <xf numFmtId="172" fontId="26" fillId="18" borderId="65" xfId="1" applyNumberFormat="1" applyFont="1" applyFill="1" applyBorder="1" applyAlignment="1">
      <alignment horizontal="center"/>
    </xf>
    <xf numFmtId="172" fontId="25" fillId="3" borderId="50" xfId="1" applyNumberFormat="1" applyFont="1" applyFill="1" applyBorder="1" applyAlignment="1">
      <alignment horizontal="center"/>
    </xf>
    <xf numFmtId="172" fontId="25" fillId="3" borderId="64" xfId="1" applyNumberFormat="1" applyFont="1" applyFill="1" applyBorder="1" applyAlignment="1">
      <alignment horizontal="center"/>
    </xf>
    <xf numFmtId="164" fontId="3" fillId="5" borderId="5" xfId="0" applyNumberFormat="1" applyFont="1" applyFill="1" applyBorder="1"/>
    <xf numFmtId="166" fontId="0" fillId="0" borderId="0" xfId="0" applyNumberFormat="1"/>
    <xf numFmtId="165" fontId="3" fillId="3" borderId="3" xfId="0" applyNumberFormat="1" applyFont="1" applyFill="1" applyBorder="1"/>
    <xf numFmtId="164" fontId="3" fillId="0" borderId="78" xfId="0" applyNumberFormat="1" applyFont="1" applyBorder="1"/>
    <xf numFmtId="164" fontId="3" fillId="5" borderId="78" xfId="0" applyNumberFormat="1" applyFont="1" applyFill="1" applyBorder="1"/>
    <xf numFmtId="164" fontId="8" fillId="0" borderId="10" xfId="0" applyNumberFormat="1" applyFont="1" applyBorder="1"/>
    <xf numFmtId="164" fontId="8" fillId="0" borderId="79" xfId="0" applyNumberFormat="1" applyFont="1" applyBorder="1"/>
    <xf numFmtId="164" fontId="3" fillId="0" borderId="80" xfId="0" applyNumberFormat="1" applyFont="1" applyBorder="1"/>
    <xf numFmtId="164" fontId="6" fillId="0" borderId="79" xfId="0" applyNumberFormat="1" applyFont="1" applyBorder="1"/>
    <xf numFmtId="164" fontId="3" fillId="0" borderId="78" xfId="0" applyNumberFormat="1" applyFont="1" applyFill="1" applyBorder="1"/>
    <xf numFmtId="164" fontId="6" fillId="0" borderId="79" xfId="0" applyNumberFormat="1" applyFont="1" applyFill="1" applyBorder="1"/>
    <xf numFmtId="164" fontId="3" fillId="5" borderId="7" xfId="0" applyNumberFormat="1" applyFont="1" applyFill="1" applyBorder="1"/>
    <xf numFmtId="164" fontId="8" fillId="5" borderId="9" xfId="0" applyNumberFormat="1" applyFont="1" applyFill="1" applyBorder="1"/>
    <xf numFmtId="164" fontId="8" fillId="8" borderId="9" xfId="0" applyNumberFormat="1" applyFont="1" applyFill="1" applyBorder="1"/>
    <xf numFmtId="172" fontId="25" fillId="5" borderId="51" xfId="1" applyNumberFormat="1" applyFont="1" applyFill="1" applyBorder="1" applyAlignment="1">
      <alignment horizontal="center"/>
    </xf>
    <xf numFmtId="172" fontId="25" fillId="5" borderId="50" xfId="1" applyNumberFormat="1" applyFont="1" applyFill="1" applyBorder="1" applyAlignment="1">
      <alignment horizontal="center"/>
    </xf>
    <xf numFmtId="172" fontId="25" fillId="5" borderId="64" xfId="1" applyNumberFormat="1" applyFont="1" applyFill="1" applyBorder="1" applyAlignment="1">
      <alignment horizontal="center"/>
    </xf>
    <xf numFmtId="0" fontId="23" fillId="22" borderId="77" xfId="0" applyFont="1" applyFill="1" applyBorder="1" applyAlignment="1">
      <alignment horizontal="center"/>
    </xf>
    <xf numFmtId="0" fontId="23" fillId="17" borderId="75" xfId="0" applyFont="1" applyFill="1" applyBorder="1" applyAlignment="1">
      <alignment horizontal="center" vertical="center" wrapText="1"/>
    </xf>
    <xf numFmtId="0" fontId="0" fillId="12" borderId="75" xfId="0" applyFont="1" applyFill="1" applyBorder="1" applyAlignment="1">
      <alignment horizontal="center"/>
    </xf>
    <xf numFmtId="0" fontId="0" fillId="13" borderId="75" xfId="0" applyFill="1" applyBorder="1" applyAlignment="1">
      <alignment horizontal="center"/>
    </xf>
    <xf numFmtId="0" fontId="0" fillId="14" borderId="75" xfId="0" applyFill="1" applyBorder="1" applyAlignment="1">
      <alignment horizontal="center"/>
    </xf>
    <xf numFmtId="0" fontId="0" fillId="0" borderId="50" xfId="0" applyBorder="1"/>
    <xf numFmtId="0" fontId="7" fillId="3" borderId="21" xfId="3" applyFont="1" applyFill="1" applyBorder="1" applyAlignment="1" applyProtection="1">
      <alignment horizontal="center" vertical="center" wrapText="1"/>
    </xf>
    <xf numFmtId="0" fontId="7" fillId="3" borderId="19" xfId="3" applyFont="1" applyFill="1" applyBorder="1" applyAlignment="1" applyProtection="1">
      <alignment horizontal="center" vertical="center" wrapText="1"/>
    </xf>
    <xf numFmtId="164" fontId="3" fillId="0" borderId="82" xfId="0" applyNumberFormat="1" applyFont="1" applyBorder="1"/>
    <xf numFmtId="164" fontId="3" fillId="0" borderId="83" xfId="0" applyNumberFormat="1" applyFont="1" applyBorder="1"/>
    <xf numFmtId="164" fontId="6" fillId="0" borderId="84" xfId="0" applyNumberFormat="1" applyFont="1" applyBorder="1"/>
    <xf numFmtId="164" fontId="3" fillId="0" borderId="83" xfId="0" applyNumberFormat="1" applyFont="1" applyFill="1" applyBorder="1"/>
    <xf numFmtId="164" fontId="6" fillId="0" borderId="84" xfId="0" applyNumberFormat="1" applyFont="1" applyFill="1" applyBorder="1"/>
    <xf numFmtId="165" fontId="9" fillId="0" borderId="82" xfId="0" applyNumberFormat="1" applyFont="1" applyFill="1" applyBorder="1"/>
    <xf numFmtId="165" fontId="3" fillId="0" borderId="83" xfId="0" applyNumberFormat="1" applyFont="1" applyFill="1" applyBorder="1"/>
    <xf numFmtId="165" fontId="3" fillId="5" borderId="83" xfId="0" applyNumberFormat="1" applyFont="1" applyFill="1" applyBorder="1"/>
    <xf numFmtId="165" fontId="3" fillId="0" borderId="85" xfId="0" applyNumberFormat="1" applyFont="1" applyFill="1" applyBorder="1"/>
    <xf numFmtId="0" fontId="0" fillId="4" borderId="55" xfId="0" applyFill="1" applyBorder="1" applyAlignment="1">
      <alignment horizontal="center" wrapText="1"/>
    </xf>
    <xf numFmtId="0" fontId="22" fillId="19" borderId="81" xfId="0" applyFont="1" applyFill="1" applyBorder="1" applyAlignment="1">
      <alignment horizontal="center" vertical="center" wrapText="1"/>
    </xf>
    <xf numFmtId="173" fontId="0" fillId="0" borderId="0" xfId="0" applyNumberFormat="1"/>
    <xf numFmtId="165" fontId="3" fillId="27" borderId="5" xfId="0" applyNumberFormat="1" applyFont="1" applyFill="1" applyBorder="1"/>
    <xf numFmtId="165" fontId="3" fillId="27" borderId="2" xfId="0" applyNumberFormat="1" applyFont="1" applyFill="1" applyBorder="1"/>
    <xf numFmtId="164" fontId="6" fillId="27" borderId="9" xfId="0" applyNumberFormat="1" applyFont="1" applyFill="1" applyBorder="1"/>
    <xf numFmtId="165" fontId="9" fillId="27" borderId="12" xfId="0" applyNumberFormat="1" applyFont="1" applyFill="1" applyBorder="1"/>
    <xf numFmtId="49" fontId="2" fillId="3" borderId="21" xfId="3" applyNumberFormat="1" applyFill="1" applyBorder="1" applyAlignment="1" applyProtection="1">
      <alignment horizontal="center" vertical="center" wrapText="1"/>
    </xf>
    <xf numFmtId="165" fontId="0" fillId="0" borderId="0" xfId="0" applyNumberFormat="1"/>
    <xf numFmtId="0" fontId="0" fillId="0" borderId="0" xfId="0" applyAlignment="1">
      <alignment horizontal="center"/>
    </xf>
    <xf numFmtId="43" fontId="0" fillId="0" borderId="50" xfId="1" applyFont="1" applyBorder="1"/>
    <xf numFmtId="43" fontId="0" fillId="23" borderId="50" xfId="1" applyFont="1" applyFill="1" applyBorder="1"/>
    <xf numFmtId="43" fontId="0" fillId="0" borderId="86" xfId="1" applyFont="1" applyBorder="1"/>
    <xf numFmtId="43" fontId="0" fillId="23" borderId="86" xfId="1" applyFont="1" applyFill="1" applyBorder="1"/>
    <xf numFmtId="0" fontId="22" fillId="16" borderId="2" xfId="0" applyFont="1" applyFill="1" applyBorder="1" applyAlignment="1">
      <alignment horizontal="center" vertical="center" wrapText="1"/>
    </xf>
    <xf numFmtId="0" fontId="23" fillId="21" borderId="87" xfId="0" quotePrefix="1" applyFont="1" applyFill="1" applyBorder="1" applyAlignment="1">
      <alignment horizontal="left" vertical="center" wrapText="1"/>
    </xf>
    <xf numFmtId="0" fontId="23" fillId="21" borderId="3" xfId="0" quotePrefix="1" applyFont="1" applyFill="1" applyBorder="1" applyAlignment="1">
      <alignment horizontal="left" vertical="center" wrapText="1"/>
    </xf>
    <xf numFmtId="0" fontId="22" fillId="17" borderId="2" xfId="0" applyFont="1" applyFill="1" applyBorder="1" applyAlignment="1">
      <alignment horizontal="center" vertical="center"/>
    </xf>
    <xf numFmtId="0" fontId="0" fillId="15" borderId="87" xfId="0" applyFill="1" applyBorder="1" applyAlignment="1">
      <alignment vertical="center" wrapText="1"/>
    </xf>
    <xf numFmtId="0" fontId="0" fillId="15" borderId="3" xfId="0" applyFill="1" applyBorder="1" applyAlignment="1">
      <alignment vertical="center" wrapText="1"/>
    </xf>
    <xf numFmtId="0" fontId="22" fillId="17" borderId="2" xfId="0" applyFont="1" applyFill="1" applyBorder="1" applyAlignment="1">
      <alignment horizontal="center" vertical="center" wrapText="1"/>
    </xf>
    <xf numFmtId="0" fontId="22" fillId="28" borderId="2" xfId="0" applyFont="1" applyFill="1" applyBorder="1" applyAlignment="1">
      <alignment horizontal="center" vertical="center"/>
    </xf>
    <xf numFmtId="0" fontId="0" fillId="29" borderId="87" xfId="0" applyFill="1" applyBorder="1" applyAlignment="1">
      <alignment wrapText="1"/>
    </xf>
    <xf numFmtId="0" fontId="0" fillId="29" borderId="3" xfId="0" applyFill="1" applyBorder="1" applyAlignment="1">
      <alignment wrapText="1"/>
    </xf>
    <xf numFmtId="0" fontId="16" fillId="12" borderId="2" xfId="0" applyFont="1" applyFill="1" applyBorder="1" applyAlignment="1">
      <alignment horizontal="center" vertical="center"/>
    </xf>
    <xf numFmtId="0" fontId="0" fillId="15" borderId="87" xfId="0" applyFill="1" applyBorder="1" applyAlignment="1">
      <alignment wrapText="1"/>
    </xf>
    <xf numFmtId="0" fontId="0" fillId="15" borderId="3" xfId="0" applyFill="1" applyBorder="1" applyAlignment="1">
      <alignment wrapText="1"/>
    </xf>
    <xf numFmtId="0" fontId="16" fillId="13" borderId="2" xfId="0" applyFont="1" applyFill="1" applyBorder="1" applyAlignment="1">
      <alignment horizontal="center"/>
    </xf>
    <xf numFmtId="0" fontId="0" fillId="15" borderId="87" xfId="0" applyFill="1" applyBorder="1" applyAlignment="1">
      <alignment horizontal="left" vertical="center" wrapText="1"/>
    </xf>
    <xf numFmtId="0" fontId="0" fillId="15" borderId="3" xfId="0" applyFill="1" applyBorder="1" applyAlignment="1">
      <alignment horizontal="left" vertical="center" wrapText="1"/>
    </xf>
    <xf numFmtId="0" fontId="16" fillId="14" borderId="2" xfId="0" applyFont="1" applyFill="1" applyBorder="1" applyAlignment="1">
      <alignment horizontal="center"/>
    </xf>
    <xf numFmtId="0" fontId="0" fillId="23" borderId="0" xfId="0" applyFill="1" applyAlignment="1">
      <alignment horizontal="center"/>
    </xf>
    <xf numFmtId="174" fontId="25" fillId="0" borderId="50" xfId="1" applyNumberFormat="1" applyFont="1" applyBorder="1" applyAlignment="1">
      <alignment horizontal="center"/>
    </xf>
    <xf numFmtId="174" fontId="25" fillId="15" borderId="50" xfId="1" applyNumberFormat="1" applyFont="1" applyFill="1" applyBorder="1" applyAlignment="1">
      <alignment horizontal="center"/>
    </xf>
    <xf numFmtId="174" fontId="26" fillId="18" borderId="67" xfId="1" applyNumberFormat="1" applyFont="1" applyFill="1" applyBorder="1" applyAlignment="1">
      <alignment horizontal="center"/>
    </xf>
    <xf numFmtId="174" fontId="25" fillId="15" borderId="64" xfId="1" applyNumberFormat="1" applyFont="1" applyFill="1" applyBorder="1" applyAlignment="1">
      <alignment horizontal="center"/>
    </xf>
    <xf numFmtId="174" fontId="25" fillId="0" borderId="64" xfId="1" applyNumberFormat="1" applyFont="1" applyBorder="1" applyAlignment="1">
      <alignment horizontal="center"/>
    </xf>
    <xf numFmtId="174" fontId="26" fillId="18" borderId="69" xfId="1" applyNumberFormat="1" applyFont="1" applyFill="1" applyBorder="1" applyAlignment="1">
      <alignment horizontal="center"/>
    </xf>
    <xf numFmtId="43" fontId="25" fillId="15" borderId="50" xfId="1" applyFont="1" applyFill="1" applyBorder="1" applyAlignment="1">
      <alignment horizontal="center"/>
    </xf>
    <xf numFmtId="43" fontId="25" fillId="0" borderId="50" xfId="1" applyFont="1" applyBorder="1" applyAlignment="1">
      <alignment horizontal="center"/>
    </xf>
    <xf numFmtId="43" fontId="26" fillId="18" borderId="67" xfId="1" applyFont="1" applyFill="1" applyBorder="1" applyAlignment="1">
      <alignment horizontal="center"/>
    </xf>
    <xf numFmtId="171" fontId="0" fillId="23" borderId="0" xfId="1" applyNumberFormat="1" applyFont="1" applyFill="1" applyBorder="1" applyAlignment="1">
      <alignment horizontal="center" vertical="center"/>
    </xf>
    <xf numFmtId="169" fontId="0" fillId="0" borderId="77" xfId="1" applyNumberFormat="1" applyFont="1" applyBorder="1" applyAlignment="1">
      <alignment horizontal="center" vertical="center"/>
    </xf>
    <xf numFmtId="169" fontId="0" fillId="23" borderId="77" xfId="1" applyNumberFormat="1" applyFont="1" applyFill="1" applyBorder="1" applyAlignment="1">
      <alignment horizontal="center" vertical="center"/>
    </xf>
    <xf numFmtId="0" fontId="27" fillId="8" borderId="0" xfId="0" applyFont="1" applyFill="1"/>
    <xf numFmtId="0" fontId="0" fillId="8" borderId="0" xfId="0" applyFill="1"/>
    <xf numFmtId="0" fontId="22" fillId="30" borderId="76" xfId="0" applyFont="1" applyFill="1" applyBorder="1" applyAlignment="1">
      <alignment horizontal="center" vertical="center" wrapText="1"/>
    </xf>
    <xf numFmtId="0" fontId="22" fillId="30" borderId="7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75" fontId="28" fillId="0" borderId="0" xfId="0" applyNumberFormat="1" applyFont="1" applyAlignment="1">
      <alignment horizontal="right" vertical="center" shrinkToFit="1"/>
    </xf>
    <xf numFmtId="172" fontId="25" fillId="3" borderId="88" xfId="1" applyNumberFormat="1" applyFont="1" applyFill="1" applyBorder="1" applyAlignment="1">
      <alignment horizontal="center"/>
    </xf>
    <xf numFmtId="0" fontId="16" fillId="26" borderId="0" xfId="0" applyFont="1" applyFill="1" applyAlignment="1">
      <alignment horizontal="center" vertical="center" wrapText="1"/>
    </xf>
    <xf numFmtId="0" fontId="22" fillId="25" borderId="0" xfId="0" applyFont="1" applyFill="1" applyAlignment="1">
      <alignment horizontal="center" vertical="center"/>
    </xf>
    <xf numFmtId="0" fontId="22" fillId="16" borderId="0" xfId="0" applyFont="1" applyFill="1" applyAlignment="1">
      <alignment horizontal="center" vertical="center" textRotation="90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top" wrapText="1"/>
    </xf>
    <xf numFmtId="0" fontId="16" fillId="0" borderId="0" xfId="0" applyFont="1" applyAlignment="1">
      <alignment horizontal="center" vertical="center" wrapText="1"/>
    </xf>
    <xf numFmtId="0" fontId="11" fillId="0" borderId="0" xfId="5" applyFont="1" applyFill="1" applyBorder="1" applyAlignment="1">
      <alignment horizontal="center" vertical="center" wrapText="1"/>
    </xf>
    <xf numFmtId="0" fontId="5" fillId="0" borderId="0" xfId="6" applyFont="1" applyAlignment="1">
      <alignment horizontal="center" vertical="top" wrapText="1"/>
    </xf>
    <xf numFmtId="0" fontId="11" fillId="0" borderId="21" xfId="5" applyFont="1" applyFill="1" applyBorder="1" applyAlignment="1">
      <alignment horizontal="center" vertical="center" wrapText="1"/>
    </xf>
    <xf numFmtId="0" fontId="11" fillId="0" borderId="20" xfId="5" applyFont="1" applyFill="1" applyBorder="1" applyAlignment="1">
      <alignment horizontal="center" vertical="center" wrapText="1"/>
    </xf>
    <xf numFmtId="0" fontId="11" fillId="0" borderId="29" xfId="5" applyFont="1" applyFill="1" applyBorder="1" applyAlignment="1">
      <alignment horizontal="center" vertical="center" wrapText="1"/>
    </xf>
    <xf numFmtId="2" fontId="11" fillId="0" borderId="0" xfId="5" applyNumberFormat="1" applyFont="1" applyFill="1" applyBorder="1" applyAlignment="1">
      <alignment horizontal="left" vertical="center"/>
    </xf>
    <xf numFmtId="2" fontId="11" fillId="4" borderId="22" xfId="5" applyNumberFormat="1" applyFont="1" applyFill="1" applyBorder="1" applyAlignment="1">
      <alignment horizontal="left" vertical="center"/>
    </xf>
    <xf numFmtId="2" fontId="11" fillId="4" borderId="16" xfId="5" applyNumberFormat="1" applyFont="1" applyFill="1" applyBorder="1" applyAlignment="1">
      <alignment horizontal="left" vertical="center"/>
    </xf>
    <xf numFmtId="2" fontId="11" fillId="4" borderId="23" xfId="5" applyNumberFormat="1" applyFont="1" applyFill="1" applyBorder="1" applyAlignment="1">
      <alignment horizontal="left" vertical="center"/>
    </xf>
    <xf numFmtId="2" fontId="11" fillId="4" borderId="24" xfId="5" applyNumberFormat="1" applyFont="1" applyFill="1" applyBorder="1" applyAlignment="1">
      <alignment horizontal="left" vertical="center"/>
    </xf>
    <xf numFmtId="2" fontId="11" fillId="4" borderId="18" xfId="5" applyNumberFormat="1" applyFont="1" applyFill="1" applyBorder="1" applyAlignment="1">
      <alignment horizontal="left" vertical="center"/>
    </xf>
    <xf numFmtId="2" fontId="11" fillId="4" borderId="25" xfId="5" applyNumberFormat="1" applyFont="1" applyFill="1" applyBorder="1" applyAlignment="1">
      <alignment horizontal="left" vertical="center"/>
    </xf>
  </cellXfs>
  <cellStyles count="9">
    <cellStyle name="Cancel 2" xfId="5" xr:uid="{19903339-C14B-455A-8F53-E5F4C94DA76E}"/>
    <cellStyle name="Comma" xfId="1" builtinId="3"/>
    <cellStyle name="Comma 2" xfId="7" xr:uid="{9A0709CB-B217-40B1-99A8-95D6D435A32B}"/>
    <cellStyle name="Hyperlink" xfId="3" builtinId="8"/>
    <cellStyle name="Normal" xfId="0" builtinId="0"/>
    <cellStyle name="Normal 2" xfId="6" xr:uid="{6665F8B0-7958-4BFE-8936-DEE251E3542A}"/>
    <cellStyle name="Normal 2 2" xfId="4" xr:uid="{DE41C57D-0F0D-4868-B3A8-C02F88635C28}"/>
    <cellStyle name="Normal 3" xfId="8" xr:uid="{A3F7058C-DC21-4ECE-A1C2-573D85FA1554}"/>
    <cellStyle name="Percent" xfId="2" builtinId="5"/>
  </cellStyles>
  <dxfs count="0"/>
  <tableStyles count="0" defaultTableStyle="TableStyleMedium2" defaultPivotStyle="PivotStyleLight16"/>
  <colors>
    <mruColors>
      <color rgb="FF000F2E"/>
      <color rgb="FF8C8888"/>
      <color rgb="FFFFFDF7"/>
      <color rgb="FFF88E24"/>
      <color rgb="FF6A6666"/>
      <color rgb="FFBF2101"/>
      <color rgb="FFC49500"/>
      <color rgb="FF001B50"/>
      <color rgb="FF191919"/>
      <color rgb="FFDCE1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447675</xdr:colOff>
      <xdr:row>0</xdr:row>
      <xdr:rowOff>0</xdr:rowOff>
    </xdr:from>
    <xdr:to>
      <xdr:col>28</xdr:col>
      <xdr:colOff>389237</xdr:colOff>
      <xdr:row>10</xdr:row>
      <xdr:rowOff>171190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B47986-0754-421F-99EC-1D30C1281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92275" y="0"/>
          <a:ext cx="10304762" cy="2076190"/>
        </a:xfrm>
        <a:prstGeom prst="rect">
          <a:avLst/>
        </a:prstGeom>
      </xdr:spPr>
    </xdr:pic>
    <xdr:clientData/>
  </xdr:twoCellAnchor>
  <xdr:twoCellAnchor editAs="oneCell">
    <xdr:from>
      <xdr:col>12</xdr:col>
      <xdr:colOff>257175</xdr:colOff>
      <xdr:row>10</xdr:row>
      <xdr:rowOff>152400</xdr:rowOff>
    </xdr:from>
    <xdr:to>
      <xdr:col>21</xdr:col>
      <xdr:colOff>219075</xdr:colOff>
      <xdr:row>17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3DD50BD-AD26-4D4B-A5C2-C0C2F2731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97050" y="2057400"/>
          <a:ext cx="544830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9525</xdr:colOff>
      <xdr:row>4</xdr:row>
      <xdr:rowOff>28575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5F752AF-484C-45B6-B5C5-A59BCBF31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2767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171450</xdr:colOff>
      <xdr:row>4</xdr:row>
      <xdr:rowOff>28575</xdr:rowOff>
    </xdr:to>
    <xdr:pic>
      <xdr:nvPicPr>
        <xdr:cNvPr id="3" name="Imagem 1">
          <a:extLst>
            <a:ext uri="{FF2B5EF4-FFF2-40B4-BE49-F238E27FC236}">
              <a16:creationId xmlns:a16="http://schemas.microsoft.com/office/drawing/2014/main" id="{D2188396-056C-49DC-8719-9E55CBCB1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2767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Felipe Ruperti" id="{F4DC5B8F-7F39-4ED5-AF50-2096ED55C6BE}" userId="S::felipe.ruperti@technipfmc.com::04a39980-d3f6-43b9-b44a-7ef08997945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S2" dT="2022-12-27T14:20:59.44" personId="{F4DC5B8F-7F39-4ED5-AF50-2096ED55C6BE}" id="{B8DF0613-3D8A-4E15-BE48-358D2E6513FA}">
    <text>Correção: preço corrigido = preço antigo / 1000</text>
  </threadedComment>
  <threadedComment ref="AT2" dT="2022-12-27T14:21:26.28" personId="{F4DC5B8F-7F39-4ED5-AF50-2096ED55C6BE}" id="{D4FDC2F2-DE47-4446-AE1D-8A33D21F1501}">
    <text>Correção: preço corrigido = preço antigo / 1000</text>
  </threadedComment>
  <threadedComment ref="AU2" dT="2022-12-27T14:24:07.97" personId="{F4DC5B8F-7F39-4ED5-AF50-2096ED55C6BE}" id="{90304896-4328-468E-ADF7-3704E0D2DDB9}">
    <text>Correção: preço corrigido = preço antigo / 1000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9FA0DE8-C81C-4FD3-B806-95D0FE6A3BCD}">
  <we:reference id="df76232d-21a6-4463-9d19-0518ac5aab5d" version="1.1.0.0" store="EXCatalog" storeType="EXCatalog"/>
  <we:alternateReferences>
    <we:reference id="WA200000556" version="1.1.0.0" store="en-IE" storeType="OMEX"/>
  </we:alternateReferences>
  <we:properties>
    <we:property name="documentId" value="&quot;bcb82991-182c-47fc-975d-3490013f31bb&quot;"/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_xldudf_JIRA_JQL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fred.stlouisfed.org/series/WPU10" TargetMode="External"/><Relationship Id="rId3" Type="http://schemas.openxmlformats.org/officeDocument/2006/relationships/hyperlink" Target="https://data.bls.gov/timeseries/cuur0000sa0?series_id=cwur0000sa0" TargetMode="External"/><Relationship Id="rId7" Type="http://schemas.openxmlformats.org/officeDocument/2006/relationships/hyperlink" Target="https://fred.stlouisfed.org/series/WPUFD49207" TargetMode="External"/><Relationship Id="rId2" Type="http://schemas.openxmlformats.org/officeDocument/2006/relationships/hyperlink" Target="https://fred.stlouisfed.org/series/PCU3331333313" TargetMode="External"/><Relationship Id="rId1" Type="http://schemas.openxmlformats.org/officeDocument/2006/relationships/hyperlink" Target="https://data.bls.gov/timeseries/PCU333132333132" TargetMode="External"/><Relationship Id="rId6" Type="http://schemas.openxmlformats.org/officeDocument/2006/relationships/hyperlink" Target="https://fred.stlouisfed.org/series/WPU07" TargetMode="External"/><Relationship Id="rId5" Type="http://schemas.openxmlformats.org/officeDocument/2006/relationships/hyperlink" Target="https://fred.stlouisfed.org/series/WPU101706" TargetMode="External"/><Relationship Id="rId4" Type="http://schemas.openxmlformats.org/officeDocument/2006/relationships/hyperlink" Target="https://www.bls.gov/regions/new-england/data/consumerpriceindex_us_table.htm" TargetMode="External"/><Relationship Id="rId9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view/STS_INPP_M__custom_4151461/settings_1/table?lang=en" TargetMode="External"/><Relationship Id="rId2" Type="http://schemas.openxmlformats.org/officeDocument/2006/relationships/hyperlink" Target="https://ec.europa.eu/eurostat/databrowser/view/PRC_HICP_MIDX__custom_4151336/default/table?lang=en" TargetMode="External"/><Relationship Id="rId1" Type="http://schemas.openxmlformats.org/officeDocument/2006/relationships/hyperlink" Target="https://ec.europa.eu/eurostat/databrowser/view/STS_INPP_M__custom_4151298/default/table?lang=en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https://ec.europa.eu/eurostat/databrowser/view/STS_INPP_M__custom_4589453/default/table?lang=e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ons.gov.uk/economy/inflationandpriceindices/timeseries/g6sx/mm22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DCCB2-E6A3-4A63-86AF-8AA404D001A5}">
  <sheetPr codeName="Sheet1">
    <tabColor rgb="FF002060"/>
  </sheetPr>
  <dimension ref="B2:F13"/>
  <sheetViews>
    <sheetView showGridLines="0" workbookViewId="0"/>
  </sheetViews>
  <sheetFormatPr defaultRowHeight="15"/>
  <cols>
    <col min="2" max="2" width="43.42578125" customWidth="1"/>
    <col min="3" max="3" width="41" customWidth="1"/>
    <col min="4" max="4" width="40.140625" customWidth="1"/>
    <col min="5" max="5" width="37" customWidth="1"/>
    <col min="6" max="6" width="32.42578125" customWidth="1"/>
  </cols>
  <sheetData>
    <row r="2" spans="2:6">
      <c r="B2" s="373" t="s">
        <v>2903</v>
      </c>
      <c r="C2" s="373"/>
      <c r="D2" s="373"/>
      <c r="E2" s="373"/>
      <c r="F2" s="373"/>
    </row>
    <row r="3" spans="2:6">
      <c r="B3" s="373"/>
      <c r="C3" s="373"/>
      <c r="D3" s="373"/>
      <c r="E3" s="373"/>
      <c r="F3" s="373"/>
    </row>
    <row r="4" spans="2:6">
      <c r="B4" s="373"/>
      <c r="C4" s="373"/>
      <c r="D4" s="373"/>
      <c r="E4" s="373"/>
      <c r="F4" s="373"/>
    </row>
    <row r="5" spans="2:6">
      <c r="B5" s="373"/>
      <c r="C5" s="373"/>
      <c r="D5" s="373"/>
      <c r="E5" s="373"/>
      <c r="F5" s="373"/>
    </row>
    <row r="8" spans="2:6" ht="15" customHeight="1">
      <c r="B8" s="372" t="s">
        <v>2912</v>
      </c>
      <c r="C8" s="372"/>
      <c r="D8" s="372"/>
      <c r="E8" s="372"/>
      <c r="F8" s="372"/>
    </row>
    <row r="9" spans="2:6" ht="19.5" customHeight="1">
      <c r="B9" s="372"/>
      <c r="C9" s="372"/>
      <c r="D9" s="372"/>
      <c r="E9" s="372"/>
      <c r="F9" s="372"/>
    </row>
    <row r="10" spans="2:6" ht="15.75" thickBot="1"/>
    <row r="11" spans="2:6" ht="34.5" customHeight="1">
      <c r="B11" s="205" t="s">
        <v>2808</v>
      </c>
      <c r="C11" s="205" t="s">
        <v>2810</v>
      </c>
      <c r="D11" s="226" t="s">
        <v>2858</v>
      </c>
      <c r="E11" s="226" t="s">
        <v>2817</v>
      </c>
      <c r="F11" s="208" t="s">
        <v>2907</v>
      </c>
    </row>
    <row r="12" spans="2:6" ht="57.75" customHeight="1">
      <c r="B12" s="188" t="s">
        <v>2814</v>
      </c>
      <c r="C12" s="188" t="s">
        <v>2815</v>
      </c>
      <c r="D12" s="227" t="s">
        <v>2859</v>
      </c>
      <c r="E12" s="227" t="s">
        <v>2816</v>
      </c>
      <c r="F12" s="210" t="s">
        <v>2905</v>
      </c>
    </row>
    <row r="13" spans="2:6">
      <c r="B13" s="189" t="s">
        <v>28</v>
      </c>
      <c r="C13" s="189" t="s">
        <v>2377</v>
      </c>
      <c r="D13" s="228" t="s">
        <v>2857</v>
      </c>
      <c r="E13" s="228" t="s">
        <v>2812</v>
      </c>
      <c r="F13" s="212" t="s">
        <v>2904</v>
      </c>
    </row>
  </sheetData>
  <mergeCells count="2">
    <mergeCell ref="B8:F9"/>
    <mergeCell ref="B2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23E80-B9C7-48F7-8A75-5B9B821ED6A9}">
  <sheetPr codeName="Sheet3">
    <tabColor theme="2" tint="-0.249977111117893"/>
  </sheetPr>
  <dimension ref="A1:Q37"/>
  <sheetViews>
    <sheetView showGridLines="0" workbookViewId="0">
      <selection activeCell="B18" sqref="B18"/>
    </sheetView>
  </sheetViews>
  <sheetFormatPr defaultRowHeight="15"/>
  <cols>
    <col min="1" max="1" width="13.85546875" customWidth="1"/>
    <col min="2" max="2" width="11" customWidth="1"/>
    <col min="3" max="3" width="14.5703125" customWidth="1"/>
    <col min="4" max="4" width="18.5703125" customWidth="1"/>
    <col min="5" max="5" width="28.42578125" customWidth="1"/>
    <col min="6" max="6" width="67.140625" customWidth="1"/>
    <col min="8" max="8" width="19" customWidth="1"/>
  </cols>
  <sheetData>
    <row r="1" spans="1:9">
      <c r="A1" s="223" t="s">
        <v>2651</v>
      </c>
      <c r="B1" s="223" t="s">
        <v>2821</v>
      </c>
      <c r="C1" s="223" t="s">
        <v>2822</v>
      </c>
      <c r="D1" s="223" t="s">
        <v>2823</v>
      </c>
      <c r="E1" s="223" t="s">
        <v>2824</v>
      </c>
      <c r="F1" s="223" t="s">
        <v>2825</v>
      </c>
      <c r="G1" s="223" t="s">
        <v>2826</v>
      </c>
      <c r="H1" s="223" t="s">
        <v>2827</v>
      </c>
    </row>
    <row r="2" spans="1:9">
      <c r="A2" s="221" t="s">
        <v>2809</v>
      </c>
      <c r="B2" s="221"/>
      <c r="C2" s="221" t="s">
        <v>29</v>
      </c>
      <c r="D2" s="221" t="s">
        <v>2811</v>
      </c>
      <c r="E2" s="221" t="s">
        <v>2828</v>
      </c>
      <c r="F2" t="s">
        <v>2829</v>
      </c>
      <c r="G2" t="s">
        <v>2585</v>
      </c>
      <c r="H2" t="s">
        <v>2830</v>
      </c>
    </row>
    <row r="3" spans="1:9">
      <c r="A3" s="222" t="s">
        <v>2831</v>
      </c>
      <c r="B3" s="225" t="s">
        <v>2832</v>
      </c>
      <c r="C3" s="225" t="s">
        <v>2857</v>
      </c>
      <c r="D3" s="225" t="s">
        <v>2811</v>
      </c>
      <c r="E3" s="225" t="s">
        <v>2828</v>
      </c>
      <c r="F3" s="222" t="s">
        <v>2833</v>
      </c>
      <c r="G3" s="222" t="s">
        <v>2585</v>
      </c>
      <c r="H3" s="222" t="s">
        <v>2830</v>
      </c>
    </row>
    <row r="4" spans="1:9">
      <c r="A4" s="221" t="s">
        <v>2834</v>
      </c>
      <c r="B4" s="221" t="s">
        <v>2876</v>
      </c>
      <c r="C4" s="221"/>
      <c r="D4" s="221" t="s">
        <v>2835</v>
      </c>
      <c r="E4" s="221" t="s">
        <v>2836</v>
      </c>
      <c r="F4" t="s">
        <v>2884</v>
      </c>
      <c r="G4" t="s">
        <v>2585</v>
      </c>
      <c r="H4" t="s">
        <v>2830</v>
      </c>
    </row>
    <row r="5" spans="1:9">
      <c r="A5" s="222" t="s">
        <v>2837</v>
      </c>
      <c r="B5" s="225" t="s">
        <v>2889</v>
      </c>
      <c r="C5" s="225"/>
      <c r="D5" s="225" t="s">
        <v>2885</v>
      </c>
      <c r="E5" s="225" t="s">
        <v>2836</v>
      </c>
      <c r="F5" s="222" t="s">
        <v>2887</v>
      </c>
      <c r="G5" s="222" t="s">
        <v>2585</v>
      </c>
      <c r="H5" s="222" t="s">
        <v>2830</v>
      </c>
    </row>
    <row r="6" spans="1:9">
      <c r="A6" s="221" t="s">
        <v>2838</v>
      </c>
      <c r="B6" s="221" t="s">
        <v>2888</v>
      </c>
      <c r="C6" s="221"/>
      <c r="D6" s="221" t="s">
        <v>2835</v>
      </c>
      <c r="E6" s="221" t="s">
        <v>2836</v>
      </c>
      <c r="F6" t="s">
        <v>2886</v>
      </c>
      <c r="G6" t="s">
        <v>2585</v>
      </c>
      <c r="H6" t="s">
        <v>2830</v>
      </c>
    </row>
    <row r="7" spans="1:9">
      <c r="A7" s="222" t="s">
        <v>2812</v>
      </c>
      <c r="B7" s="225"/>
      <c r="C7" s="225" t="s">
        <v>2812</v>
      </c>
      <c r="D7" s="225" t="s">
        <v>2811</v>
      </c>
      <c r="E7" s="225" t="s">
        <v>2828</v>
      </c>
      <c r="F7" s="222" t="s">
        <v>2839</v>
      </c>
      <c r="G7" s="222" t="s">
        <v>2585</v>
      </c>
      <c r="H7" s="222" t="s">
        <v>2830</v>
      </c>
    </row>
    <row r="8" spans="1:9">
      <c r="A8" s="220" t="s">
        <v>2818</v>
      </c>
      <c r="B8" s="221" t="s">
        <v>2819</v>
      </c>
      <c r="C8" s="221" t="s">
        <v>2503</v>
      </c>
      <c r="D8" s="221" t="s">
        <v>0</v>
      </c>
      <c r="E8" s="221" t="s">
        <v>2836</v>
      </c>
      <c r="F8" t="s">
        <v>2820</v>
      </c>
      <c r="G8" t="s">
        <v>2585</v>
      </c>
      <c r="H8" t="s">
        <v>2840</v>
      </c>
      <c r="I8" t="s">
        <v>2902</v>
      </c>
    </row>
    <row r="9" spans="1:9">
      <c r="A9" s="222" t="s">
        <v>2841</v>
      </c>
      <c r="B9" s="225" t="s">
        <v>2842</v>
      </c>
      <c r="C9" s="225" t="s">
        <v>2503</v>
      </c>
      <c r="D9" s="225" t="s">
        <v>0</v>
      </c>
      <c r="E9" s="225" t="s">
        <v>2836</v>
      </c>
      <c r="F9" s="222" t="s">
        <v>2843</v>
      </c>
      <c r="G9" s="222" t="s">
        <v>2669</v>
      </c>
      <c r="H9" s="222" t="s">
        <v>2840</v>
      </c>
    </row>
    <row r="10" spans="1:9">
      <c r="A10" s="221" t="s">
        <v>2656</v>
      </c>
      <c r="B10" s="221" t="s">
        <v>2844</v>
      </c>
      <c r="C10" s="221" t="s">
        <v>2503</v>
      </c>
      <c r="D10" s="221" t="s">
        <v>0</v>
      </c>
      <c r="E10" s="221" t="s">
        <v>2828</v>
      </c>
      <c r="F10" t="s">
        <v>2845</v>
      </c>
      <c r="G10" t="s">
        <v>2585</v>
      </c>
      <c r="H10" t="s">
        <v>2840</v>
      </c>
    </row>
    <row r="11" spans="1:9">
      <c r="A11" s="222" t="s">
        <v>2582</v>
      </c>
      <c r="B11" s="225" t="s">
        <v>2842</v>
      </c>
      <c r="C11" s="225" t="s">
        <v>2582</v>
      </c>
      <c r="D11" s="225" t="s">
        <v>2499</v>
      </c>
      <c r="E11" s="225" t="s">
        <v>2828</v>
      </c>
      <c r="F11" s="222" t="s">
        <v>2846</v>
      </c>
      <c r="G11" s="222" t="s">
        <v>2585</v>
      </c>
      <c r="H11" s="222" t="s">
        <v>2840</v>
      </c>
    </row>
    <row r="12" spans="1:9">
      <c r="A12" s="221" t="s">
        <v>2847</v>
      </c>
      <c r="B12" s="221" t="s">
        <v>2848</v>
      </c>
      <c r="C12" s="221" t="s">
        <v>2503</v>
      </c>
      <c r="D12" s="221" t="s">
        <v>0</v>
      </c>
      <c r="E12" s="221" t="s">
        <v>2836</v>
      </c>
      <c r="F12" t="s">
        <v>2849</v>
      </c>
      <c r="G12" t="s">
        <v>2585</v>
      </c>
      <c r="H12" t="s">
        <v>2840</v>
      </c>
    </row>
    <row r="13" spans="1:9">
      <c r="A13" s="222" t="s">
        <v>2850</v>
      </c>
      <c r="B13" s="225" t="s">
        <v>2851</v>
      </c>
      <c r="C13" s="225" t="s">
        <v>2503</v>
      </c>
      <c r="D13" s="225" t="s">
        <v>0</v>
      </c>
      <c r="E13" s="225" t="s">
        <v>2836</v>
      </c>
      <c r="F13" s="222" t="s">
        <v>2852</v>
      </c>
      <c r="G13" s="222" t="s">
        <v>2585</v>
      </c>
      <c r="H13" s="222" t="s">
        <v>2840</v>
      </c>
    </row>
    <row r="14" spans="1:9">
      <c r="A14" s="221" t="s">
        <v>2853</v>
      </c>
      <c r="B14" s="221" t="s">
        <v>2854</v>
      </c>
      <c r="C14" s="221" t="s">
        <v>2855</v>
      </c>
      <c r="D14" s="221" t="s">
        <v>1</v>
      </c>
      <c r="E14" s="221" t="s">
        <v>2836</v>
      </c>
      <c r="F14" t="s">
        <v>2856</v>
      </c>
      <c r="G14" t="s">
        <v>2669</v>
      </c>
      <c r="H14" t="s">
        <v>2840</v>
      </c>
    </row>
    <row r="15" spans="1:9">
      <c r="A15" s="222" t="s">
        <v>2911</v>
      </c>
      <c r="B15" s="225"/>
      <c r="C15" s="225" t="s">
        <v>2904</v>
      </c>
      <c r="D15" s="225" t="s">
        <v>2811</v>
      </c>
      <c r="E15" s="225" t="s">
        <v>2828</v>
      </c>
      <c r="F15" s="222" t="s">
        <v>2905</v>
      </c>
      <c r="G15" s="222" t="s">
        <v>2585</v>
      </c>
      <c r="H15" s="222" t="s">
        <v>2840</v>
      </c>
    </row>
    <row r="16" spans="1:9">
      <c r="A16" s="221" t="s">
        <v>2925</v>
      </c>
      <c r="B16" s="221" t="s">
        <v>2924</v>
      </c>
      <c r="C16" s="221">
        <v>1420741</v>
      </c>
      <c r="D16" s="221" t="s">
        <v>0</v>
      </c>
      <c r="E16" s="221" t="s">
        <v>2836</v>
      </c>
      <c r="F16" t="s">
        <v>2928</v>
      </c>
      <c r="G16" t="s">
        <v>2585</v>
      </c>
    </row>
    <row r="17" spans="1:17">
      <c r="A17" s="222" t="s">
        <v>2927</v>
      </c>
      <c r="B17" s="225" t="s">
        <v>2921</v>
      </c>
      <c r="C17" s="225">
        <v>1420803</v>
      </c>
      <c r="D17" s="225" t="s">
        <v>0</v>
      </c>
      <c r="E17" s="225" t="s">
        <v>2836</v>
      </c>
      <c r="F17" s="222" t="s">
        <v>2929</v>
      </c>
      <c r="G17" s="222" t="s">
        <v>2585</v>
      </c>
      <c r="H17" s="222"/>
    </row>
    <row r="18" spans="1:17">
      <c r="A18" t="s">
        <v>2926</v>
      </c>
    </row>
    <row r="21" spans="1:17">
      <c r="N21" t="s">
        <v>2914</v>
      </c>
    </row>
    <row r="22" spans="1:17">
      <c r="B22" t="s">
        <v>2908</v>
      </c>
    </row>
    <row r="23" spans="1:17" hidden="1"/>
    <row r="24" spans="1:17" hidden="1"/>
    <row r="25" spans="1:17" hidden="1">
      <c r="H25" s="250" t="s">
        <v>2877</v>
      </c>
      <c r="I25" s="247"/>
      <c r="J25" s="247"/>
      <c r="K25" s="247"/>
      <c r="L25" s="247"/>
      <c r="M25" s="247"/>
      <c r="N25" s="247"/>
      <c r="O25" t="s">
        <v>2883</v>
      </c>
      <c r="Q25">
        <v>395</v>
      </c>
    </row>
    <row r="26" spans="1:17" hidden="1">
      <c r="H26" s="250" t="s">
        <v>2878</v>
      </c>
      <c r="I26" s="247"/>
      <c r="J26" s="247"/>
      <c r="K26" s="247"/>
      <c r="L26" s="247"/>
      <c r="M26" s="247"/>
      <c r="N26" s="247"/>
      <c r="O26" t="s">
        <v>2882</v>
      </c>
      <c r="Q26" s="251">
        <v>20390</v>
      </c>
    </row>
    <row r="27" spans="1:17" hidden="1">
      <c r="H27" s="250" t="s">
        <v>2879</v>
      </c>
      <c r="I27" s="247"/>
      <c r="J27" s="247"/>
      <c r="K27" s="247"/>
      <c r="L27" s="247"/>
      <c r="M27" s="247"/>
      <c r="N27" s="247"/>
      <c r="O27" t="s">
        <v>2881</v>
      </c>
      <c r="Q27" s="251">
        <v>9529</v>
      </c>
    </row>
    <row r="28" spans="1:17" hidden="1"/>
    <row r="29" spans="1:17" hidden="1">
      <c r="H29" s="248" t="s">
        <v>2880</v>
      </c>
      <c r="I29" s="249"/>
      <c r="J29" s="249"/>
      <c r="K29" s="249"/>
      <c r="L29" s="249"/>
      <c r="M29" s="249"/>
      <c r="N29" s="249"/>
    </row>
    <row r="30" spans="1:17" hidden="1"/>
    <row r="31" spans="1:17" hidden="1">
      <c r="E31" t="s">
        <v>2862</v>
      </c>
      <c r="F31" t="s">
        <v>2863</v>
      </c>
      <c r="G31" t="s">
        <v>2864</v>
      </c>
      <c r="L31" t="s">
        <v>2865</v>
      </c>
      <c r="N31" t="s">
        <v>2901</v>
      </c>
    </row>
    <row r="32" spans="1:17" hidden="1">
      <c r="E32" t="s">
        <v>2862</v>
      </c>
      <c r="F32" t="s">
        <v>2866</v>
      </c>
      <c r="G32" t="s">
        <v>2864</v>
      </c>
      <c r="L32" t="s">
        <v>2867</v>
      </c>
      <c r="N32" t="s">
        <v>2868</v>
      </c>
    </row>
    <row r="33" spans="2:2" hidden="1"/>
    <row r="34" spans="2:2" hidden="1"/>
    <row r="36" spans="2:2">
      <c r="B36" t="s">
        <v>2909</v>
      </c>
    </row>
    <row r="37" spans="2:2">
      <c r="B37" t="s">
        <v>2910</v>
      </c>
    </row>
  </sheetData>
  <autoFilter ref="A1:H15" xr:uid="{AC9D82F6-9595-4149-B04B-83FE214F4615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4011-95EF-4B9E-BC98-7839CB758B61}">
  <sheetPr>
    <tabColor rgb="FFFFC000"/>
  </sheetPr>
  <dimension ref="B4:R9"/>
  <sheetViews>
    <sheetView showGridLines="0" workbookViewId="0"/>
  </sheetViews>
  <sheetFormatPr defaultRowHeight="15"/>
  <cols>
    <col min="2" max="2" width="9.28515625" customWidth="1"/>
  </cols>
  <sheetData>
    <row r="4" spans="2:18" ht="33.75">
      <c r="B4" s="365" t="s">
        <v>3010</v>
      </c>
      <c r="C4" s="366"/>
      <c r="D4" s="366"/>
      <c r="E4" s="366"/>
      <c r="F4" s="366"/>
      <c r="G4" s="366"/>
      <c r="H4" s="366"/>
      <c r="I4" s="366"/>
      <c r="J4" s="366"/>
      <c r="K4" s="366"/>
      <c r="L4" s="366"/>
      <c r="M4" s="366"/>
      <c r="N4" s="366"/>
      <c r="O4" s="366"/>
      <c r="P4" s="366"/>
      <c r="Q4" s="366"/>
      <c r="R4" s="366"/>
    </row>
    <row r="5" spans="2:18" ht="33.75">
      <c r="B5" s="365"/>
      <c r="C5" s="366"/>
      <c r="D5" s="366"/>
      <c r="E5" s="366"/>
      <c r="F5" s="366"/>
      <c r="G5" s="366"/>
      <c r="H5" s="366"/>
      <c r="I5" s="366"/>
      <c r="J5" s="366"/>
      <c r="K5" s="366"/>
      <c r="L5" s="366"/>
      <c r="M5" s="366"/>
      <c r="N5" s="366"/>
      <c r="O5" s="366"/>
      <c r="P5" s="366"/>
      <c r="Q5" s="366"/>
      <c r="R5" s="366"/>
    </row>
    <row r="6" spans="2:18" ht="33.75">
      <c r="B6" s="365" t="s">
        <v>3011</v>
      </c>
      <c r="C6" s="366"/>
      <c r="D6" s="366"/>
      <c r="E6" s="366"/>
      <c r="F6" s="366"/>
      <c r="G6" s="366"/>
      <c r="H6" s="366"/>
      <c r="I6" s="366"/>
      <c r="J6" s="366"/>
      <c r="K6" s="366"/>
      <c r="L6" s="366"/>
      <c r="M6" s="366"/>
      <c r="N6" s="366"/>
      <c r="O6" s="366"/>
      <c r="P6" s="366"/>
      <c r="Q6" s="366"/>
      <c r="R6" s="366"/>
    </row>
    <row r="7" spans="2:18" ht="33.75">
      <c r="B7" s="365"/>
      <c r="C7" s="366"/>
      <c r="D7" s="366"/>
      <c r="E7" s="366"/>
      <c r="F7" s="366"/>
      <c r="G7" s="366"/>
      <c r="H7" s="366"/>
      <c r="I7" s="366"/>
      <c r="J7" s="366"/>
      <c r="K7" s="366"/>
      <c r="L7" s="366"/>
      <c r="M7" s="366"/>
      <c r="N7" s="366"/>
      <c r="O7" s="366"/>
      <c r="P7" s="366"/>
      <c r="Q7" s="366"/>
      <c r="R7" s="366"/>
    </row>
    <row r="8" spans="2:18" ht="33.75">
      <c r="B8" s="365" t="s">
        <v>3009</v>
      </c>
      <c r="C8" s="366"/>
      <c r="D8" s="366"/>
      <c r="E8" s="366"/>
      <c r="F8" s="366"/>
      <c r="G8" s="366"/>
      <c r="H8" s="366"/>
      <c r="I8" s="366"/>
      <c r="J8" s="366"/>
      <c r="K8" s="366"/>
      <c r="L8" s="366"/>
      <c r="M8" s="366"/>
      <c r="N8" s="366"/>
      <c r="O8" s="366"/>
      <c r="P8" s="366"/>
      <c r="Q8" s="366"/>
      <c r="R8" s="366"/>
    </row>
    <row r="9" spans="2:18">
      <c r="B9" s="366"/>
      <c r="C9" s="366"/>
      <c r="D9" s="366"/>
      <c r="E9" s="366"/>
      <c r="F9" s="366"/>
      <c r="G9" s="366"/>
      <c r="H9" s="366"/>
      <c r="I9" s="366"/>
      <c r="J9" s="366"/>
      <c r="K9" s="366"/>
      <c r="L9" s="366"/>
      <c r="M9" s="366"/>
      <c r="N9" s="366"/>
      <c r="O9" s="366"/>
      <c r="P9" s="366"/>
      <c r="Q9" s="366"/>
      <c r="R9" s="36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09DDA-C287-4348-9FE0-8D53A2AA4EF6}">
  <sheetPr codeName="Sheet2">
    <tabColor rgb="FF000F2E"/>
  </sheetPr>
  <dimension ref="A1:BD177"/>
  <sheetViews>
    <sheetView showGridLines="0" tabSelected="1" zoomScale="85" zoomScaleNormal="85" workbookViewId="0">
      <pane xSplit="2" ySplit="9" topLeftCell="C157" activePane="bottomRight" state="frozen"/>
      <selection activeCell="B1" sqref="B1"/>
      <selection pane="topRight" activeCell="C1" sqref="C1"/>
      <selection pane="bottomLeft" activeCell="B10" sqref="B10"/>
      <selection pane="bottomRight" activeCell="B166" sqref="B166"/>
    </sheetView>
  </sheetViews>
  <sheetFormatPr defaultColWidth="9.140625" defaultRowHeight="15" outlineLevelRow="2"/>
  <cols>
    <col min="1" max="1" width="11" hidden="1" customWidth="1"/>
    <col min="2" max="2" width="17.28515625" customWidth="1"/>
    <col min="3" max="15" width="22.7109375" customWidth="1"/>
    <col min="16" max="16" width="22.7109375" style="309" customWidth="1"/>
    <col min="17" max="42" width="22.7109375" customWidth="1"/>
    <col min="43" max="43" width="25.85546875" customWidth="1"/>
    <col min="44" max="47" width="22.7109375" customWidth="1"/>
    <col min="48" max="56" width="24.7109375" customWidth="1"/>
  </cols>
  <sheetData>
    <row r="1" spans="1:56" ht="63" customHeight="1">
      <c r="A1" s="182"/>
      <c r="B1" s="183" t="s">
        <v>2651</v>
      </c>
      <c r="C1" s="201" t="s">
        <v>2582</v>
      </c>
      <c r="D1" s="208" t="s">
        <v>5</v>
      </c>
      <c r="E1" s="209" t="s">
        <v>27</v>
      </c>
      <c r="F1" s="208" t="s">
        <v>2656</v>
      </c>
      <c r="G1" s="209" t="s">
        <v>2657</v>
      </c>
      <c r="H1" s="202" t="s">
        <v>2658</v>
      </c>
      <c r="I1" s="202" t="s">
        <v>2660</v>
      </c>
      <c r="J1" s="202" t="s">
        <v>2661</v>
      </c>
      <c r="K1" s="202" t="s">
        <v>2662</v>
      </c>
      <c r="L1" s="202" t="s">
        <v>2663</v>
      </c>
      <c r="M1" s="202" t="s">
        <v>2664</v>
      </c>
      <c r="N1" s="202" t="s">
        <v>2665</v>
      </c>
      <c r="O1" s="202" t="s">
        <v>2820</v>
      </c>
      <c r="P1" s="322" t="s">
        <v>2950</v>
      </c>
      <c r="Q1" s="208" t="s">
        <v>2923</v>
      </c>
      <c r="R1" s="209" t="s">
        <v>2431</v>
      </c>
      <c r="S1" s="202" t="s">
        <v>2433</v>
      </c>
      <c r="T1" s="202" t="s">
        <v>3</v>
      </c>
      <c r="U1" s="202" t="s">
        <v>2432</v>
      </c>
      <c r="V1" s="202" t="s">
        <v>4</v>
      </c>
      <c r="W1" s="202" t="s">
        <v>2436</v>
      </c>
      <c r="X1" s="208" t="s">
        <v>2437</v>
      </c>
      <c r="Y1" s="209" t="s">
        <v>2666</v>
      </c>
      <c r="Z1" s="202" t="s">
        <v>2667</v>
      </c>
      <c r="AA1" s="208" t="s">
        <v>2668</v>
      </c>
      <c r="AB1" s="209" t="s">
        <v>6</v>
      </c>
      <c r="AC1" s="202" t="s">
        <v>7</v>
      </c>
      <c r="AD1" s="202" t="s">
        <v>8</v>
      </c>
      <c r="AE1" s="208" t="s">
        <v>9</v>
      </c>
      <c r="AF1" s="209" t="s">
        <v>25</v>
      </c>
      <c r="AG1" s="208" t="s">
        <v>26</v>
      </c>
      <c r="AH1" s="209" t="s">
        <v>2809</v>
      </c>
      <c r="AI1" s="205" t="s">
        <v>2808</v>
      </c>
      <c r="AJ1" s="205" t="s">
        <v>2810</v>
      </c>
      <c r="AK1" s="226" t="s">
        <v>2858</v>
      </c>
      <c r="AL1" s="226" t="s">
        <v>2817</v>
      </c>
      <c r="AM1" s="226" t="s">
        <v>2907</v>
      </c>
      <c r="AN1" s="208" t="s">
        <v>2933</v>
      </c>
      <c r="AO1" s="209" t="s">
        <v>2943</v>
      </c>
      <c r="AP1" s="202" t="s">
        <v>2939</v>
      </c>
      <c r="AQ1" s="208" t="s">
        <v>2935</v>
      </c>
      <c r="AR1" s="208" t="s">
        <v>2948</v>
      </c>
      <c r="AS1" s="367" t="s">
        <v>2837</v>
      </c>
      <c r="AT1" s="367" t="s">
        <v>2834</v>
      </c>
      <c r="AU1" s="368" t="s">
        <v>2838</v>
      </c>
      <c r="AV1" s="253" t="s">
        <v>2983</v>
      </c>
      <c r="AW1" s="253" t="s">
        <v>2991</v>
      </c>
      <c r="AX1" s="253" t="s">
        <v>2992</v>
      </c>
      <c r="AY1" s="253" t="s">
        <v>2993</v>
      </c>
      <c r="AZ1" s="253" t="s">
        <v>2994</v>
      </c>
      <c r="BA1" s="253" t="s">
        <v>2996</v>
      </c>
      <c r="BB1" s="253" t="s">
        <v>2995</v>
      </c>
      <c r="BC1" s="253" t="s">
        <v>2997</v>
      </c>
      <c r="BD1" s="208" t="s">
        <v>2998</v>
      </c>
    </row>
    <row r="2" spans="1:56" ht="82.5" hidden="1" customHeight="1" outlineLevel="2">
      <c r="A2" s="182"/>
      <c r="B2" s="207" t="s">
        <v>2583</v>
      </c>
      <c r="C2" s="196" t="s">
        <v>2435</v>
      </c>
      <c r="D2" s="210" t="s">
        <v>2439</v>
      </c>
      <c r="E2" s="211" t="s">
        <v>2425</v>
      </c>
      <c r="F2" s="210" t="s">
        <v>2421</v>
      </c>
      <c r="G2" s="211" t="s">
        <v>2488</v>
      </c>
      <c r="H2" s="184" t="s">
        <v>2489</v>
      </c>
      <c r="I2" s="184" t="s">
        <v>2423</v>
      </c>
      <c r="J2" s="184" t="s">
        <v>2438</v>
      </c>
      <c r="K2" s="184" t="s">
        <v>2434</v>
      </c>
      <c r="L2" s="184" t="s">
        <v>2490</v>
      </c>
      <c r="M2" s="184" t="s">
        <v>2422</v>
      </c>
      <c r="N2" s="184" t="s">
        <v>2424</v>
      </c>
      <c r="O2" s="305" t="s">
        <v>2957</v>
      </c>
      <c r="P2" s="254" t="s">
        <v>2953</v>
      </c>
      <c r="Q2" s="184" t="s">
        <v>2920</v>
      </c>
      <c r="R2" s="211" t="s">
        <v>2431</v>
      </c>
      <c r="S2" s="184" t="s">
        <v>2433</v>
      </c>
      <c r="T2" s="184" t="s">
        <v>3</v>
      </c>
      <c r="U2" s="184" t="s">
        <v>2432</v>
      </c>
      <c r="V2" s="184" t="s">
        <v>4</v>
      </c>
      <c r="W2" s="184" t="s">
        <v>2436</v>
      </c>
      <c r="X2" s="210" t="s">
        <v>2437</v>
      </c>
      <c r="Y2" s="211" t="s">
        <v>2572</v>
      </c>
      <c r="Z2" s="184" t="s">
        <v>2573</v>
      </c>
      <c r="AA2" s="210" t="s">
        <v>2574</v>
      </c>
      <c r="AB2" s="211" t="s">
        <v>6</v>
      </c>
      <c r="AC2" s="184" t="s">
        <v>7</v>
      </c>
      <c r="AD2" s="184" t="s">
        <v>8</v>
      </c>
      <c r="AE2" s="210" t="s">
        <v>9</v>
      </c>
      <c r="AF2" s="211" t="s">
        <v>10</v>
      </c>
      <c r="AG2" s="210" t="s">
        <v>11</v>
      </c>
      <c r="AH2" s="211" t="s">
        <v>2813</v>
      </c>
      <c r="AI2" s="188" t="s">
        <v>2814</v>
      </c>
      <c r="AJ2" s="188" t="s">
        <v>2815</v>
      </c>
      <c r="AK2" s="227" t="s">
        <v>2859</v>
      </c>
      <c r="AL2" s="227" t="s">
        <v>2816</v>
      </c>
      <c r="AM2" s="227" t="s">
        <v>2905</v>
      </c>
      <c r="AN2" s="210" t="s">
        <v>2932</v>
      </c>
      <c r="AO2" s="211" t="s">
        <v>2944</v>
      </c>
      <c r="AP2" s="184" t="s">
        <v>2941</v>
      </c>
      <c r="AQ2" s="210" t="s">
        <v>2937</v>
      </c>
      <c r="AR2" s="210" t="s">
        <v>2947</v>
      </c>
      <c r="AS2" s="254" t="s">
        <v>2894</v>
      </c>
      <c r="AT2" s="254" t="s">
        <v>2884</v>
      </c>
      <c r="AU2" s="210" t="s">
        <v>2913</v>
      </c>
      <c r="AV2" s="254" t="s">
        <v>3000</v>
      </c>
      <c r="AW2" s="254" t="s">
        <v>3001</v>
      </c>
      <c r="AX2" s="254" t="s">
        <v>3002</v>
      </c>
      <c r="AY2" s="254" t="s">
        <v>3003</v>
      </c>
      <c r="AZ2" s="254" t="s">
        <v>3004</v>
      </c>
      <c r="BA2" s="254" t="s">
        <v>3005</v>
      </c>
      <c r="BB2" s="254" t="s">
        <v>3006</v>
      </c>
      <c r="BC2" s="254" t="s">
        <v>3007</v>
      </c>
      <c r="BD2" s="210" t="s">
        <v>3008</v>
      </c>
    </row>
    <row r="3" spans="1:56" hidden="1" outlineLevel="1" collapsed="1">
      <c r="A3" s="182"/>
      <c r="B3" s="193" t="s">
        <v>2652</v>
      </c>
      <c r="C3" s="197" t="s">
        <v>20</v>
      </c>
      <c r="D3" s="212" t="s">
        <v>2440</v>
      </c>
      <c r="E3" s="213" t="s">
        <v>2430</v>
      </c>
      <c r="F3" s="212" t="s">
        <v>2426</v>
      </c>
      <c r="G3" s="213" t="s">
        <v>2492</v>
      </c>
      <c r="H3" s="185" t="s">
        <v>2493</v>
      </c>
      <c r="I3" s="185" t="s">
        <v>2428</v>
      </c>
      <c r="J3" s="185" t="s">
        <v>24</v>
      </c>
      <c r="K3" s="185" t="s">
        <v>19</v>
      </c>
      <c r="L3" s="185" t="s">
        <v>2494</v>
      </c>
      <c r="M3" s="185" t="s">
        <v>2427</v>
      </c>
      <c r="N3" s="185" t="s">
        <v>2429</v>
      </c>
      <c r="O3" s="306">
        <v>1420794</v>
      </c>
      <c r="P3" s="255">
        <v>1420803</v>
      </c>
      <c r="Q3" s="185">
        <v>1420741</v>
      </c>
      <c r="R3" s="213" t="s">
        <v>15</v>
      </c>
      <c r="S3" s="185" t="s">
        <v>18</v>
      </c>
      <c r="T3" s="185" t="s">
        <v>16</v>
      </c>
      <c r="U3" s="185" t="s">
        <v>17</v>
      </c>
      <c r="V3" s="185" t="s">
        <v>22</v>
      </c>
      <c r="W3" s="185" t="s">
        <v>21</v>
      </c>
      <c r="X3" s="212" t="s">
        <v>23</v>
      </c>
      <c r="Y3" s="213" t="s">
        <v>2575</v>
      </c>
      <c r="Z3" s="185" t="s">
        <v>2576</v>
      </c>
      <c r="AA3" s="212" t="s">
        <v>2577</v>
      </c>
      <c r="AB3" s="213" t="s">
        <v>6</v>
      </c>
      <c r="AC3" s="185" t="s">
        <v>7</v>
      </c>
      <c r="AD3" s="185" t="s">
        <v>8</v>
      </c>
      <c r="AE3" s="212" t="s">
        <v>9</v>
      </c>
      <c r="AF3" s="213" t="s">
        <v>2418</v>
      </c>
      <c r="AG3" s="212" t="s">
        <v>2419</v>
      </c>
      <c r="AH3" s="213" t="s">
        <v>29</v>
      </c>
      <c r="AI3" s="189" t="s">
        <v>28</v>
      </c>
      <c r="AJ3" s="189" t="s">
        <v>2377</v>
      </c>
      <c r="AK3" s="228" t="s">
        <v>2857</v>
      </c>
      <c r="AL3" s="228" t="s">
        <v>2812</v>
      </c>
      <c r="AM3" s="228" t="s">
        <v>2904</v>
      </c>
      <c r="AN3" s="212" t="s">
        <v>2930</v>
      </c>
      <c r="AO3" s="213" t="s">
        <v>2951</v>
      </c>
      <c r="AP3" s="185" t="s">
        <v>2938</v>
      </c>
      <c r="AQ3" s="212" t="s">
        <v>2936</v>
      </c>
      <c r="AR3" s="212" t="s">
        <v>2945</v>
      </c>
      <c r="AS3" s="255" t="s">
        <v>2889</v>
      </c>
      <c r="AT3" s="255" t="s">
        <v>2876</v>
      </c>
      <c r="AU3" s="212" t="s">
        <v>2888</v>
      </c>
      <c r="AV3" s="255" t="s">
        <v>2968</v>
      </c>
      <c r="AW3" s="255" t="s">
        <v>2967</v>
      </c>
      <c r="AX3" s="255" t="s">
        <v>2964</v>
      </c>
      <c r="AY3" s="255" t="s">
        <v>2962</v>
      </c>
      <c r="AZ3" s="255" t="s">
        <v>2972</v>
      </c>
      <c r="BA3" s="255" t="s">
        <v>2970</v>
      </c>
      <c r="BB3" s="255" t="s">
        <v>2969</v>
      </c>
      <c r="BC3" s="255" t="s">
        <v>2966</v>
      </c>
      <c r="BD3" s="212" t="s">
        <v>2971</v>
      </c>
    </row>
    <row r="4" spans="1:56" ht="15" hidden="1" customHeight="1" outlineLevel="1">
      <c r="A4" s="374"/>
      <c r="B4" s="194" t="s">
        <v>2584</v>
      </c>
      <c r="C4" s="198" t="s">
        <v>0</v>
      </c>
      <c r="D4" s="214" t="s">
        <v>0</v>
      </c>
      <c r="E4" s="215" t="s">
        <v>0</v>
      </c>
      <c r="F4" s="214" t="s">
        <v>0</v>
      </c>
      <c r="G4" s="215" t="s">
        <v>0</v>
      </c>
      <c r="H4" s="186" t="s">
        <v>0</v>
      </c>
      <c r="I4" s="186" t="s">
        <v>0</v>
      </c>
      <c r="J4" s="186" t="s">
        <v>0</v>
      </c>
      <c r="K4" s="186" t="s">
        <v>0</v>
      </c>
      <c r="L4" s="186" t="s">
        <v>0</v>
      </c>
      <c r="M4" s="186" t="s">
        <v>0</v>
      </c>
      <c r="N4" s="186" t="s">
        <v>0</v>
      </c>
      <c r="O4" s="307" t="s">
        <v>0</v>
      </c>
      <c r="P4" s="256" t="s">
        <v>0</v>
      </c>
      <c r="Q4" s="186" t="s">
        <v>0</v>
      </c>
      <c r="R4" s="215" t="s">
        <v>0</v>
      </c>
      <c r="S4" s="186" t="s">
        <v>0</v>
      </c>
      <c r="T4" s="186" t="s">
        <v>0</v>
      </c>
      <c r="U4" s="186" t="s">
        <v>0</v>
      </c>
      <c r="V4" s="186" t="s">
        <v>0</v>
      </c>
      <c r="W4" s="186" t="s">
        <v>0</v>
      </c>
      <c r="X4" s="214" t="s">
        <v>0</v>
      </c>
      <c r="Y4" s="215" t="s">
        <v>0</v>
      </c>
      <c r="Z4" s="186" t="s">
        <v>0</v>
      </c>
      <c r="AA4" s="214" t="s">
        <v>0</v>
      </c>
      <c r="AB4" s="215" t="s">
        <v>1</v>
      </c>
      <c r="AC4" s="186" t="s">
        <v>1</v>
      </c>
      <c r="AD4" s="186" t="s">
        <v>1</v>
      </c>
      <c r="AE4" s="214" t="s">
        <v>1</v>
      </c>
      <c r="AF4" s="215" t="s">
        <v>2</v>
      </c>
      <c r="AG4" s="214" t="s">
        <v>2</v>
      </c>
      <c r="AH4" s="215" t="s">
        <v>2861</v>
      </c>
      <c r="AI4" s="190" t="s">
        <v>2811</v>
      </c>
      <c r="AJ4" s="190" t="s">
        <v>2861</v>
      </c>
      <c r="AK4" s="229" t="s">
        <v>2861</v>
      </c>
      <c r="AL4" s="229" t="s">
        <v>2861</v>
      </c>
      <c r="AM4" s="229" t="s">
        <v>2861</v>
      </c>
      <c r="AN4" s="214" t="s">
        <v>2861</v>
      </c>
      <c r="AO4" s="215" t="s">
        <v>2942</v>
      </c>
      <c r="AP4" s="186" t="s">
        <v>2942</v>
      </c>
      <c r="AQ4" s="214" t="s">
        <v>2942</v>
      </c>
      <c r="AR4" s="214" t="s">
        <v>2949</v>
      </c>
      <c r="AS4" s="256" t="s">
        <v>2835</v>
      </c>
      <c r="AT4" s="256" t="s">
        <v>2835</v>
      </c>
      <c r="AU4" s="214" t="s">
        <v>2835</v>
      </c>
      <c r="AV4" s="256" t="s">
        <v>2990</v>
      </c>
      <c r="AW4" s="256" t="s">
        <v>2990</v>
      </c>
      <c r="AX4" s="256" t="s">
        <v>2990</v>
      </c>
      <c r="AY4" s="256" t="s">
        <v>2990</v>
      </c>
      <c r="AZ4" s="256" t="s">
        <v>2990</v>
      </c>
      <c r="BA4" s="256" t="s">
        <v>2990</v>
      </c>
      <c r="BB4" s="256" t="s">
        <v>2990</v>
      </c>
      <c r="BC4" s="256" t="s">
        <v>2990</v>
      </c>
      <c r="BD4" s="214" t="s">
        <v>2990</v>
      </c>
    </row>
    <row r="5" spans="1:56" hidden="1" outlineLevel="1">
      <c r="A5" s="374"/>
      <c r="B5" s="195" t="s">
        <v>2653</v>
      </c>
      <c r="C5" s="199" t="s">
        <v>2499</v>
      </c>
      <c r="D5" s="216" t="s">
        <v>2499</v>
      </c>
      <c r="E5" s="217" t="s">
        <v>2496</v>
      </c>
      <c r="F5" s="216" t="s">
        <v>2496</v>
      </c>
      <c r="G5" s="217" t="s">
        <v>2497</v>
      </c>
      <c r="H5" s="187" t="s">
        <v>2497</v>
      </c>
      <c r="I5" s="187" t="s">
        <v>2497</v>
      </c>
      <c r="J5" s="187" t="s">
        <v>2497</v>
      </c>
      <c r="K5" s="187" t="s">
        <v>2497</v>
      </c>
      <c r="L5" s="187" t="s">
        <v>2497</v>
      </c>
      <c r="M5" s="187" t="s">
        <v>2497</v>
      </c>
      <c r="N5" s="187" t="s">
        <v>2497</v>
      </c>
      <c r="O5" s="308" t="s">
        <v>2497</v>
      </c>
      <c r="P5" s="257" t="s">
        <v>2497</v>
      </c>
      <c r="Q5" s="187" t="s">
        <v>2497</v>
      </c>
      <c r="R5" s="217" t="s">
        <v>2498</v>
      </c>
      <c r="S5" s="187" t="s">
        <v>2498</v>
      </c>
      <c r="T5" s="187" t="s">
        <v>2498</v>
      </c>
      <c r="U5" s="187" t="s">
        <v>2498</v>
      </c>
      <c r="V5" s="187" t="s">
        <v>2498</v>
      </c>
      <c r="W5" s="187" t="s">
        <v>2498</v>
      </c>
      <c r="X5" s="216" t="s">
        <v>2498</v>
      </c>
      <c r="Y5" s="217" t="s">
        <v>2578</v>
      </c>
      <c r="Z5" s="187" t="s">
        <v>2578</v>
      </c>
      <c r="AA5" s="216" t="s">
        <v>2578</v>
      </c>
      <c r="AB5" s="217" t="s">
        <v>1</v>
      </c>
      <c r="AC5" s="187" t="s">
        <v>1</v>
      </c>
      <c r="AD5" s="187" t="s">
        <v>1</v>
      </c>
      <c r="AE5" s="216" t="s">
        <v>1</v>
      </c>
      <c r="AF5" s="217" t="s">
        <v>2</v>
      </c>
      <c r="AG5" s="216" t="s">
        <v>2</v>
      </c>
      <c r="AH5" s="217" t="s">
        <v>2811</v>
      </c>
      <c r="AI5" s="191" t="s">
        <v>2811</v>
      </c>
      <c r="AJ5" s="191" t="s">
        <v>2811</v>
      </c>
      <c r="AK5" s="230" t="s">
        <v>2811</v>
      </c>
      <c r="AL5" s="230" t="s">
        <v>2811</v>
      </c>
      <c r="AM5" s="230" t="s">
        <v>2811</v>
      </c>
      <c r="AN5" s="216" t="s">
        <v>2811</v>
      </c>
      <c r="AO5" s="217" t="s">
        <v>2942</v>
      </c>
      <c r="AP5" s="187" t="s">
        <v>2942</v>
      </c>
      <c r="AQ5" s="216" t="s">
        <v>2942</v>
      </c>
      <c r="AR5" s="216" t="s">
        <v>2949</v>
      </c>
      <c r="AS5" s="257" t="s">
        <v>2835</v>
      </c>
      <c r="AT5" s="257" t="s">
        <v>2835</v>
      </c>
      <c r="AU5" s="216" t="s">
        <v>2835</v>
      </c>
      <c r="AV5" s="257" t="s">
        <v>2963</v>
      </c>
      <c r="AW5" s="257" t="s">
        <v>2963</v>
      </c>
      <c r="AX5" s="257" t="s">
        <v>2965</v>
      </c>
      <c r="AY5" s="257" t="s">
        <v>2965</v>
      </c>
      <c r="AZ5" s="257" t="s">
        <v>2965</v>
      </c>
      <c r="BA5" s="257" t="s">
        <v>2965</v>
      </c>
      <c r="BB5" s="257" t="s">
        <v>2965</v>
      </c>
      <c r="BC5" s="257" t="s">
        <v>2965</v>
      </c>
      <c r="BD5" s="216" t="s">
        <v>2973</v>
      </c>
    </row>
    <row r="6" spans="1:56" hidden="1" outlineLevel="2">
      <c r="A6" s="374"/>
      <c r="B6" s="194" t="s">
        <v>2654</v>
      </c>
      <c r="C6" s="198" t="s">
        <v>2649</v>
      </c>
      <c r="D6" s="214" t="s">
        <v>2649</v>
      </c>
      <c r="E6" s="215" t="s">
        <v>2649</v>
      </c>
      <c r="F6" s="214" t="s">
        <v>2649</v>
      </c>
      <c r="G6" s="215" t="s">
        <v>2649</v>
      </c>
      <c r="H6" s="186" t="s">
        <v>2659</v>
      </c>
      <c r="I6" s="186" t="s">
        <v>2659</v>
      </c>
      <c r="J6" s="186" t="s">
        <v>2659</v>
      </c>
      <c r="K6" s="186" t="s">
        <v>2659</v>
      </c>
      <c r="L6" s="186" t="s">
        <v>2659</v>
      </c>
      <c r="M6" s="186" t="s">
        <v>2659</v>
      </c>
      <c r="N6" s="186" t="s">
        <v>2659</v>
      </c>
      <c r="O6" s="307" t="s">
        <v>2659</v>
      </c>
      <c r="P6" s="256" t="s">
        <v>2659</v>
      </c>
      <c r="Q6" s="186" t="s">
        <v>2659</v>
      </c>
      <c r="R6" s="215" t="s">
        <v>2659</v>
      </c>
      <c r="S6" s="186" t="s">
        <v>2659</v>
      </c>
      <c r="T6" s="186" t="s">
        <v>2659</v>
      </c>
      <c r="U6" s="186" t="s">
        <v>2659</v>
      </c>
      <c r="V6" s="186" t="s">
        <v>2659</v>
      </c>
      <c r="W6" s="186" t="s">
        <v>2659</v>
      </c>
      <c r="X6" s="214" t="s">
        <v>2659</v>
      </c>
      <c r="Y6" s="215" t="s">
        <v>2649</v>
      </c>
      <c r="Z6" s="186" t="s">
        <v>2649</v>
      </c>
      <c r="AA6" s="214" t="s">
        <v>2649</v>
      </c>
      <c r="AB6" s="215" t="s">
        <v>2659</v>
      </c>
      <c r="AC6" s="186" t="s">
        <v>2659</v>
      </c>
      <c r="AD6" s="186" t="s">
        <v>2659</v>
      </c>
      <c r="AE6" s="214" t="s">
        <v>2659</v>
      </c>
      <c r="AF6" s="215" t="s">
        <v>2659</v>
      </c>
      <c r="AG6" s="214" t="s">
        <v>2659</v>
      </c>
      <c r="AH6" s="215" t="s">
        <v>2586</v>
      </c>
      <c r="AI6" s="190" t="s">
        <v>2586</v>
      </c>
      <c r="AJ6" s="190" t="s">
        <v>2586</v>
      </c>
      <c r="AK6" s="229" t="s">
        <v>2586</v>
      </c>
      <c r="AL6" s="229" t="s">
        <v>2586</v>
      </c>
      <c r="AM6" s="229" t="s">
        <v>2586</v>
      </c>
      <c r="AN6" s="214" t="s">
        <v>2586</v>
      </c>
      <c r="AO6" s="215" t="s">
        <v>2586</v>
      </c>
      <c r="AP6" s="186" t="s">
        <v>2586</v>
      </c>
      <c r="AQ6" s="214" t="s">
        <v>2586</v>
      </c>
      <c r="AR6" s="214" t="s">
        <v>2586</v>
      </c>
      <c r="AS6" s="256" t="s">
        <v>2659</v>
      </c>
      <c r="AT6" s="256" t="s">
        <v>2659</v>
      </c>
      <c r="AU6" s="214" t="s">
        <v>2659</v>
      </c>
      <c r="AV6" s="256" t="s">
        <v>2649</v>
      </c>
      <c r="AW6" s="256" t="s">
        <v>2649</v>
      </c>
      <c r="AX6" s="256" t="s">
        <v>2659</v>
      </c>
      <c r="AY6" s="256" t="s">
        <v>2659</v>
      </c>
      <c r="AZ6" s="256" t="s">
        <v>2659</v>
      </c>
      <c r="BA6" s="256" t="s">
        <v>2659</v>
      </c>
      <c r="BB6" s="256" t="s">
        <v>2659</v>
      </c>
      <c r="BC6" s="256" t="s">
        <v>2659</v>
      </c>
      <c r="BD6" s="214" t="s">
        <v>2649</v>
      </c>
    </row>
    <row r="7" spans="1:56" hidden="1" outlineLevel="2">
      <c r="A7" s="374"/>
      <c r="B7" s="195" t="s">
        <v>2655</v>
      </c>
      <c r="C7" s="199" t="s">
        <v>2585</v>
      </c>
      <c r="D7" s="216" t="s">
        <v>2585</v>
      </c>
      <c r="E7" s="217" t="s">
        <v>2585</v>
      </c>
      <c r="F7" s="216" t="s">
        <v>2585</v>
      </c>
      <c r="G7" s="217" t="s">
        <v>2585</v>
      </c>
      <c r="H7" s="187" t="s">
        <v>2585</v>
      </c>
      <c r="I7" s="187" t="s">
        <v>2585</v>
      </c>
      <c r="J7" s="187" t="s">
        <v>2585</v>
      </c>
      <c r="K7" s="187" t="s">
        <v>2585</v>
      </c>
      <c r="L7" s="187" t="s">
        <v>2585</v>
      </c>
      <c r="M7" s="187" t="s">
        <v>2585</v>
      </c>
      <c r="N7" s="187" t="s">
        <v>2585</v>
      </c>
      <c r="O7" s="308" t="s">
        <v>2585</v>
      </c>
      <c r="P7" s="257" t="s">
        <v>2585</v>
      </c>
      <c r="Q7" s="187" t="s">
        <v>2585</v>
      </c>
      <c r="R7" s="217" t="s">
        <v>2585</v>
      </c>
      <c r="S7" s="187" t="s">
        <v>2585</v>
      </c>
      <c r="T7" s="187" t="s">
        <v>2585</v>
      </c>
      <c r="U7" s="187" t="s">
        <v>2585</v>
      </c>
      <c r="V7" s="187" t="s">
        <v>2585</v>
      </c>
      <c r="W7" s="187" t="s">
        <v>2585</v>
      </c>
      <c r="X7" s="216" t="s">
        <v>2585</v>
      </c>
      <c r="Y7" s="217" t="s">
        <v>2585</v>
      </c>
      <c r="Z7" s="187" t="s">
        <v>2585</v>
      </c>
      <c r="AA7" s="216" t="s">
        <v>2585</v>
      </c>
      <c r="AB7" s="217" t="s">
        <v>2669</v>
      </c>
      <c r="AC7" s="187" t="s">
        <v>2669</v>
      </c>
      <c r="AD7" s="187" t="s">
        <v>2669</v>
      </c>
      <c r="AE7" s="216" t="s">
        <v>2669</v>
      </c>
      <c r="AF7" s="217" t="s">
        <v>2585</v>
      </c>
      <c r="AG7" s="216" t="s">
        <v>2585</v>
      </c>
      <c r="AH7" s="217" t="s">
        <v>2585</v>
      </c>
      <c r="AI7" s="191" t="s">
        <v>2585</v>
      </c>
      <c r="AJ7" s="191" t="s">
        <v>2585</v>
      </c>
      <c r="AK7" s="230" t="s">
        <v>2585</v>
      </c>
      <c r="AL7" s="230" t="s">
        <v>2585</v>
      </c>
      <c r="AM7" s="230" t="s">
        <v>2585</v>
      </c>
      <c r="AN7" s="216" t="s">
        <v>2585</v>
      </c>
      <c r="AO7" s="217" t="s">
        <v>2585</v>
      </c>
      <c r="AP7" s="187" t="s">
        <v>2585</v>
      </c>
      <c r="AQ7" s="216" t="s">
        <v>2585</v>
      </c>
      <c r="AR7" s="216" t="s">
        <v>2585</v>
      </c>
      <c r="AS7" s="257" t="s">
        <v>2891</v>
      </c>
      <c r="AT7" s="257" t="s">
        <v>2891</v>
      </c>
      <c r="AU7" s="216" t="s">
        <v>2891</v>
      </c>
      <c r="AV7" s="257" t="s">
        <v>2891</v>
      </c>
      <c r="AW7" s="257" t="s">
        <v>2891</v>
      </c>
      <c r="AX7" s="257" t="s">
        <v>2891</v>
      </c>
      <c r="AY7" s="257" t="s">
        <v>2891</v>
      </c>
      <c r="AZ7" s="257" t="s">
        <v>2891</v>
      </c>
      <c r="BA7" s="257" t="s">
        <v>2891</v>
      </c>
      <c r="BB7" s="257" t="s">
        <v>2891</v>
      </c>
      <c r="BC7" s="257" t="s">
        <v>2891</v>
      </c>
      <c r="BD7" s="216" t="s">
        <v>2891</v>
      </c>
    </row>
    <row r="8" spans="1:56" hidden="1" outlineLevel="2">
      <c r="A8" s="374"/>
      <c r="B8" s="194" t="s">
        <v>2585</v>
      </c>
      <c r="C8" s="198" t="s">
        <v>2587</v>
      </c>
      <c r="D8" s="214" t="s">
        <v>2587</v>
      </c>
      <c r="E8" s="215" t="s">
        <v>2587</v>
      </c>
      <c r="F8" s="214" t="s">
        <v>2587</v>
      </c>
      <c r="G8" s="215" t="s">
        <v>2587</v>
      </c>
      <c r="H8" s="186" t="s">
        <v>2587</v>
      </c>
      <c r="I8" s="186" t="s">
        <v>2587</v>
      </c>
      <c r="J8" s="186" t="s">
        <v>2587</v>
      </c>
      <c r="K8" s="186" t="s">
        <v>2587</v>
      </c>
      <c r="L8" s="186" t="s">
        <v>2587</v>
      </c>
      <c r="M8" s="186" t="s">
        <v>2587</v>
      </c>
      <c r="N8" s="186" t="s">
        <v>2587</v>
      </c>
      <c r="O8" s="307" t="s">
        <v>2587</v>
      </c>
      <c r="P8" s="256" t="s">
        <v>2587</v>
      </c>
      <c r="Q8" s="186" t="s">
        <v>2587</v>
      </c>
      <c r="R8" s="215" t="s">
        <v>2587</v>
      </c>
      <c r="S8" s="186" t="s">
        <v>2587</v>
      </c>
      <c r="T8" s="186" t="s">
        <v>2587</v>
      </c>
      <c r="U8" s="186" t="s">
        <v>2587</v>
      </c>
      <c r="V8" s="186" t="s">
        <v>2587</v>
      </c>
      <c r="W8" s="186" t="s">
        <v>2587</v>
      </c>
      <c r="X8" s="214" t="s">
        <v>2587</v>
      </c>
      <c r="Y8" s="215" t="s">
        <v>2587</v>
      </c>
      <c r="Z8" s="186" t="s">
        <v>2587</v>
      </c>
      <c r="AA8" s="214" t="s">
        <v>2587</v>
      </c>
      <c r="AB8" s="215"/>
      <c r="AC8" s="186"/>
      <c r="AD8" s="186"/>
      <c r="AE8" s="214"/>
      <c r="AF8" s="215"/>
      <c r="AG8" s="214"/>
      <c r="AH8" s="215" t="s">
        <v>2861</v>
      </c>
      <c r="AI8" s="190" t="s">
        <v>2811</v>
      </c>
      <c r="AJ8" s="190" t="s">
        <v>2811</v>
      </c>
      <c r="AK8" s="229" t="s">
        <v>2811</v>
      </c>
      <c r="AL8" s="229" t="s">
        <v>2811</v>
      </c>
      <c r="AM8" s="229" t="s">
        <v>2811</v>
      </c>
      <c r="AN8" s="214" t="s">
        <v>2811</v>
      </c>
      <c r="AO8" s="215" t="s">
        <v>2942</v>
      </c>
      <c r="AP8" s="186" t="s">
        <v>2942</v>
      </c>
      <c r="AQ8" s="214" t="s">
        <v>2942</v>
      </c>
      <c r="AR8" s="214" t="s">
        <v>2949</v>
      </c>
      <c r="AS8" s="256" t="s">
        <v>2835</v>
      </c>
      <c r="AT8" s="256" t="s">
        <v>2835</v>
      </c>
      <c r="AU8" s="214" t="s">
        <v>2835</v>
      </c>
      <c r="AV8" s="256" t="s">
        <v>2990</v>
      </c>
      <c r="AW8" s="256" t="s">
        <v>2990</v>
      </c>
      <c r="AX8" s="256" t="s">
        <v>2990</v>
      </c>
      <c r="AY8" s="256" t="s">
        <v>2990</v>
      </c>
      <c r="AZ8" s="256" t="s">
        <v>2990</v>
      </c>
      <c r="BA8" s="256" t="s">
        <v>2990</v>
      </c>
      <c r="BB8" s="256" t="s">
        <v>2990</v>
      </c>
      <c r="BC8" s="256" t="s">
        <v>2990</v>
      </c>
      <c r="BD8" s="214" t="s">
        <v>2990</v>
      </c>
    </row>
    <row r="9" spans="1:56" collapsed="1">
      <c r="A9" s="192"/>
      <c r="B9" s="180" t="s">
        <v>2588</v>
      </c>
      <c r="C9" s="203" t="s">
        <v>2650</v>
      </c>
      <c r="D9" s="218" t="s">
        <v>2650</v>
      </c>
      <c r="E9" s="219" t="s">
        <v>2650</v>
      </c>
      <c r="F9" s="218" t="s">
        <v>2650</v>
      </c>
      <c r="G9" s="219" t="s">
        <v>2650</v>
      </c>
      <c r="H9" s="204" t="s">
        <v>2650</v>
      </c>
      <c r="I9" s="204" t="s">
        <v>2650</v>
      </c>
      <c r="J9" s="204" t="s">
        <v>2650</v>
      </c>
      <c r="K9" s="204" t="s">
        <v>2650</v>
      </c>
      <c r="L9" s="204" t="s">
        <v>2650</v>
      </c>
      <c r="M9" s="204" t="s">
        <v>2650</v>
      </c>
      <c r="N9" s="204" t="s">
        <v>2650</v>
      </c>
      <c r="O9" s="252" t="s">
        <v>2650</v>
      </c>
      <c r="P9" s="258" t="s">
        <v>2650</v>
      </c>
      <c r="Q9" s="204" t="s">
        <v>2650</v>
      </c>
      <c r="R9" s="219" t="s">
        <v>2650</v>
      </c>
      <c r="S9" s="204" t="s">
        <v>2650</v>
      </c>
      <c r="T9" s="204" t="s">
        <v>2650</v>
      </c>
      <c r="U9" s="204" t="s">
        <v>2650</v>
      </c>
      <c r="V9" s="204" t="s">
        <v>2650</v>
      </c>
      <c r="W9" s="204" t="s">
        <v>2650</v>
      </c>
      <c r="X9" s="218" t="s">
        <v>2650</v>
      </c>
      <c r="Y9" s="219" t="s">
        <v>2807</v>
      </c>
      <c r="Z9" s="204" t="s">
        <v>2807</v>
      </c>
      <c r="AA9" s="218" t="s">
        <v>2807</v>
      </c>
      <c r="AB9" s="219" t="s">
        <v>2650</v>
      </c>
      <c r="AC9" s="204" t="s">
        <v>2650</v>
      </c>
      <c r="AD9" s="204" t="s">
        <v>2650</v>
      </c>
      <c r="AE9" s="218" t="s">
        <v>2650</v>
      </c>
      <c r="AF9" s="219" t="s">
        <v>2650</v>
      </c>
      <c r="AG9" s="218" t="s">
        <v>2650</v>
      </c>
      <c r="AH9" s="204" t="s">
        <v>2650</v>
      </c>
      <c r="AI9" s="204" t="s">
        <v>2650</v>
      </c>
      <c r="AJ9" s="204" t="s">
        <v>2650</v>
      </c>
      <c r="AK9" s="204" t="s">
        <v>2650</v>
      </c>
      <c r="AL9" s="204" t="s">
        <v>2650</v>
      </c>
      <c r="AM9" s="204" t="s">
        <v>2650</v>
      </c>
      <c r="AN9" s="204" t="s">
        <v>2650</v>
      </c>
      <c r="AO9" s="219" t="s">
        <v>2650</v>
      </c>
      <c r="AP9" s="204" t="s">
        <v>2650</v>
      </c>
      <c r="AQ9" s="204" t="s">
        <v>2650</v>
      </c>
      <c r="AR9" s="204" t="s">
        <v>2650</v>
      </c>
      <c r="AS9" s="258" t="s">
        <v>2807</v>
      </c>
      <c r="AT9" s="258" t="s">
        <v>2807</v>
      </c>
      <c r="AU9" s="218" t="s">
        <v>2807</v>
      </c>
      <c r="AV9" s="258" t="s">
        <v>2807</v>
      </c>
      <c r="AW9" s="258" t="s">
        <v>2807</v>
      </c>
      <c r="AX9" s="258" t="s">
        <v>2807</v>
      </c>
      <c r="AY9" s="258" t="s">
        <v>2807</v>
      </c>
      <c r="AZ9" s="258" t="s">
        <v>2807</v>
      </c>
      <c r="BA9" s="258" t="s">
        <v>2807</v>
      </c>
      <c r="BB9" s="258" t="s">
        <v>2807</v>
      </c>
      <c r="BC9" s="258" t="s">
        <v>2807</v>
      </c>
      <c r="BD9" s="218" t="s">
        <v>2807</v>
      </c>
    </row>
    <row r="10" spans="1:56">
      <c r="A10" s="178">
        <v>39844</v>
      </c>
      <c r="B10" s="264" t="str">
        <f>TEXT(A10,"aaaa-mm")</f>
        <v>2009-01</v>
      </c>
      <c r="C10" s="265" cm="1">
        <f t="array" ref="C10">IFERROR(INDEX(FGV!$A$10:$BK$1001,MATCH(_xlfn.CONCAT(RIGHT(LEFT(TEXT(Indices!$A10,"aaaa-mm-dddd"),7),2),"/",LEFT(TEXT(Indices!$A10,"aaaa-mm-dddd"),4)),FGV!$A$10:$A$1001,0),MATCH(Indices!C$3&amp;Indices!C$2,FGV!$A$11:$BK$11&amp;FGV!$A$10:$BK$10,0)),0)</f>
        <v>2906.74</v>
      </c>
      <c r="D10" s="266" cm="1">
        <f t="array" ref="D10">IFERROR(INDEX(FGV!$A$10:$BK$1001,MATCH(_xlfn.CONCAT(RIGHT(LEFT(TEXT(Indices!$A10,"aaaa-mm-dddd"),7),2),"/",LEFT(TEXT(Indices!$A10,"aaaa-mm-dddd"),4)),FGV!$A$10:$A$1001,0),MATCH(Indices!D$3&amp;Indices!D$2,FGV!$A$11:$BK$11&amp;FGV!$A$10:$BK$10,0)),0)</f>
        <v>2994.15</v>
      </c>
      <c r="E10" s="267" cm="1">
        <f t="array" ref="E10">IFERROR(INDEX(FGV!$A$10:$BK$1001,MATCH(_xlfn.CONCAT(RIGHT(LEFT(TEXT(Indices!$A10,"aaaa-mm-dddd"),7),2),"/",LEFT(TEXT(Indices!$A10,"aaaa-mm-dddd"),4)),FGV!$A$10:$A$1001,0),MATCH(Indices!E$3&amp;Indices!E$2,FGV!$A$11:$BK$11&amp;FGV!$A$10:$BK$10,0)),0)</f>
        <v>409.78199999999998</v>
      </c>
      <c r="F10" s="268" cm="1">
        <f t="array" ref="F10">IFERROR(INDEX(FGV!$A$10:$BK$1001,MATCH(_xlfn.CONCAT(RIGHT(LEFT(TEXT(Indices!$A10,"aaaa-mm-dddd"),7),2),"/",LEFT(TEXT(Indices!$A10,"aaaa-mm-dddd"),4)),FGV!$A$10:$A$1001,0),MATCH(Indices!F$3&amp;Indices!F$2,FGV!$A$11:$BK$11&amp;FGV!$A$10:$BK$10,0)),0)</f>
        <v>404.24400000000003</v>
      </c>
      <c r="G10" s="267" cm="1">
        <f t="array" ref="G10">IFERROR(INDEX(FGV!$A$10:$BK$1001,MATCH(_xlfn.CONCAT(RIGHT(LEFT(TEXT(Indices!$A10,"aaaa-mm-dddd"),7),2),"/",LEFT(TEXT(Indices!$A10,"aaaa-mm-dddd"),4)),FGV!$A$10:$A$1001,0),MATCH(Indices!G$3&amp;Indices!G$2,FGV!$A$11:$BK$11&amp;FGV!$A$10:$BK$10,0)),0)</f>
        <v>436.18900000000002</v>
      </c>
      <c r="H10" s="269" cm="1">
        <f t="array" ref="H10">IFERROR(INDEX(FGV!$A$10:$BK$1001,MATCH(_xlfn.CONCAT(RIGHT(LEFT(TEXT(Indices!$A10,"aaaa-mm-dddd"),7),2),"/",LEFT(TEXT(Indices!$A10,"aaaa-mm-dddd"),4)),FGV!$A$10:$A$1001,0),MATCH(Indices!H$3&amp;Indices!H$2,FGV!$A$11:$BK$11&amp;FGV!$A$10:$BK$10,0)),0)</f>
        <v>391.20600000000002</v>
      </c>
      <c r="I10" s="269" cm="1">
        <f t="array" ref="I10">IFERROR(INDEX(FGV!$A$10:$BK$1001,MATCH(_xlfn.CONCAT(RIGHT(LEFT(TEXT(Indices!$A10,"aaaa-mm-dddd"),7),2),"/",LEFT(TEXT(Indices!$A10,"aaaa-mm-dddd"),4)),FGV!$A$10:$A$1001,0),MATCH(Indices!I$3&amp;Indices!I$2,FGV!$A$11:$BK$11&amp;FGV!$A$10:$BK$10,0)),0)</f>
        <v>124.503</v>
      </c>
      <c r="J10" s="269" cm="1">
        <f t="array" ref="J10">IFERROR(INDEX(FGV!$A$10:$BK$1001,MATCH(_xlfn.CONCAT(RIGHT(LEFT(TEXT(Indices!$A10,"aaaa-mm-dddd"),7),2),"/",LEFT(TEXT(Indices!$A10,"aaaa-mm-dddd"),4)),FGV!$A$10:$A$1001,0),MATCH(Indices!J$3&amp;Indices!J$2,FGV!$A$11:$BK$11&amp;FGV!$A$10:$BK$10,0)),0)</f>
        <v>134.35900000000001</v>
      </c>
      <c r="K10" s="269" cm="1">
        <f t="array" ref="K10">IFERROR(INDEX(FGV!$A$10:$BK$1001,MATCH(_xlfn.CONCAT(RIGHT(LEFT(TEXT(Indices!$A10,"aaaa-mm-dddd"),7),2),"/",LEFT(TEXT(Indices!$A10,"aaaa-mm-dddd"),4)),FGV!$A$10:$A$1001,0),MATCH(Indices!K$3&amp;Indices!K$2,FGV!$A$11:$BK$11&amp;FGV!$A$10:$BK$10,0)),0)</f>
        <v>105.71299999999999</v>
      </c>
      <c r="L10" s="269" cm="1">
        <f t="array" ref="L10">IFERROR(INDEX(FGV!$A$10:$BK$1001,MATCH(_xlfn.CONCAT(RIGHT(LEFT(TEXT(Indices!$A10,"aaaa-mm-dddd"),7),2),"/",LEFT(TEXT(Indices!$A10,"aaaa-mm-dddd"),4)),FGV!$A$10:$A$1001,0),MATCH(Indices!L$3&amp;Indices!L$2,FGV!$A$11:$BK$11&amp;FGV!$A$10:$BK$10,0)),0)</f>
        <v>71.224999999999994</v>
      </c>
      <c r="M10" s="269" cm="1">
        <f t="array" ref="M10">IFERROR(INDEX(FGV!$A$10:$BK$1001,MATCH(_xlfn.CONCAT(RIGHT(LEFT(TEXT(Indices!$A10,"aaaa-mm-dddd"),7),2),"/",LEFT(TEXT(Indices!$A10,"aaaa-mm-dddd"),4)),FGV!$A$10:$A$1001,0),MATCH(Indices!M$3&amp;Indices!M$2,FGV!$A$11:$BK$11&amp;FGV!$A$10:$BK$10,0)),0)</f>
        <v>340.03800000000001</v>
      </c>
      <c r="N10" s="269" cm="1">
        <f t="array" ref="N10">IFERROR(INDEX(FGV!$A$10:$BK$1001,MATCH(_xlfn.CONCAT(RIGHT(LEFT(TEXT(Indices!$A10,"aaaa-mm-dddd"),7),2),"/",LEFT(TEXT(Indices!$A10,"aaaa-mm-dddd"),4)),FGV!$A$10:$A$1001,0),MATCH(Indices!N$3&amp;Indices!N$2,FGV!$A$11:$BK$11&amp;FGV!$A$10:$BK$10,0)),0)</f>
        <v>101.706</v>
      </c>
      <c r="O10" s="266" cm="1">
        <f t="array" ref="O10">IFERROR(INDEX(FGV!$A$10:$BK$1001,MATCH(_xlfn.CONCAT(RIGHT(LEFT(TEXT(Indices!$A10,"aaaa-mm-dddd"),7),2),"/",LEFT(TEXT(Indices!$A10,"aaaa-mm-dddd"),4)),FGV!$A$10:$A$1001,0),MATCH(Indices!O$3&amp;Indices!O$2,FGV!$A$11:$BK$11&amp;FGV!$A$10:$BK$10,0)),0)</f>
        <v>143.47300000000001</v>
      </c>
      <c r="P10" s="269" cm="1">
        <f t="array" ref="P10">IFERROR(INDEX(FGV!$A$10:$BK$1001,MATCH(_xlfn.CONCAT(RIGHT(LEFT(TEXT(Indices!$A10,"aaaa-mm-dddd"),7),2),"/",LEFT(TEXT(Indices!$A10,"aaaa-mm-dddd"),4)),FGV!$A$10:$A$1001,0),MATCH(Indices!P$3&amp;Indices!P$2,FGV!$A$11:$BK$11&amp;FGV!$A$10:$BK$10,0)),0)</f>
        <v>121.271</v>
      </c>
      <c r="Q10" s="269" cm="1">
        <f t="array" ref="Q10">IFERROR(INDEX(FGV!$A$10:$BK$1001,MATCH(_xlfn.CONCAT(RIGHT(LEFT(TEXT(Indices!$A10,"aaaa-mm-dddd"),7),2),"/",LEFT(TEXT(Indices!$A10,"aaaa-mm-dddd"),4)),FGV!$A$10:$A$1001,0),MATCH(Indices!Q$3&amp;Indices!Q$2,FGV!$A$11:$BK$11&amp;FGV!$A$10:$BK$10,0)),0)</f>
        <v>110.465</v>
      </c>
      <c r="R10" s="270" cm="1">
        <f t="array" ref="R10">IFERROR(INDEX(FGV!$A$10:$BK$1001,MATCH(_xlfn.CONCAT(RIGHT(LEFT(TEXT(Indices!$A10,"aaaa-mm-dddd"),7),2),"/",LEFT(TEXT(Indices!$A10,"aaaa-mm-dddd"),4)),FGV!$A$10:$A$1001,0),MATCH(Indices!R$3&amp;Indices!R$2,FGV!$A$11:$BK$11&amp;FGV!$A$10:$BK$10,0)),0)</f>
        <v>459.22500000000002</v>
      </c>
      <c r="S10" s="269" cm="1">
        <f t="array" ref="S10">IFERROR(INDEX(FGV!$A$10:$BK$1001,MATCH(_xlfn.CONCAT(RIGHT(LEFT(TEXT(Indices!$A10,"aaaa-mm-dddd"),7),2),"/",LEFT(TEXT(Indices!$A10,"aaaa-mm-dddd"),4)),FGV!$A$10:$A$1001,0),MATCH(Indices!S$3&amp;Indices!S$2,FGV!$A$11:$BK$11&amp;FGV!$A$10:$BK$10,0)),0)</f>
        <v>409.166</v>
      </c>
      <c r="T10" s="269" cm="1">
        <f t="array" ref="T10">IFERROR(INDEX(FGV!$A$10:$BK$1001,MATCH(_xlfn.CONCAT(RIGHT(LEFT(TEXT(Indices!$A10,"aaaa-mm-dddd"),7),2),"/",LEFT(TEXT(Indices!$A10,"aaaa-mm-dddd"),4)),FGV!$A$10:$A$1001,0),MATCH(Indices!T$3&amp;Indices!T$2,FGV!$A$11:$BK$11&amp;FGV!$A$10:$BK$10,0)),0)</f>
        <v>369.97899999999998</v>
      </c>
      <c r="U10" s="269" cm="1">
        <f t="array" ref="U10">IFERROR(INDEX(FGV!$A$10:$BK$1001,MATCH(_xlfn.CONCAT(RIGHT(LEFT(TEXT(Indices!$A10,"aaaa-mm-dddd"),7),2),"/",LEFT(TEXT(Indices!$A10,"aaaa-mm-dddd"),4)),FGV!$A$10:$A$1001,0),MATCH(Indices!U$3&amp;Indices!U$2,FGV!$A$11:$BK$11&amp;FGV!$A$10:$BK$10,0)),0)</f>
        <v>222.98400000000001</v>
      </c>
      <c r="V10" s="269" cm="1">
        <f t="array" ref="V10">IFERROR(INDEX(FGV!$A$10:$BK$1001,MATCH(_xlfn.CONCAT(RIGHT(LEFT(TEXT(Indices!$A10,"aaaa-mm-dddd"),7),2),"/",LEFT(TEXT(Indices!$A10,"aaaa-mm-dddd"),4)),FGV!$A$10:$A$1001,0),MATCH(Indices!V$3&amp;Indices!V$2,FGV!$A$11:$BK$11&amp;FGV!$A$10:$BK$10,0)),0)</f>
        <v>437.03399999999999</v>
      </c>
      <c r="W10" s="269" cm="1">
        <f t="array" ref="W10">IFERROR(INDEX(FGV!$A$10:$BK$1001,MATCH(_xlfn.CONCAT(RIGHT(LEFT(TEXT(Indices!$A10,"aaaa-mm-dddd"),7),2),"/",LEFT(TEXT(Indices!$A10,"aaaa-mm-dddd"),4)),FGV!$A$10:$A$1001,0),MATCH(Indices!W$3&amp;Indices!W$2,FGV!$A$11:$BK$11&amp;FGV!$A$10:$BK$10,0)),0)</f>
        <v>370.34800000000001</v>
      </c>
      <c r="X10" s="266" cm="1">
        <f t="array" ref="X10">IFERROR(INDEX(FGV!$A$10:$BK$1001,MATCH(_xlfn.CONCAT(RIGHT(LEFT(TEXT(Indices!$A10,"aaaa-mm-dddd"),7),2),"/",LEFT(TEXT(Indices!$A10,"aaaa-mm-dddd"),4)),FGV!$A$10:$A$1001,0),MATCH(Indices!X$3&amp;Indices!X$2,FGV!$A$11:$BK$11&amp;FGV!$A$10:$BK$10,0)),0)</f>
        <v>471.76400000000001</v>
      </c>
      <c r="Y10" s="267" cm="1">
        <f t="array" ref="Y10">IFERROR(INDEX(FGV!$A$10:$BK$1001,MATCH(_xlfn.CONCAT(RIGHT(LEFT(TEXT(Indices!$A10,"aaaa-mm-dddd"),7),2),"/",LEFT(TEXT(Indices!$A10,"aaaa-mm-dddd"),4)),FGV!$A$10:$A$1001,0),MATCH(Indices!Y$3&amp;Indices!Y$2,FGV!$A$11:$BK$11&amp;FGV!$A$10:$BK$10,0)),0)</f>
        <v>2.3073999999999999</v>
      </c>
      <c r="Z10" s="269" cm="1">
        <f t="array" ref="Z10">IFERROR(INDEX(FGV!$A$10:$BK$1001,MATCH(_xlfn.CONCAT(RIGHT(LEFT(TEXT(Indices!$A10,"aaaa-mm-dddd"),7),2),"/",LEFT(TEXT(Indices!$A10,"aaaa-mm-dddd"),4)),FGV!$A$10:$A$1001,0),MATCH(Indices!Z$3&amp;Indices!Z$2,FGV!$A$11:$BK$11&amp;FGV!$A$10:$BK$10,0)),0)</f>
        <v>3.0548999999999999</v>
      </c>
      <c r="AA10" s="266" cm="1">
        <f t="array" ref="AA10">IFERROR(INDEX(FGV!$A$10:$BK$1001,MATCH(_xlfn.CONCAT(RIGHT(LEFT(TEXT(Indices!$A10,"aaaa-mm-dddd"),7),2),"/",LEFT(TEXT(Indices!$A10,"aaaa-mm-dddd"),4)),FGV!$A$10:$A$1001,0),MATCH(Indices!AA$3&amp;Indices!AA$2,FGV!$A$11:$BK$11&amp;FGV!$A$10:$BK$10,0)),0)</f>
        <v>3.3359000000000001</v>
      </c>
      <c r="AB10" s="267">
        <f>IFERROR(INDEX(ABDIB!$A$2:$M$1000,MATCH(Indices!$B10,ABDIB!$A$2:$A$1000,0),MATCH(Indices!AB$3,ABDIB!$A$2:$M$2,0)),0)</f>
        <v>0</v>
      </c>
      <c r="AC10" s="269">
        <f>IFERROR(INDEX(ABDIB!$A$2:$M$1000,MATCH(Indices!$B10,ABDIB!$A$2:$A$1000,0),MATCH(Indices!AC$3,ABDIB!$A$2:$M$2,0)),0)</f>
        <v>0</v>
      </c>
      <c r="AD10" s="266">
        <f>IFERROR(INDEX(ABDIB!$A$2:$M$1000,MATCH(Indices!$B10,ABDIB!$A$2:$A$1000,0),MATCH(Indices!AD$3,ABDIB!$A$2:$M$2,0)),0)</f>
        <v>0</v>
      </c>
      <c r="AE10" s="266">
        <f>IFERROR(INDEX(ABDIB!$A$2:$M$1000,MATCH(Indices!$B10,ABDIB!$A$2:$A$1000,0),MATCH(Indices!AE$3,ABDIB!$A$2:$M$2,0)),0)</f>
        <v>0</v>
      </c>
      <c r="AF10" s="267">
        <f>IFERROR(INDEX(Cruspi!$A$1:$D$500,MATCH(Indices!$B10,Cruspi!$A$1:$A$500,0),MATCH(Indices!AF$3,Cruspi!$A$1:$D$1,0)),0)</f>
        <v>0</v>
      </c>
      <c r="AG10" s="268">
        <f>IFERROR(INDEX(Cruspi!$A$1:$D$500,MATCH(Indices!$B10,Cruspi!$A$1:$A$500,0),MATCH(Indices!AG$3,Cruspi!$A$1:$D$1,0)),0)</f>
        <v>0</v>
      </c>
      <c r="AH10" s="266">
        <f t="array" ref="AH10">IFERROR(INDEX('US - BLS'!$A$6:$H$1003,MATCH(Indices!$B10,'US - BLS'!$A$6:$A$1003,0),MATCH(Indices!AH$3,'US - BLS'!$A$6:$H$6,0)),0)</f>
        <v>0</v>
      </c>
      <c r="AI10" s="266">
        <f t="array" ref="AI10">IFERROR(INDEX('US - BLS'!$A$6:$H$1003,MATCH(Indices!$B10,'US - BLS'!$A$6:$A$1003,0),MATCH(Indices!AI$3,'US - BLS'!$A$6:$H$6,0)),0)</f>
        <v>0</v>
      </c>
      <c r="AJ10" s="266">
        <f t="array" ref="AJ10">IFERROR(INDEX('US - BLS'!$A$6:$H$1003,MATCH(Indices!$B10,'US - BLS'!$A$6:$A$1003,0),MATCH(Indices!AJ$3,'US - BLS'!$A$6:$H$6,0)),0)</f>
        <v>0</v>
      </c>
      <c r="AK10" s="266">
        <f t="array" ref="AK10">IFERROR(INDEX('US - BLS'!$A$6:$H$1003,MATCH(Indices!$B10,'US - BLS'!$A$6:$A$1003,0),MATCH(Indices!AK$3,'US - BLS'!$A$6:$H$6,0)),0)</f>
        <v>0</v>
      </c>
      <c r="AL10" s="266">
        <f t="array" ref="AL10">IFERROR(INDEX('US - BLS'!$A$6:$H$1003,MATCH(Indices!$B10,'US - BLS'!$A$6:$A$1003,0),MATCH(Indices!AL$3,'US - BLS'!$A$6:$H$6,0)),0)</f>
        <v>0</v>
      </c>
      <c r="AM10" s="266">
        <f t="array" ref="AM10">IFERROR(INDEX('US - BLS'!$A$6:$H$1003,MATCH(Indices!$B10,'US - BLS'!$A$6:$A$1003,0),MATCH(Indices!AM$3,'US - BLS'!$A$6:$H$6,0)),0)</f>
        <v>0</v>
      </c>
      <c r="AN10" s="268">
        <f t="array" ref="AN10">IFERROR(INDEX('US - BLS'!$A$6:$H$1003,MATCH(Indices!$B10,'US - BLS'!$A$6:$A$1003,0),MATCH(Indices!AN$3,'US - BLS'!$A$6:$H$6,0)),0)</f>
        <v>0</v>
      </c>
      <c r="AO10" s="267">
        <f>IFERROR(INDEX('EU - EUROSTAT'!$A$6:$H$1003,MATCH(Indices!$B10,'EU - EUROSTAT'!$A$6:$A$1003,0),MATCH(Indices!AO$3,'EU - EUROSTAT'!$A$5:$H$5,0)),0)</f>
        <v>0</v>
      </c>
      <c r="AP10" s="269">
        <f>IFERROR(INDEX('EU - EUROSTAT'!$A$6:$H$1003,MATCH(Indices!$B10,'EU - EUROSTAT'!$A$6:$A$1003,0),MATCH(Indices!AP$3,'EU - EUROSTAT'!$A$5:$H$5,0)),0)</f>
        <v>0</v>
      </c>
      <c r="AQ10" s="268">
        <f>IFERROR(INDEX('EU - EUROSTAT'!$A$6:$H$1003,MATCH(Indices!$B10,'EU - EUROSTAT'!$A$6:$A$1003,0),MATCH(Indices!AQ$3,'EU - EUROSTAT'!$A$5:$H$5,0)),0)</f>
        <v>0</v>
      </c>
      <c r="AR10" s="268">
        <f>IFERROR(INDEX('UK - ONS'!$A$6:$H$1003,MATCH(Indices!$B10,'UK - ONS'!$A$6:$A$1003,0),MATCH(Indices!AR$3,'UK - ONS'!$A$5:$H$5,0)),0)</f>
        <v>0</v>
      </c>
      <c r="AS10" s="354">
        <f>IFERROR(INDEX(PLATTS!$A$8:$H$1000,MATCH(Indices!$B10,PLATTS!$A$8:$A$1000,0),MATCH(Indices!AS$3,PLATTS!$A$4:$H$4,0)),0)</f>
        <v>0</v>
      </c>
      <c r="AT10" s="354">
        <f>IFERROR(INDEX(PLATTS!$A$8:$H$1000,MATCH(Indices!$B10,PLATTS!$A$8:$A$1000,0),MATCH(Indices!AT$3,PLATTS!$A$4:$H$4,0)),0)</f>
        <v>0</v>
      </c>
      <c r="AU10" s="356">
        <f>IFERROR(INDEX(PLATTS!$A$8:$H$1000,MATCH(Indices!$B10,PLATTS!$A$8:$A$1000,0),MATCH(Indices!AU$3,PLATTS!$A$4:$H$4,0)),0)</f>
        <v>0</v>
      </c>
      <c r="AV10" s="359">
        <f>IFERROR(INDEX('IHS MARKIT'!$B$10:$K$1001,MATCH(Indices!$B10,'IHS MARKIT'!$B$10:$B$1001,0),MATCH(Indices!AV$3,'IHS MARKIT'!$B$5:$K$5,0)),0)</f>
        <v>0</v>
      </c>
      <c r="AW10" s="266">
        <f>IFERROR(INDEX('IHS MARKIT'!$B$10:$K$1001,MATCH(Indices!$B10,'IHS MARKIT'!$B$10:$B$1001,0),MATCH(Indices!AW$3,'IHS MARKIT'!$B$5:$K$5,0)),0)</f>
        <v>0</v>
      </c>
      <c r="AX10" s="266">
        <f>IFERROR(INDEX('IHS MARKIT'!$B$10:$K$1001,MATCH(Indices!$B10,'IHS MARKIT'!$B$10:$B$1001,0),MATCH(Indices!AX$3,'IHS MARKIT'!$B$5:$K$5,0)),0)</f>
        <v>0</v>
      </c>
      <c r="AY10" s="266">
        <f>IFERROR(INDEX('IHS MARKIT'!$B$10:$K$1001,MATCH(Indices!$B10,'IHS MARKIT'!$B$10:$B$1001,0),MATCH(Indices!AY$3,'IHS MARKIT'!$B$5:$K$5,0)),0)</f>
        <v>0</v>
      </c>
      <c r="AZ10" s="266">
        <f>IFERROR(INDEX('IHS MARKIT'!$B$10:$K$1001,MATCH(Indices!$B10,'IHS MARKIT'!$B$10:$B$1001,0),MATCH(Indices!AZ$3,'IHS MARKIT'!$B$5:$K$5,0)),0)</f>
        <v>0</v>
      </c>
      <c r="BA10" s="266">
        <f>IFERROR(INDEX('IHS MARKIT'!$B$10:$K$1001,MATCH(Indices!$B10,'IHS MARKIT'!$B$10:$B$1001,0),MATCH(Indices!BA$3,'IHS MARKIT'!$B$5:$K$5,0)),0)</f>
        <v>0</v>
      </c>
      <c r="BB10" s="266">
        <f>IFERROR(INDEX('IHS MARKIT'!$B$10:$K$1001,MATCH(Indices!$B10,'IHS MARKIT'!$B$10:$B$1001,0),MATCH(Indices!BB$3,'IHS MARKIT'!$B$5:$K$5,0)),0)</f>
        <v>0</v>
      </c>
      <c r="BC10" s="266">
        <f>IFERROR(INDEX('IHS MARKIT'!$B$10:$K$1001,MATCH(Indices!$B10,'IHS MARKIT'!$B$10:$B$1001,0),MATCH(Indices!BC$3,'IHS MARKIT'!$B$5:$K$5,0)),0)</f>
        <v>0</v>
      </c>
      <c r="BD10" s="268">
        <f>IFERROR(INDEX('IHS MARKIT'!$B$10:$K$1001,MATCH(Indices!$B10,'IHS MARKIT'!$B$10:$B$1001,0),MATCH(Indices!BD$3,'IHS MARKIT'!$B$5:$K$5,0)),0)</f>
        <v>0</v>
      </c>
    </row>
    <row r="11" spans="1:56">
      <c r="A11" s="179">
        <v>39872</v>
      </c>
      <c r="B11" s="271" t="str">
        <f>TEXT(A11,"aaaa-mm")</f>
        <v>2009-02</v>
      </c>
      <c r="C11" s="272" cm="1">
        <f t="array" ref="C11">IFERROR(INDEX(FGV!$A$10:$BK$1001,MATCH(_xlfn.CONCAT(RIGHT(LEFT(TEXT(Indices!$A11,"aaaa-mm-dddd"),7),2),"/",LEFT(TEXT(Indices!$A11,"aaaa-mm-dddd"),4)),FGV!$A$10:$A$1001,0),MATCH(Indices!C$3&amp;Indices!C$2,FGV!$A$11:$BK$11&amp;FGV!$A$10:$BK$10,0)),0)</f>
        <v>2922.73</v>
      </c>
      <c r="D11" s="273" cm="1">
        <f t="array" ref="D11">IFERROR(INDEX(FGV!$A$10:$BK$1001,MATCH(_xlfn.CONCAT(RIGHT(LEFT(TEXT(Indices!$A11,"aaaa-mm-dddd"),7),2),"/",LEFT(TEXT(Indices!$A11,"aaaa-mm-dddd"),4)),FGV!$A$10:$A$1001,0),MATCH(Indices!D$3&amp;Indices!D$2,FGV!$A$11:$BK$11&amp;FGV!$A$10:$BK$10,0)),0)</f>
        <v>3003.43</v>
      </c>
      <c r="E11" s="274" cm="1">
        <f t="array" ref="E11">IFERROR(INDEX(FGV!$A$10:$BK$1001,MATCH(_xlfn.CONCAT(RIGHT(LEFT(TEXT(Indices!$A11,"aaaa-mm-dddd"),7),2),"/",LEFT(TEXT(Indices!$A11,"aaaa-mm-dddd"),4)),FGV!$A$10:$A$1001,0),MATCH(Indices!E$3&amp;Indices!E$2,FGV!$A$11:$BK$11&amp;FGV!$A$10:$BK$10,0)),0)</f>
        <v>410.84899999999999</v>
      </c>
      <c r="F11" s="275" cm="1">
        <f t="array" ref="F11">IFERROR(INDEX(FGV!$A$10:$BK$1001,MATCH(_xlfn.CONCAT(RIGHT(LEFT(TEXT(Indices!$A11,"aaaa-mm-dddd"),7),2),"/",LEFT(TEXT(Indices!$A11,"aaaa-mm-dddd"),4)),FGV!$A$10:$A$1001,0),MATCH(Indices!F$3&amp;Indices!F$2,FGV!$A$11:$BK$11&amp;FGV!$A$10:$BK$10,0)),0)</f>
        <v>403.73700000000002</v>
      </c>
      <c r="G11" s="274" cm="1">
        <f t="array" ref="G11">IFERROR(INDEX(FGV!$A$10:$BK$1001,MATCH(_xlfn.CONCAT(RIGHT(LEFT(TEXT(Indices!$A11,"aaaa-mm-dddd"),7),2),"/",LEFT(TEXT(Indices!$A11,"aaaa-mm-dddd"),4)),FGV!$A$10:$A$1001,0),MATCH(Indices!G$3&amp;Indices!G$2,FGV!$A$11:$BK$11&amp;FGV!$A$10:$BK$10,0)),0)</f>
        <v>434.84100000000001</v>
      </c>
      <c r="H11" s="276" cm="1">
        <f t="array" ref="H11">IFERROR(INDEX(FGV!$A$10:$BK$1001,MATCH(_xlfn.CONCAT(RIGHT(LEFT(TEXT(Indices!$A11,"aaaa-mm-dddd"),7),2),"/",LEFT(TEXT(Indices!$A11,"aaaa-mm-dddd"),4)),FGV!$A$10:$A$1001,0),MATCH(Indices!H$3&amp;Indices!H$2,FGV!$A$11:$BK$11&amp;FGV!$A$10:$BK$10,0)),0)</f>
        <v>390.03800000000001</v>
      </c>
      <c r="I11" s="276" cm="1">
        <f t="array" ref="I11">IFERROR(INDEX(FGV!$A$10:$BK$1001,MATCH(_xlfn.CONCAT(RIGHT(LEFT(TEXT(Indices!$A11,"aaaa-mm-dddd"),7),2),"/",LEFT(TEXT(Indices!$A11,"aaaa-mm-dddd"),4)),FGV!$A$10:$A$1001,0),MATCH(Indices!I$3&amp;Indices!I$2,FGV!$A$11:$BK$11&amp;FGV!$A$10:$BK$10,0)),0)</f>
        <v>122.253</v>
      </c>
      <c r="J11" s="276" cm="1">
        <f t="array" ref="J11">IFERROR(INDEX(FGV!$A$10:$BK$1001,MATCH(_xlfn.CONCAT(RIGHT(LEFT(TEXT(Indices!$A11,"aaaa-mm-dddd"),7),2),"/",LEFT(TEXT(Indices!$A11,"aaaa-mm-dddd"),4)),FGV!$A$10:$A$1001,0),MATCH(Indices!J$3&amp;Indices!J$2,FGV!$A$11:$BK$11&amp;FGV!$A$10:$BK$10,0)),0)</f>
        <v>132.79300000000001</v>
      </c>
      <c r="K11" s="276" cm="1">
        <f t="array" ref="K11">IFERROR(INDEX(FGV!$A$10:$BK$1001,MATCH(_xlfn.CONCAT(RIGHT(LEFT(TEXT(Indices!$A11,"aaaa-mm-dddd"),7),2),"/",LEFT(TEXT(Indices!$A11,"aaaa-mm-dddd"),4)),FGV!$A$10:$A$1001,0),MATCH(Indices!K$3&amp;Indices!K$2,FGV!$A$11:$BK$11&amp;FGV!$A$10:$BK$10,0)),0)</f>
        <v>105.91200000000001</v>
      </c>
      <c r="L11" s="276" cm="1">
        <f t="array" ref="L11">IFERROR(INDEX(FGV!$A$10:$BK$1001,MATCH(_xlfn.CONCAT(RIGHT(LEFT(TEXT(Indices!$A11,"aaaa-mm-dddd"),7),2),"/",LEFT(TEXT(Indices!$A11,"aaaa-mm-dddd"),4)),FGV!$A$10:$A$1001,0),MATCH(Indices!L$3&amp;Indices!L$2,FGV!$A$11:$BK$11&amp;FGV!$A$10:$BK$10,0)),0)</f>
        <v>69.063000000000002</v>
      </c>
      <c r="M11" s="276" cm="1">
        <f t="array" ref="M11">IFERROR(INDEX(FGV!$A$10:$BK$1001,MATCH(_xlfn.CONCAT(RIGHT(LEFT(TEXT(Indices!$A11,"aaaa-mm-dddd"),7),2),"/",LEFT(TEXT(Indices!$A11,"aaaa-mm-dddd"),4)),FGV!$A$10:$A$1001,0),MATCH(Indices!M$3&amp;Indices!M$2,FGV!$A$11:$BK$11&amp;FGV!$A$10:$BK$10,0)),0)</f>
        <v>339.49400000000003</v>
      </c>
      <c r="N11" s="276" cm="1">
        <f t="array" ref="N11">IFERROR(INDEX(FGV!$A$10:$BK$1001,MATCH(_xlfn.CONCAT(RIGHT(LEFT(TEXT(Indices!$A11,"aaaa-mm-dddd"),7),2),"/",LEFT(TEXT(Indices!$A11,"aaaa-mm-dddd"),4)),FGV!$A$10:$A$1001,0),MATCH(Indices!N$3&amp;Indices!N$2,FGV!$A$11:$BK$11&amp;FGV!$A$10:$BK$10,0)),0)</f>
        <v>101.54600000000001</v>
      </c>
      <c r="O11" s="273" cm="1">
        <f t="array" ref="O11">IFERROR(INDEX(FGV!$A$10:$BK$1001,MATCH(_xlfn.CONCAT(RIGHT(LEFT(TEXT(Indices!$A11,"aaaa-mm-dddd"),7),2),"/",LEFT(TEXT(Indices!$A11,"aaaa-mm-dddd"),4)),FGV!$A$10:$A$1001,0),MATCH(Indices!O$3&amp;Indices!O$2,FGV!$A$11:$BK$11&amp;FGV!$A$10:$BK$10,0)),0)</f>
        <v>142.20599999999999</v>
      </c>
      <c r="P11" s="276" cm="1">
        <f t="array" ref="P11">IFERROR(INDEX(FGV!$A$10:$BK$1001,MATCH(_xlfn.CONCAT(RIGHT(LEFT(TEXT(Indices!$A11,"aaaa-mm-dddd"),7),2),"/",LEFT(TEXT(Indices!$A11,"aaaa-mm-dddd"),4)),FGV!$A$10:$A$1001,0),MATCH(Indices!P$3&amp;Indices!P$2,FGV!$A$11:$BK$11&amp;FGV!$A$10:$BK$10,0)),0)</f>
        <v>116.723</v>
      </c>
      <c r="Q11" s="276" cm="1">
        <f t="array" ref="Q11">IFERROR(INDEX(FGV!$A$10:$BK$1001,MATCH(_xlfn.CONCAT(RIGHT(LEFT(TEXT(Indices!$A11,"aaaa-mm-dddd"),7),2),"/",LEFT(TEXT(Indices!$A11,"aaaa-mm-dddd"),4)),FGV!$A$10:$A$1001,0),MATCH(Indices!Q$3&amp;Indices!Q$2,FGV!$A$11:$BK$11&amp;FGV!$A$10:$BK$10,0)),0)</f>
        <v>111.001</v>
      </c>
      <c r="R11" s="277" cm="1">
        <f t="array" ref="R11">IFERROR(INDEX(FGV!$A$10:$BK$1001,MATCH(_xlfn.CONCAT(RIGHT(LEFT(TEXT(Indices!$A11,"aaaa-mm-dddd"),7),2),"/",LEFT(TEXT(Indices!$A11,"aaaa-mm-dddd"),4)),FGV!$A$10:$A$1001,0),MATCH(Indices!R$3&amp;Indices!R$2,FGV!$A$11:$BK$11&amp;FGV!$A$10:$BK$10,0)),0)</f>
        <v>460.286</v>
      </c>
      <c r="S11" s="276" cm="1">
        <f t="array" ref="S11">IFERROR(INDEX(FGV!$A$10:$BK$1001,MATCH(_xlfn.CONCAT(RIGHT(LEFT(TEXT(Indices!$A11,"aaaa-mm-dddd"),7),2),"/",LEFT(TEXT(Indices!$A11,"aaaa-mm-dddd"),4)),FGV!$A$10:$A$1001,0),MATCH(Indices!S$3&amp;Indices!S$2,FGV!$A$11:$BK$11&amp;FGV!$A$10:$BK$10,0)),0)</f>
        <v>410.262</v>
      </c>
      <c r="T11" s="276" cm="1">
        <f t="array" ref="T11">IFERROR(INDEX(FGV!$A$10:$BK$1001,MATCH(_xlfn.CONCAT(RIGHT(LEFT(TEXT(Indices!$A11,"aaaa-mm-dddd"),7),2),"/",LEFT(TEXT(Indices!$A11,"aaaa-mm-dddd"),4)),FGV!$A$10:$A$1001,0),MATCH(Indices!T$3&amp;Indices!T$2,FGV!$A$11:$BK$11&amp;FGV!$A$10:$BK$10,0)),0)</f>
        <v>371.08499999999998</v>
      </c>
      <c r="U11" s="276" cm="1">
        <f t="array" ref="U11">IFERROR(INDEX(FGV!$A$10:$BK$1001,MATCH(_xlfn.CONCAT(RIGHT(LEFT(TEXT(Indices!$A11,"aaaa-mm-dddd"),7),2),"/",LEFT(TEXT(Indices!$A11,"aaaa-mm-dddd"),4)),FGV!$A$10:$A$1001,0),MATCH(Indices!U$3&amp;Indices!U$2,FGV!$A$11:$BK$11&amp;FGV!$A$10:$BK$10,0)),0)</f>
        <v>223.94499999999999</v>
      </c>
      <c r="V11" s="276" cm="1">
        <f t="array" ref="V11">IFERROR(INDEX(FGV!$A$10:$BK$1001,MATCH(_xlfn.CONCAT(RIGHT(LEFT(TEXT(Indices!$A11,"aaaa-mm-dddd"),7),2),"/",LEFT(TEXT(Indices!$A11,"aaaa-mm-dddd"),4)),FGV!$A$10:$A$1001,0),MATCH(Indices!V$3&amp;Indices!V$2,FGV!$A$11:$BK$11&amp;FGV!$A$10:$BK$10,0)),0)</f>
        <v>437.09100000000001</v>
      </c>
      <c r="W11" s="276" cm="1">
        <f t="array" ref="W11">IFERROR(INDEX(FGV!$A$10:$BK$1001,MATCH(_xlfn.CONCAT(RIGHT(LEFT(TEXT(Indices!$A11,"aaaa-mm-dddd"),7),2),"/",LEFT(TEXT(Indices!$A11,"aaaa-mm-dddd"),4)),FGV!$A$10:$A$1001,0),MATCH(Indices!W$3&amp;Indices!W$2,FGV!$A$11:$BK$11&amp;FGV!$A$10:$BK$10,0)),0)</f>
        <v>372.31599999999997</v>
      </c>
      <c r="X11" s="273" cm="1">
        <f t="array" ref="X11">IFERROR(INDEX(FGV!$A$10:$BK$1001,MATCH(_xlfn.CONCAT(RIGHT(LEFT(TEXT(Indices!$A11,"aaaa-mm-dddd"),7),2),"/",LEFT(TEXT(Indices!$A11,"aaaa-mm-dddd"),4)),FGV!$A$10:$A$1001,0),MATCH(Indices!X$3&amp;Indices!X$2,FGV!$A$11:$BK$11&amp;FGV!$A$10:$BK$10,0)),0)</f>
        <v>471.76400000000001</v>
      </c>
      <c r="Y11" s="274" cm="1">
        <f t="array" ref="Y11">IFERROR(INDEX(FGV!$A$10:$BK$1001,MATCH(_xlfn.CONCAT(RIGHT(LEFT(TEXT(Indices!$A11,"aaaa-mm-dddd"),7),2),"/",LEFT(TEXT(Indices!$A11,"aaaa-mm-dddd"),4)),FGV!$A$10:$A$1001,0),MATCH(Indices!Y$3&amp;Indices!Y$2,FGV!$A$11:$BK$11&amp;FGV!$A$10:$BK$10,0)),0)</f>
        <v>2.3127</v>
      </c>
      <c r="Z11" s="276" cm="1">
        <f t="array" ref="Z11">IFERROR(INDEX(FGV!$A$10:$BK$1001,MATCH(_xlfn.CONCAT(RIGHT(LEFT(TEXT(Indices!$A11,"aaaa-mm-dddd"),7),2),"/",LEFT(TEXT(Indices!$A11,"aaaa-mm-dddd"),4)),FGV!$A$10:$A$1001,0),MATCH(Indices!Z$3&amp;Indices!Z$2,FGV!$A$11:$BK$11&amp;FGV!$A$10:$BK$10,0)),0)</f>
        <v>2.9626999999999999</v>
      </c>
      <c r="AA11" s="273" cm="1">
        <f t="array" ref="AA11">IFERROR(INDEX(FGV!$A$10:$BK$1001,MATCH(_xlfn.CONCAT(RIGHT(LEFT(TEXT(Indices!$A11,"aaaa-mm-dddd"),7),2),"/",LEFT(TEXT(Indices!$A11,"aaaa-mm-dddd"),4)),FGV!$A$10:$A$1001,0),MATCH(Indices!AA$3&amp;Indices!AA$2,FGV!$A$11:$BK$11&amp;FGV!$A$10:$BK$10,0)),0)</f>
        <v>3.3317000000000001</v>
      </c>
      <c r="AB11" s="274">
        <f>IFERROR(INDEX(ABDIB!$A$2:$M$1000,MATCH(Indices!$B11,ABDIB!$A$2:$A$1000,0),MATCH(Indices!AB$3,ABDIB!$A$2:$M$2,0)),0)</f>
        <v>0</v>
      </c>
      <c r="AC11" s="276">
        <f>IFERROR(INDEX(ABDIB!$A$2:$M$1000,MATCH(Indices!$B11,ABDIB!$A$2:$A$1000,0),MATCH(Indices!AC$3,ABDIB!$A$2:$M$2,0)),0)</f>
        <v>0</v>
      </c>
      <c r="AD11" s="273">
        <f>IFERROR(INDEX(ABDIB!$A$2:$M$1000,MATCH(Indices!$B11,ABDIB!$A$2:$A$1000,0),MATCH(Indices!AD$3,ABDIB!$A$2:$M$2,0)),0)</f>
        <v>0</v>
      </c>
      <c r="AE11" s="273">
        <f>IFERROR(INDEX(ABDIB!$A$2:$M$1000,MATCH(Indices!$B11,ABDIB!$A$2:$A$1000,0),MATCH(Indices!AE$3,ABDIB!$A$2:$M$2,0)),0)</f>
        <v>0</v>
      </c>
      <c r="AF11" s="274">
        <f>IFERROR(INDEX(Cruspi!$A$1:$D$500,MATCH(Indices!$B11,Cruspi!$A$1:$A$500,0),MATCH(Indices!AF$3,Cruspi!$A$1:$D$1,0)),0)</f>
        <v>0</v>
      </c>
      <c r="AG11" s="275">
        <f>IFERROR(INDEX(Cruspi!$A$1:$D$500,MATCH(Indices!$B11,Cruspi!$A$1:$A$500,0),MATCH(Indices!AG$3,Cruspi!$A$1:$D$1,0)),0)</f>
        <v>0</v>
      </c>
      <c r="AH11" s="273">
        <f t="array" ref="AH11">IFERROR(INDEX('US - BLS'!$A$6:$H$1003,MATCH(Indices!$B11,'US - BLS'!$A$6:$A$1003,0),MATCH(Indices!AH$3,'US - BLS'!$A$6:$H$6,0)),0)</f>
        <v>0</v>
      </c>
      <c r="AI11" s="273">
        <f t="array" ref="AI11">IFERROR(INDEX('US - BLS'!$A$6:$H$1003,MATCH(Indices!$B11,'US - BLS'!$A$6:$A$1003,0),MATCH(Indices!AI$3,'US - BLS'!$A$6:$H$6,0)),0)</f>
        <v>0</v>
      </c>
      <c r="AJ11" s="273">
        <f t="array" ref="AJ11">IFERROR(INDEX('US - BLS'!$A$6:$H$1003,MATCH(Indices!$B11,'US - BLS'!$A$6:$A$1003,0),MATCH(Indices!AJ$3,'US - BLS'!$A$6:$H$6,0)),0)</f>
        <v>0</v>
      </c>
      <c r="AK11" s="273">
        <f t="array" ref="AK11">IFERROR(INDEX('US - BLS'!$A$6:$H$1003,MATCH(Indices!$B11,'US - BLS'!$A$6:$A$1003,0),MATCH(Indices!AK$3,'US - BLS'!$A$6:$H$6,0)),0)</f>
        <v>0</v>
      </c>
      <c r="AL11" s="273">
        <f t="array" ref="AL11">IFERROR(INDEX('US - BLS'!$A$6:$H$1003,MATCH(Indices!$B11,'US - BLS'!$A$6:$A$1003,0),MATCH(Indices!AL$3,'US - BLS'!$A$6:$H$6,0)),0)</f>
        <v>0</v>
      </c>
      <c r="AM11" s="273">
        <f t="array" ref="AM11">IFERROR(INDEX('US - BLS'!$A$6:$H$1003,MATCH(Indices!$B11,'US - BLS'!$A$6:$A$1003,0),MATCH(Indices!AM$3,'US - BLS'!$A$6:$H$6,0)),0)</f>
        <v>0</v>
      </c>
      <c r="AN11" s="275">
        <f t="array" ref="AN11">IFERROR(INDEX('US - BLS'!$A$6:$H$1003,MATCH(Indices!$B11,'US - BLS'!$A$6:$A$1003,0),MATCH(Indices!AN$3,'US - BLS'!$A$6:$H$6,0)),0)</f>
        <v>0</v>
      </c>
      <c r="AO11" s="274">
        <f>IFERROR(INDEX('EU - EUROSTAT'!$A$6:$H$1003,MATCH(Indices!$B11,'EU - EUROSTAT'!$A$6:$A$1003,0),MATCH(Indices!AO$3,'EU - EUROSTAT'!$A$5:$H$5,0)),0)</f>
        <v>0</v>
      </c>
      <c r="AP11" s="276">
        <f>IFERROR(INDEX('EU - EUROSTAT'!$A$6:$H$1003,MATCH(Indices!$B11,'EU - EUROSTAT'!$A$6:$A$1003,0),MATCH(Indices!AP$3,'EU - EUROSTAT'!$A$5:$H$5,0)),0)</f>
        <v>0</v>
      </c>
      <c r="AQ11" s="275">
        <f>IFERROR(INDEX('EU - EUROSTAT'!$A$6:$H$1003,MATCH(Indices!$B11,'EU - EUROSTAT'!$A$6:$A$1003,0),MATCH(Indices!AQ$3,'EU - EUROSTAT'!$A$5:$H$5,0)),0)</f>
        <v>0</v>
      </c>
      <c r="AR11" s="275">
        <f>IFERROR(INDEX('UK - ONS'!$A$6:$H$1003,MATCH(Indices!$B11,'UK - ONS'!$A$6:$A$1003,0),MATCH(Indices!AR$3,'UK - ONS'!$A$5:$H$5,0)),0)</f>
        <v>0</v>
      </c>
      <c r="AS11" s="353">
        <f>IFERROR(INDEX(PLATTS!$A$8:$H$1000,MATCH(Indices!$B11,PLATTS!$A$8:$A$1000,0),MATCH(Indices!AS$3,PLATTS!$A$4:$H$4,0)),0)</f>
        <v>0</v>
      </c>
      <c r="AT11" s="353">
        <f>IFERROR(INDEX(PLATTS!$A$8:$H$1000,MATCH(Indices!$B11,PLATTS!$A$8:$A$1000,0),MATCH(Indices!AT$3,PLATTS!$A$4:$H$4,0)),0)</f>
        <v>0</v>
      </c>
      <c r="AU11" s="357">
        <f>IFERROR(INDEX(PLATTS!$A$8:$H$1000,MATCH(Indices!$B11,PLATTS!$A$8:$A$1000,0),MATCH(Indices!AU$3,PLATTS!$A$4:$H$4,0)),0)</f>
        <v>0</v>
      </c>
      <c r="AV11" s="360">
        <f>IFERROR(INDEX('IHS MARKIT'!$B$10:$K$1001,MATCH(Indices!$B11,'IHS MARKIT'!$B$10:$B$1001,0),MATCH(Indices!AV$3,'IHS MARKIT'!$B$5:$K$5,0)),0)</f>
        <v>0</v>
      </c>
      <c r="AW11" s="273">
        <f>IFERROR(INDEX('IHS MARKIT'!$B$10:$K$1001,MATCH(Indices!$B11,'IHS MARKIT'!$B$10:$B$1001,0),MATCH(Indices!AW$3,'IHS MARKIT'!$B$5:$K$5,0)),0)</f>
        <v>0</v>
      </c>
      <c r="AX11" s="273">
        <f>IFERROR(INDEX('IHS MARKIT'!$B$10:$K$1001,MATCH(Indices!$B11,'IHS MARKIT'!$B$10:$B$1001,0),MATCH(Indices!AX$3,'IHS MARKIT'!$B$5:$K$5,0)),0)</f>
        <v>0</v>
      </c>
      <c r="AY11" s="273">
        <f>IFERROR(INDEX('IHS MARKIT'!$B$10:$K$1001,MATCH(Indices!$B11,'IHS MARKIT'!$B$10:$B$1001,0),MATCH(Indices!AY$3,'IHS MARKIT'!$B$5:$K$5,0)),0)</f>
        <v>0</v>
      </c>
      <c r="AZ11" s="273">
        <f>IFERROR(INDEX('IHS MARKIT'!$B$10:$K$1001,MATCH(Indices!$B11,'IHS MARKIT'!$B$10:$B$1001,0),MATCH(Indices!AZ$3,'IHS MARKIT'!$B$5:$K$5,0)),0)</f>
        <v>0</v>
      </c>
      <c r="BA11" s="273">
        <f>IFERROR(INDEX('IHS MARKIT'!$B$10:$K$1001,MATCH(Indices!$B11,'IHS MARKIT'!$B$10:$B$1001,0),MATCH(Indices!BA$3,'IHS MARKIT'!$B$5:$K$5,0)),0)</f>
        <v>0</v>
      </c>
      <c r="BB11" s="273">
        <f>IFERROR(INDEX('IHS MARKIT'!$B$10:$K$1001,MATCH(Indices!$B11,'IHS MARKIT'!$B$10:$B$1001,0),MATCH(Indices!BB$3,'IHS MARKIT'!$B$5:$K$5,0)),0)</f>
        <v>0</v>
      </c>
      <c r="BC11" s="273">
        <f>IFERROR(INDEX('IHS MARKIT'!$B$10:$K$1001,MATCH(Indices!$B11,'IHS MARKIT'!$B$10:$B$1001,0),MATCH(Indices!BC$3,'IHS MARKIT'!$B$5:$K$5,0)),0)</f>
        <v>0</v>
      </c>
      <c r="BD11" s="275">
        <f>IFERROR(INDEX('IHS MARKIT'!$B$10:$K$1001,MATCH(Indices!$B11,'IHS MARKIT'!$B$10:$B$1001,0),MATCH(Indices!BD$3,'IHS MARKIT'!$B$5:$K$5,0)),0)</f>
        <v>0</v>
      </c>
    </row>
    <row r="12" spans="1:56">
      <c r="A12" s="178">
        <v>39903</v>
      </c>
      <c r="B12" s="264" t="str">
        <f>TEXT(A12,"aaaa-mm")</f>
        <v>2009-03</v>
      </c>
      <c r="C12" s="265" cm="1">
        <f t="array" ref="C12">IFERROR(INDEX(FGV!$A$10:$BK$1001,MATCH(_xlfn.CONCAT(RIGHT(LEFT(TEXT(Indices!$A12,"aaaa-mm-dddd"),7),2),"/",LEFT(TEXT(Indices!$A12,"aaaa-mm-dddd"),4)),FGV!$A$10:$A$1001,0),MATCH(Indices!C$3&amp;Indices!C$2,FGV!$A$11:$BK$11&amp;FGV!$A$10:$BK$10,0)),0)</f>
        <v>2928.57</v>
      </c>
      <c r="D12" s="266" cm="1">
        <f t="array" ref="D12">IFERROR(INDEX(FGV!$A$10:$BK$1001,MATCH(_xlfn.CONCAT(RIGHT(LEFT(TEXT(Indices!$A12,"aaaa-mm-dddd"),7),2),"/",LEFT(TEXT(Indices!$A12,"aaaa-mm-dddd"),4)),FGV!$A$10:$A$1001,0),MATCH(Indices!D$3&amp;Indices!D$2,FGV!$A$11:$BK$11&amp;FGV!$A$10:$BK$10,0)),0)</f>
        <v>3009.44</v>
      </c>
      <c r="E12" s="267" cm="1">
        <f t="array" ref="E12">IFERROR(INDEX(FGV!$A$10:$BK$1001,MATCH(_xlfn.CONCAT(RIGHT(LEFT(TEXT(Indices!$A12,"aaaa-mm-dddd"),7),2),"/",LEFT(TEXT(Indices!$A12,"aaaa-mm-dddd"),4)),FGV!$A$10:$A$1001,0),MATCH(Indices!E$3&amp;Indices!E$2,FGV!$A$11:$BK$11&amp;FGV!$A$10:$BK$10,0)),0)</f>
        <v>407.80799999999999</v>
      </c>
      <c r="F12" s="268" cm="1">
        <f t="array" ref="F12">IFERROR(INDEX(FGV!$A$10:$BK$1001,MATCH(_xlfn.CONCAT(RIGHT(LEFT(TEXT(Indices!$A12,"aaaa-mm-dddd"),7),2),"/",LEFT(TEXT(Indices!$A12,"aaaa-mm-dddd"),4)),FGV!$A$10:$A$1001,0),MATCH(Indices!F$3&amp;Indices!F$2,FGV!$A$11:$BK$11&amp;FGV!$A$10:$BK$10,0)),0)</f>
        <v>400.35300000000001</v>
      </c>
      <c r="G12" s="267" cm="1">
        <f t="array" ref="G12">IFERROR(INDEX(FGV!$A$10:$BK$1001,MATCH(_xlfn.CONCAT(RIGHT(LEFT(TEXT(Indices!$A12,"aaaa-mm-dddd"),7),2),"/",LEFT(TEXT(Indices!$A12,"aaaa-mm-dddd"),4)),FGV!$A$10:$A$1001,0),MATCH(Indices!G$3&amp;Indices!G$2,FGV!$A$11:$BK$11&amp;FGV!$A$10:$BK$10,0)),0)</f>
        <v>428.50599999999997</v>
      </c>
      <c r="H12" s="269" cm="1">
        <f t="array" ref="H12">IFERROR(INDEX(FGV!$A$10:$BK$1001,MATCH(_xlfn.CONCAT(RIGHT(LEFT(TEXT(Indices!$A12,"aaaa-mm-dddd"),7),2),"/",LEFT(TEXT(Indices!$A12,"aaaa-mm-dddd"),4)),FGV!$A$10:$A$1001,0),MATCH(Indices!H$3&amp;Indices!H$2,FGV!$A$11:$BK$11&amp;FGV!$A$10:$BK$10,0)),0)</f>
        <v>385.25400000000002</v>
      </c>
      <c r="I12" s="269" cm="1">
        <f t="array" ref="I12">IFERROR(INDEX(FGV!$A$10:$BK$1001,MATCH(_xlfn.CONCAT(RIGHT(LEFT(TEXT(Indices!$A12,"aaaa-mm-dddd"),7),2),"/",LEFT(TEXT(Indices!$A12,"aaaa-mm-dddd"),4)),FGV!$A$10:$A$1001,0),MATCH(Indices!I$3&amp;Indices!I$2,FGV!$A$11:$BK$11&amp;FGV!$A$10:$BK$10,0)),0)</f>
        <v>117.754</v>
      </c>
      <c r="J12" s="269" cm="1">
        <f t="array" ref="J12">IFERROR(INDEX(FGV!$A$10:$BK$1001,MATCH(_xlfn.CONCAT(RIGHT(LEFT(TEXT(Indices!$A12,"aaaa-mm-dddd"),7),2),"/",LEFT(TEXT(Indices!$A12,"aaaa-mm-dddd"),4)),FGV!$A$10:$A$1001,0),MATCH(Indices!J$3&amp;Indices!J$2,FGV!$A$11:$BK$11&amp;FGV!$A$10:$BK$10,0)),0)</f>
        <v>126.089</v>
      </c>
      <c r="K12" s="269" cm="1">
        <f t="array" ref="K12">IFERROR(INDEX(FGV!$A$10:$BK$1001,MATCH(_xlfn.CONCAT(RIGHT(LEFT(TEXT(Indices!$A12,"aaaa-mm-dddd"),7),2),"/",LEFT(TEXT(Indices!$A12,"aaaa-mm-dddd"),4)),FGV!$A$10:$A$1001,0),MATCH(Indices!K$3&amp;Indices!K$2,FGV!$A$11:$BK$11&amp;FGV!$A$10:$BK$10,0)),0)</f>
        <v>105.42</v>
      </c>
      <c r="L12" s="269" cm="1">
        <f t="array" ref="L12">IFERROR(INDEX(FGV!$A$10:$BK$1001,MATCH(_xlfn.CONCAT(RIGHT(LEFT(TEXT(Indices!$A12,"aaaa-mm-dddd"),7),2),"/",LEFT(TEXT(Indices!$A12,"aaaa-mm-dddd"),4)),FGV!$A$10:$A$1001,0),MATCH(Indices!L$3&amp;Indices!L$2,FGV!$A$11:$BK$11&amp;FGV!$A$10:$BK$10,0)),0)</f>
        <v>67.302000000000007</v>
      </c>
      <c r="M12" s="269" cm="1">
        <f t="array" ref="M12">IFERROR(INDEX(FGV!$A$10:$BK$1001,MATCH(_xlfn.CONCAT(RIGHT(LEFT(TEXT(Indices!$A12,"aaaa-mm-dddd"),7),2),"/",LEFT(TEXT(Indices!$A12,"aaaa-mm-dddd"),4)),FGV!$A$10:$A$1001,0),MATCH(Indices!M$3&amp;Indices!M$2,FGV!$A$11:$BK$11&amp;FGV!$A$10:$BK$10,0)),0)</f>
        <v>340.334</v>
      </c>
      <c r="N12" s="269" cm="1">
        <f t="array" ref="N12">IFERROR(INDEX(FGV!$A$10:$BK$1001,MATCH(_xlfn.CONCAT(RIGHT(LEFT(TEXT(Indices!$A12,"aaaa-mm-dddd"),7),2),"/",LEFT(TEXT(Indices!$A12,"aaaa-mm-dddd"),4)),FGV!$A$10:$A$1001,0),MATCH(Indices!N$3&amp;Indices!N$2,FGV!$A$11:$BK$11&amp;FGV!$A$10:$BK$10,0)),0)</f>
        <v>101.571</v>
      </c>
      <c r="O12" s="266" cm="1">
        <f t="array" ref="O12">IFERROR(INDEX(FGV!$A$10:$BK$1001,MATCH(_xlfn.CONCAT(RIGHT(LEFT(TEXT(Indices!$A12,"aaaa-mm-dddd"),7),2),"/",LEFT(TEXT(Indices!$A12,"aaaa-mm-dddd"),4)),FGV!$A$10:$A$1001,0),MATCH(Indices!O$3&amp;Indices!O$2,FGV!$A$11:$BK$11&amp;FGV!$A$10:$BK$10,0)),0)</f>
        <v>143.44200000000001</v>
      </c>
      <c r="P12" s="269" cm="1">
        <f t="array" ref="P12">IFERROR(INDEX(FGV!$A$10:$BK$1001,MATCH(_xlfn.CONCAT(RIGHT(LEFT(TEXT(Indices!$A12,"aaaa-mm-dddd"),7),2),"/",LEFT(TEXT(Indices!$A12,"aaaa-mm-dddd"),4)),FGV!$A$10:$A$1001,0),MATCH(Indices!P$3&amp;Indices!P$2,FGV!$A$11:$BK$11&amp;FGV!$A$10:$BK$10,0)),0)</f>
        <v>114.355</v>
      </c>
      <c r="Q12" s="269" cm="1">
        <f t="array" ref="Q12">IFERROR(INDEX(FGV!$A$10:$BK$1001,MATCH(_xlfn.CONCAT(RIGHT(LEFT(TEXT(Indices!$A12,"aaaa-mm-dddd"),7),2),"/",LEFT(TEXT(Indices!$A12,"aaaa-mm-dddd"),4)),FGV!$A$10:$A$1001,0),MATCH(Indices!Q$3&amp;Indices!Q$2,FGV!$A$11:$BK$11&amp;FGV!$A$10:$BK$10,0)),0)</f>
        <v>110.807</v>
      </c>
      <c r="R12" s="270" cm="1">
        <f t="array" ref="R12">IFERROR(INDEX(FGV!$A$10:$BK$1001,MATCH(_xlfn.CONCAT(RIGHT(LEFT(TEXT(Indices!$A12,"aaaa-mm-dddd"),7),2),"/",LEFT(TEXT(Indices!$A12,"aaaa-mm-dddd"),4)),FGV!$A$10:$A$1001,0),MATCH(Indices!R$3&amp;Indices!R$2,FGV!$A$11:$BK$11&amp;FGV!$A$10:$BK$10,0)),0)</f>
        <v>460.74200000000002</v>
      </c>
      <c r="S12" s="269" cm="1">
        <f t="array" ref="S12">IFERROR(INDEX(FGV!$A$10:$BK$1001,MATCH(_xlfn.CONCAT(RIGHT(LEFT(TEXT(Indices!$A12,"aaaa-mm-dddd"),7),2),"/",LEFT(TEXT(Indices!$A12,"aaaa-mm-dddd"),4)),FGV!$A$10:$A$1001,0),MATCH(Indices!S$3&amp;Indices!S$2,FGV!$A$11:$BK$11&amp;FGV!$A$10:$BK$10,0)),0)</f>
        <v>409.21600000000001</v>
      </c>
      <c r="T12" s="269" cm="1">
        <f t="array" ref="T12">IFERROR(INDEX(FGV!$A$10:$BK$1001,MATCH(_xlfn.CONCAT(RIGHT(LEFT(TEXT(Indices!$A12,"aaaa-mm-dddd"),7),2),"/",LEFT(TEXT(Indices!$A12,"aaaa-mm-dddd"),4)),FGV!$A$10:$A$1001,0),MATCH(Indices!T$3&amp;Indices!T$2,FGV!$A$11:$BK$11&amp;FGV!$A$10:$BK$10,0)),0)</f>
        <v>369.03199999999998</v>
      </c>
      <c r="U12" s="269" cm="1">
        <f t="array" ref="U12">IFERROR(INDEX(FGV!$A$10:$BK$1001,MATCH(_xlfn.CONCAT(RIGHT(LEFT(TEXT(Indices!$A12,"aaaa-mm-dddd"),7),2),"/",LEFT(TEXT(Indices!$A12,"aaaa-mm-dddd"),4)),FGV!$A$10:$A$1001,0),MATCH(Indices!U$3&amp;Indices!U$2,FGV!$A$11:$BK$11&amp;FGV!$A$10:$BK$10,0)),0)</f>
        <v>223.77799999999999</v>
      </c>
      <c r="V12" s="269" cm="1">
        <f t="array" ref="V12">IFERROR(INDEX(FGV!$A$10:$BK$1001,MATCH(_xlfn.CONCAT(RIGHT(LEFT(TEXT(Indices!$A12,"aaaa-mm-dddd"),7),2),"/",LEFT(TEXT(Indices!$A12,"aaaa-mm-dddd"),4)),FGV!$A$10:$A$1001,0),MATCH(Indices!V$3&amp;Indices!V$2,FGV!$A$11:$BK$11&amp;FGV!$A$10:$BK$10,0)),0)</f>
        <v>437.358</v>
      </c>
      <c r="W12" s="269" cm="1">
        <f t="array" ref="W12">IFERROR(INDEX(FGV!$A$10:$BK$1001,MATCH(_xlfn.CONCAT(RIGHT(LEFT(TEXT(Indices!$A12,"aaaa-mm-dddd"),7),2),"/",LEFT(TEXT(Indices!$A12,"aaaa-mm-dddd"),4)),FGV!$A$10:$A$1001,0),MATCH(Indices!W$3&amp;Indices!W$2,FGV!$A$11:$BK$11&amp;FGV!$A$10:$BK$10,0)),0)</f>
        <v>369.346</v>
      </c>
      <c r="X12" s="266" cm="1">
        <f t="array" ref="X12">IFERROR(INDEX(FGV!$A$10:$BK$1001,MATCH(_xlfn.CONCAT(RIGHT(LEFT(TEXT(Indices!$A12,"aaaa-mm-dddd"),7),2),"/",LEFT(TEXT(Indices!$A12,"aaaa-mm-dddd"),4)),FGV!$A$10:$A$1001,0),MATCH(Indices!X$3&amp;Indices!X$2,FGV!$A$11:$BK$11&amp;FGV!$A$10:$BK$10,0)),0)</f>
        <v>471.76400000000001</v>
      </c>
      <c r="Y12" s="267" cm="1">
        <f t="array" ref="Y12">IFERROR(INDEX(FGV!$A$10:$BK$1001,MATCH(_xlfn.CONCAT(RIGHT(LEFT(TEXT(Indices!$A12,"aaaa-mm-dddd"),7),2),"/",LEFT(TEXT(Indices!$A12,"aaaa-mm-dddd"),4)),FGV!$A$10:$A$1001,0),MATCH(Indices!Y$3&amp;Indices!Y$2,FGV!$A$11:$BK$11&amp;FGV!$A$10:$BK$10,0)),0)</f>
        <v>2.3138000000000001</v>
      </c>
      <c r="Z12" s="269" cm="1">
        <f t="array" ref="Z12">IFERROR(INDEX(FGV!$A$10:$BK$1001,MATCH(_xlfn.CONCAT(RIGHT(LEFT(TEXT(Indices!$A12,"aaaa-mm-dddd"),7),2),"/",LEFT(TEXT(Indices!$A12,"aaaa-mm-dddd"),4)),FGV!$A$10:$A$1001,0),MATCH(Indices!Z$3&amp;Indices!Z$2,FGV!$A$11:$BK$11&amp;FGV!$A$10:$BK$10,0)),0)</f>
        <v>3.0228999999999999</v>
      </c>
      <c r="AA12" s="266" cm="1">
        <f t="array" ref="AA12">IFERROR(INDEX(FGV!$A$10:$BK$1001,MATCH(_xlfn.CONCAT(RIGHT(LEFT(TEXT(Indices!$A12,"aaaa-mm-dddd"),7),2),"/",LEFT(TEXT(Indices!$A12,"aaaa-mm-dddd"),4)),FGV!$A$10:$A$1001,0),MATCH(Indices!AA$3&amp;Indices!AA$2,FGV!$A$11:$BK$11&amp;FGV!$A$10:$BK$10,0)),0)</f>
        <v>3.2835999999999999</v>
      </c>
      <c r="AB12" s="267">
        <f>IFERROR(INDEX(ABDIB!$A$2:$M$1000,MATCH(Indices!$B12,ABDIB!$A$2:$A$1000,0),MATCH(Indices!AB$3,ABDIB!$A$2:$M$2,0)),0)</f>
        <v>0</v>
      </c>
      <c r="AC12" s="269">
        <f>IFERROR(INDEX(ABDIB!$A$2:$M$1000,MATCH(Indices!$B12,ABDIB!$A$2:$A$1000,0),MATCH(Indices!AC$3,ABDIB!$A$2:$M$2,0)),0)</f>
        <v>0</v>
      </c>
      <c r="AD12" s="266">
        <f>IFERROR(INDEX(ABDIB!$A$2:$M$1000,MATCH(Indices!$B12,ABDIB!$A$2:$A$1000,0),MATCH(Indices!AD$3,ABDIB!$A$2:$M$2,0)),0)</f>
        <v>0</v>
      </c>
      <c r="AE12" s="266">
        <f>IFERROR(INDEX(ABDIB!$A$2:$M$1000,MATCH(Indices!$B12,ABDIB!$A$2:$A$1000,0),MATCH(Indices!AE$3,ABDIB!$A$2:$M$2,0)),0)</f>
        <v>0</v>
      </c>
      <c r="AF12" s="267">
        <f>IFERROR(INDEX(Cruspi!$A$1:$D$500,MATCH(Indices!$B12,Cruspi!$A$1:$A$500,0),MATCH(Indices!AF$3,Cruspi!$A$1:$D$1,0)),0)</f>
        <v>0</v>
      </c>
      <c r="AG12" s="268">
        <f>IFERROR(INDEX(Cruspi!$A$1:$D$500,MATCH(Indices!$B12,Cruspi!$A$1:$A$500,0),MATCH(Indices!AG$3,Cruspi!$A$1:$D$1,0)),0)</f>
        <v>0</v>
      </c>
      <c r="AH12" s="266">
        <f t="array" ref="AH12">IFERROR(INDEX('US - BLS'!$A$6:$H$1003,MATCH(Indices!$B12,'US - BLS'!$A$6:$A$1003,0),MATCH(Indices!AH$3,'US - BLS'!$A$6:$H$6,0)),0)</f>
        <v>0</v>
      </c>
      <c r="AI12" s="266">
        <f t="array" ref="AI12">IFERROR(INDEX('US - BLS'!$A$6:$H$1003,MATCH(Indices!$B12,'US - BLS'!$A$6:$A$1003,0),MATCH(Indices!AI$3,'US - BLS'!$A$6:$H$6,0)),0)</f>
        <v>0</v>
      </c>
      <c r="AJ12" s="266">
        <f t="array" ref="AJ12">IFERROR(INDEX('US - BLS'!$A$6:$H$1003,MATCH(Indices!$B12,'US - BLS'!$A$6:$A$1003,0),MATCH(Indices!AJ$3,'US - BLS'!$A$6:$H$6,0)),0)</f>
        <v>0</v>
      </c>
      <c r="AK12" s="266">
        <f t="array" ref="AK12">IFERROR(INDEX('US - BLS'!$A$6:$H$1003,MATCH(Indices!$B12,'US - BLS'!$A$6:$A$1003,0),MATCH(Indices!AK$3,'US - BLS'!$A$6:$H$6,0)),0)</f>
        <v>0</v>
      </c>
      <c r="AL12" s="266">
        <f t="array" ref="AL12">IFERROR(INDEX('US - BLS'!$A$6:$H$1003,MATCH(Indices!$B12,'US - BLS'!$A$6:$A$1003,0),MATCH(Indices!AL$3,'US - BLS'!$A$6:$H$6,0)),0)</f>
        <v>0</v>
      </c>
      <c r="AM12" s="266">
        <f t="array" ref="AM12">IFERROR(INDEX('US - BLS'!$A$6:$H$1003,MATCH(Indices!$B12,'US - BLS'!$A$6:$A$1003,0),MATCH(Indices!AM$3,'US - BLS'!$A$6:$H$6,0)),0)</f>
        <v>0</v>
      </c>
      <c r="AN12" s="268">
        <f t="array" ref="AN12">IFERROR(INDEX('US - BLS'!$A$6:$H$1003,MATCH(Indices!$B12,'US - BLS'!$A$6:$A$1003,0),MATCH(Indices!AN$3,'US - BLS'!$A$6:$H$6,0)),0)</f>
        <v>0</v>
      </c>
      <c r="AO12" s="267">
        <f>IFERROR(INDEX('EU - EUROSTAT'!$A$6:$H$1003,MATCH(Indices!$B12,'EU - EUROSTAT'!$A$6:$A$1003,0),MATCH(Indices!AO$3,'EU - EUROSTAT'!$A$5:$H$5,0)),0)</f>
        <v>0</v>
      </c>
      <c r="AP12" s="269">
        <f>IFERROR(INDEX('EU - EUROSTAT'!$A$6:$H$1003,MATCH(Indices!$B12,'EU - EUROSTAT'!$A$6:$A$1003,0),MATCH(Indices!AP$3,'EU - EUROSTAT'!$A$5:$H$5,0)),0)</f>
        <v>0</v>
      </c>
      <c r="AQ12" s="268">
        <f>IFERROR(INDEX('EU - EUROSTAT'!$A$6:$H$1003,MATCH(Indices!$B12,'EU - EUROSTAT'!$A$6:$A$1003,0),MATCH(Indices!AQ$3,'EU - EUROSTAT'!$A$5:$H$5,0)),0)</f>
        <v>0</v>
      </c>
      <c r="AR12" s="268">
        <f>IFERROR(INDEX('UK - ONS'!$A$6:$H$1003,MATCH(Indices!$B12,'UK - ONS'!$A$6:$A$1003,0),MATCH(Indices!AR$3,'UK - ONS'!$A$5:$H$5,0)),0)</f>
        <v>0</v>
      </c>
      <c r="AS12" s="354">
        <f>IFERROR(INDEX(PLATTS!$A$8:$H$1000,MATCH(Indices!$B12,PLATTS!$A$8:$A$1000,0),MATCH(Indices!AS$3,PLATTS!$A$4:$H$4,0)),0)</f>
        <v>0</v>
      </c>
      <c r="AT12" s="354">
        <f>IFERROR(INDEX(PLATTS!$A$8:$H$1000,MATCH(Indices!$B12,PLATTS!$A$8:$A$1000,0),MATCH(Indices!AT$3,PLATTS!$A$4:$H$4,0)),0)</f>
        <v>0</v>
      </c>
      <c r="AU12" s="356">
        <f>IFERROR(INDEX(PLATTS!$A$8:$H$1000,MATCH(Indices!$B12,PLATTS!$A$8:$A$1000,0),MATCH(Indices!AU$3,PLATTS!$A$4:$H$4,0)),0)</f>
        <v>0</v>
      </c>
      <c r="AV12" s="359">
        <f>IFERROR(INDEX('IHS MARKIT'!$B$10:$K$1001,MATCH(Indices!$B12,'IHS MARKIT'!$B$10:$B$1001,0),MATCH(Indices!AV$3,'IHS MARKIT'!$B$5:$K$5,0)),0)</f>
        <v>0</v>
      </c>
      <c r="AW12" s="266">
        <f>IFERROR(INDEX('IHS MARKIT'!$B$10:$K$1001,MATCH(Indices!$B12,'IHS MARKIT'!$B$10:$B$1001,0),MATCH(Indices!AW$3,'IHS MARKIT'!$B$5:$K$5,0)),0)</f>
        <v>0</v>
      </c>
      <c r="AX12" s="266">
        <f>IFERROR(INDEX('IHS MARKIT'!$B$10:$K$1001,MATCH(Indices!$B12,'IHS MARKIT'!$B$10:$B$1001,0),MATCH(Indices!AX$3,'IHS MARKIT'!$B$5:$K$5,0)),0)</f>
        <v>0</v>
      </c>
      <c r="AY12" s="266">
        <f>IFERROR(INDEX('IHS MARKIT'!$B$10:$K$1001,MATCH(Indices!$B12,'IHS MARKIT'!$B$10:$B$1001,0),MATCH(Indices!AY$3,'IHS MARKIT'!$B$5:$K$5,0)),0)</f>
        <v>0</v>
      </c>
      <c r="AZ12" s="266">
        <f>IFERROR(INDEX('IHS MARKIT'!$B$10:$K$1001,MATCH(Indices!$B12,'IHS MARKIT'!$B$10:$B$1001,0),MATCH(Indices!AZ$3,'IHS MARKIT'!$B$5:$K$5,0)),0)</f>
        <v>0</v>
      </c>
      <c r="BA12" s="266">
        <f>IFERROR(INDEX('IHS MARKIT'!$B$10:$K$1001,MATCH(Indices!$B12,'IHS MARKIT'!$B$10:$B$1001,0),MATCH(Indices!BA$3,'IHS MARKIT'!$B$5:$K$5,0)),0)</f>
        <v>0</v>
      </c>
      <c r="BB12" s="266">
        <f>IFERROR(INDEX('IHS MARKIT'!$B$10:$K$1001,MATCH(Indices!$B12,'IHS MARKIT'!$B$10:$B$1001,0),MATCH(Indices!BB$3,'IHS MARKIT'!$B$5:$K$5,0)),0)</f>
        <v>0</v>
      </c>
      <c r="BC12" s="266">
        <f>IFERROR(INDEX('IHS MARKIT'!$B$10:$K$1001,MATCH(Indices!$B12,'IHS MARKIT'!$B$10:$B$1001,0),MATCH(Indices!BC$3,'IHS MARKIT'!$B$5:$K$5,0)),0)</f>
        <v>0</v>
      </c>
      <c r="BD12" s="268">
        <f>IFERROR(INDEX('IHS MARKIT'!$B$10:$K$1001,MATCH(Indices!$B12,'IHS MARKIT'!$B$10:$B$1001,0),MATCH(Indices!BD$3,'IHS MARKIT'!$B$5:$K$5,0)),0)</f>
        <v>0</v>
      </c>
    </row>
    <row r="13" spans="1:56">
      <c r="A13" s="179">
        <v>39933</v>
      </c>
      <c r="B13" s="271" t="str">
        <f>TEXT(A13,"aaaa-mm")</f>
        <v>2009-04</v>
      </c>
      <c r="C13" s="272" cm="1">
        <f t="array" ref="C13">IFERROR(INDEX(FGV!$A$10:$BK$1001,MATCH(_xlfn.CONCAT(RIGHT(LEFT(TEXT(Indices!$A13,"aaaa-mm-dddd"),7),2),"/",LEFT(TEXT(Indices!$A13,"aaaa-mm-dddd"),4)),FGV!$A$10:$A$1001,0),MATCH(Indices!C$3&amp;Indices!C$2,FGV!$A$11:$BK$11&amp;FGV!$A$10:$BK$10,0)),0)</f>
        <v>2942.63</v>
      </c>
      <c r="D13" s="273" cm="1">
        <f t="array" ref="D13">IFERROR(INDEX(FGV!$A$10:$BK$1001,MATCH(_xlfn.CONCAT(RIGHT(LEFT(TEXT(Indices!$A13,"aaaa-mm-dddd"),7),2),"/",LEFT(TEXT(Indices!$A13,"aaaa-mm-dddd"),4)),FGV!$A$10:$A$1001,0),MATCH(Indices!D$3&amp;Indices!D$2,FGV!$A$11:$BK$11&amp;FGV!$A$10:$BK$10,0)),0)</f>
        <v>3025.99</v>
      </c>
      <c r="E13" s="274" cm="1">
        <f t="array" ref="E13">IFERROR(INDEX(FGV!$A$10:$BK$1001,MATCH(_xlfn.CONCAT(RIGHT(LEFT(TEXT(Indices!$A13,"aaaa-mm-dddd"),7),2),"/",LEFT(TEXT(Indices!$A13,"aaaa-mm-dddd"),4)),FGV!$A$10:$A$1001,0),MATCH(Indices!E$3&amp;Indices!E$2,FGV!$A$11:$BK$11&amp;FGV!$A$10:$BK$10,0)),0)</f>
        <v>407.18099999999998</v>
      </c>
      <c r="F13" s="275" cm="1">
        <f t="array" ref="F13">IFERROR(INDEX(FGV!$A$10:$BK$1001,MATCH(_xlfn.CONCAT(RIGHT(LEFT(TEXT(Indices!$A13,"aaaa-mm-dddd"),7),2),"/",LEFT(TEXT(Indices!$A13,"aaaa-mm-dddd"),4)),FGV!$A$10:$A$1001,0),MATCH(Indices!F$3&amp;Indices!F$2,FGV!$A$11:$BK$11&amp;FGV!$A$10:$BK$10,0)),0)</f>
        <v>400.53</v>
      </c>
      <c r="G13" s="274" cm="1">
        <f t="array" ref="G13">IFERROR(INDEX(FGV!$A$10:$BK$1001,MATCH(_xlfn.CONCAT(RIGHT(LEFT(TEXT(Indices!$A13,"aaaa-mm-dddd"),7),2),"/",LEFT(TEXT(Indices!$A13,"aaaa-mm-dddd"),4)),FGV!$A$10:$A$1001,0),MATCH(Indices!G$3&amp;Indices!G$2,FGV!$A$11:$BK$11&amp;FGV!$A$10:$BK$10,0)),0)</f>
        <v>428.06900000000002</v>
      </c>
      <c r="H13" s="276" cm="1">
        <f t="array" ref="H13">IFERROR(INDEX(FGV!$A$10:$BK$1001,MATCH(_xlfn.CONCAT(RIGHT(LEFT(TEXT(Indices!$A13,"aaaa-mm-dddd"),7),2),"/",LEFT(TEXT(Indices!$A13,"aaaa-mm-dddd"),4)),FGV!$A$10:$A$1001,0),MATCH(Indices!H$3&amp;Indices!H$2,FGV!$A$11:$BK$11&amp;FGV!$A$10:$BK$10,0)),0)</f>
        <v>383.51900000000001</v>
      </c>
      <c r="I13" s="276" cm="1">
        <f t="array" ref="I13">IFERROR(INDEX(FGV!$A$10:$BK$1001,MATCH(_xlfn.CONCAT(RIGHT(LEFT(TEXT(Indices!$A13,"aaaa-mm-dddd"),7),2),"/",LEFT(TEXT(Indices!$A13,"aaaa-mm-dddd"),4)),FGV!$A$10:$A$1001,0),MATCH(Indices!I$3&amp;Indices!I$2,FGV!$A$11:$BK$11&amp;FGV!$A$10:$BK$10,0)),0)</f>
        <v>115.11799999999999</v>
      </c>
      <c r="J13" s="276" cm="1">
        <f t="array" ref="J13">IFERROR(INDEX(FGV!$A$10:$BK$1001,MATCH(_xlfn.CONCAT(RIGHT(LEFT(TEXT(Indices!$A13,"aaaa-mm-dddd"),7),2),"/",LEFT(TEXT(Indices!$A13,"aaaa-mm-dddd"),4)),FGV!$A$10:$A$1001,0),MATCH(Indices!J$3&amp;Indices!J$2,FGV!$A$11:$BK$11&amp;FGV!$A$10:$BK$10,0)),0)</f>
        <v>122.90900000000001</v>
      </c>
      <c r="K13" s="276" cm="1">
        <f t="array" ref="K13">IFERROR(INDEX(FGV!$A$10:$BK$1001,MATCH(_xlfn.CONCAT(RIGHT(LEFT(TEXT(Indices!$A13,"aaaa-mm-dddd"),7),2),"/",LEFT(TEXT(Indices!$A13,"aaaa-mm-dddd"),4)),FGV!$A$10:$A$1001,0),MATCH(Indices!K$3&amp;Indices!K$2,FGV!$A$11:$BK$11&amp;FGV!$A$10:$BK$10,0)),0)</f>
        <v>104.595</v>
      </c>
      <c r="L13" s="276" cm="1">
        <f t="array" ref="L13">IFERROR(INDEX(FGV!$A$10:$BK$1001,MATCH(_xlfn.CONCAT(RIGHT(LEFT(TEXT(Indices!$A13,"aaaa-mm-dddd"),7),2),"/",LEFT(TEXT(Indices!$A13,"aaaa-mm-dddd"),4)),FGV!$A$10:$A$1001,0),MATCH(Indices!L$3&amp;Indices!L$2,FGV!$A$11:$BK$11&amp;FGV!$A$10:$BK$10,0)),0)</f>
        <v>65.783000000000001</v>
      </c>
      <c r="M13" s="276" cm="1">
        <f t="array" ref="M13">IFERROR(INDEX(FGV!$A$10:$BK$1001,MATCH(_xlfn.CONCAT(RIGHT(LEFT(TEXT(Indices!$A13,"aaaa-mm-dddd"),7),2),"/",LEFT(TEXT(Indices!$A13,"aaaa-mm-dddd"),4)),FGV!$A$10:$A$1001,0),MATCH(Indices!M$3&amp;Indices!M$2,FGV!$A$11:$BK$11&amp;FGV!$A$10:$BK$10,0)),0)</f>
        <v>339.75299999999999</v>
      </c>
      <c r="N13" s="276" cm="1">
        <f t="array" ref="N13">IFERROR(INDEX(FGV!$A$10:$BK$1001,MATCH(_xlfn.CONCAT(RIGHT(LEFT(TEXT(Indices!$A13,"aaaa-mm-dddd"),7),2),"/",LEFT(TEXT(Indices!$A13,"aaaa-mm-dddd"),4)),FGV!$A$10:$A$1001,0),MATCH(Indices!N$3&amp;Indices!N$2,FGV!$A$11:$BK$11&amp;FGV!$A$10:$BK$10,0)),0)</f>
        <v>100.895</v>
      </c>
      <c r="O13" s="273" cm="1">
        <f t="array" ref="O13">IFERROR(INDEX(FGV!$A$10:$BK$1001,MATCH(_xlfn.CONCAT(RIGHT(LEFT(TEXT(Indices!$A13,"aaaa-mm-dddd"),7),2),"/",LEFT(TEXT(Indices!$A13,"aaaa-mm-dddd"),4)),FGV!$A$10:$A$1001,0),MATCH(Indices!O$3&amp;Indices!O$2,FGV!$A$11:$BK$11&amp;FGV!$A$10:$BK$10,0)),0)</f>
        <v>140.55600000000001</v>
      </c>
      <c r="P13" s="276" cm="1">
        <f t="array" ref="P13">IFERROR(INDEX(FGV!$A$10:$BK$1001,MATCH(_xlfn.CONCAT(RIGHT(LEFT(TEXT(Indices!$A13,"aaaa-mm-dddd"),7),2),"/",LEFT(TEXT(Indices!$A13,"aaaa-mm-dddd"),4)),FGV!$A$10:$A$1001,0),MATCH(Indices!P$3&amp;Indices!P$2,FGV!$A$11:$BK$11&amp;FGV!$A$10:$BK$10,0)),0)</f>
        <v>112.30500000000001</v>
      </c>
      <c r="Q13" s="276" cm="1">
        <f t="array" ref="Q13">IFERROR(INDEX(FGV!$A$10:$BK$1001,MATCH(_xlfn.CONCAT(RIGHT(LEFT(TEXT(Indices!$A13,"aaaa-mm-dddd"),7),2),"/",LEFT(TEXT(Indices!$A13,"aaaa-mm-dddd"),4)),FGV!$A$10:$A$1001,0),MATCH(Indices!Q$3&amp;Indices!Q$2,FGV!$A$11:$BK$11&amp;FGV!$A$10:$BK$10,0)),0)</f>
        <v>110.527</v>
      </c>
      <c r="R13" s="277" cm="1">
        <f t="array" ref="R13">IFERROR(INDEX(FGV!$A$10:$BK$1001,MATCH(_xlfn.CONCAT(RIGHT(LEFT(TEXT(Indices!$A13,"aaaa-mm-dddd"),7),2),"/",LEFT(TEXT(Indices!$A13,"aaaa-mm-dddd"),4)),FGV!$A$10:$A$1001,0),MATCH(Indices!R$3&amp;Indices!R$2,FGV!$A$11:$BK$11&amp;FGV!$A$10:$BK$10,0)),0)</f>
        <v>463.42500000000001</v>
      </c>
      <c r="S13" s="276" cm="1">
        <f t="array" ref="S13">IFERROR(INDEX(FGV!$A$10:$BK$1001,MATCH(_xlfn.CONCAT(RIGHT(LEFT(TEXT(Indices!$A13,"aaaa-mm-dddd"),7),2),"/",LEFT(TEXT(Indices!$A13,"aaaa-mm-dddd"),4)),FGV!$A$10:$A$1001,0),MATCH(Indices!S$3&amp;Indices!S$2,FGV!$A$11:$BK$11&amp;FGV!$A$10:$BK$10,0)),0)</f>
        <v>409.04199999999997</v>
      </c>
      <c r="T13" s="276" cm="1">
        <f t="array" ref="T13">IFERROR(INDEX(FGV!$A$10:$BK$1001,MATCH(_xlfn.CONCAT(RIGHT(LEFT(TEXT(Indices!$A13,"aaaa-mm-dddd"),7),2),"/",LEFT(TEXT(Indices!$A13,"aaaa-mm-dddd"),4)),FGV!$A$10:$A$1001,0),MATCH(Indices!T$3&amp;Indices!T$2,FGV!$A$11:$BK$11&amp;FGV!$A$10:$BK$10,0)),0)</f>
        <v>366.92</v>
      </c>
      <c r="U13" s="276" cm="1">
        <f t="array" ref="U13">IFERROR(INDEX(FGV!$A$10:$BK$1001,MATCH(_xlfn.CONCAT(RIGHT(LEFT(TEXT(Indices!$A13,"aaaa-mm-dddd"),7),2),"/",LEFT(TEXT(Indices!$A13,"aaaa-mm-dddd"),4)),FGV!$A$10:$A$1001,0),MATCH(Indices!U$3&amp;Indices!U$2,FGV!$A$11:$BK$11&amp;FGV!$A$10:$BK$10,0)),0)</f>
        <v>224.27099999999999</v>
      </c>
      <c r="V13" s="276" cm="1">
        <f t="array" ref="V13">IFERROR(INDEX(FGV!$A$10:$BK$1001,MATCH(_xlfn.CONCAT(RIGHT(LEFT(TEXT(Indices!$A13,"aaaa-mm-dddd"),7),2),"/",LEFT(TEXT(Indices!$A13,"aaaa-mm-dddd"),4)),FGV!$A$10:$A$1001,0),MATCH(Indices!V$3&amp;Indices!V$2,FGV!$A$11:$BK$11&amp;FGV!$A$10:$BK$10,0)),0)</f>
        <v>437.52300000000002</v>
      </c>
      <c r="W13" s="276" cm="1">
        <f t="array" ref="W13">IFERROR(INDEX(FGV!$A$10:$BK$1001,MATCH(_xlfn.CONCAT(RIGHT(LEFT(TEXT(Indices!$A13,"aaaa-mm-dddd"),7),2),"/",LEFT(TEXT(Indices!$A13,"aaaa-mm-dddd"),4)),FGV!$A$10:$A$1001,0),MATCH(Indices!W$3&amp;Indices!W$2,FGV!$A$11:$BK$11&amp;FGV!$A$10:$BK$10,0)),0)</f>
        <v>368.00400000000002</v>
      </c>
      <c r="X13" s="273" cm="1">
        <f t="array" ref="X13">IFERROR(INDEX(FGV!$A$10:$BK$1001,MATCH(_xlfn.CONCAT(RIGHT(LEFT(TEXT(Indices!$A13,"aaaa-mm-dddd"),7),2),"/",LEFT(TEXT(Indices!$A13,"aaaa-mm-dddd"),4)),FGV!$A$10:$A$1001,0),MATCH(Indices!X$3&amp;Indices!X$2,FGV!$A$11:$BK$11&amp;FGV!$A$10:$BK$10,0)),0)</f>
        <v>471.76400000000001</v>
      </c>
      <c r="Y13" s="274" cm="1">
        <f t="array" ref="Y13">IFERROR(INDEX(FGV!$A$10:$BK$1001,MATCH(_xlfn.CONCAT(RIGHT(LEFT(TEXT(Indices!$A13,"aaaa-mm-dddd"),7),2),"/",LEFT(TEXT(Indices!$A13,"aaaa-mm-dddd"),4)),FGV!$A$10:$A$1001,0),MATCH(Indices!Y$3&amp;Indices!Y$2,FGV!$A$11:$BK$11&amp;FGV!$A$10:$BK$10,0)),0)</f>
        <v>2.2059000000000002</v>
      </c>
      <c r="Z13" s="276" cm="1">
        <f t="array" ref="Z13">IFERROR(INDEX(FGV!$A$10:$BK$1001,MATCH(_xlfn.CONCAT(RIGHT(LEFT(TEXT(Indices!$A13,"aaaa-mm-dddd"),7),2),"/",LEFT(TEXT(Indices!$A13,"aaaa-mm-dddd"),4)),FGV!$A$10:$A$1001,0),MATCH(Indices!Z$3&amp;Indices!Z$2,FGV!$A$11:$BK$11&amp;FGV!$A$10:$BK$10,0)),0)</f>
        <v>2.9148000000000001</v>
      </c>
      <c r="AA13" s="273" cm="1">
        <f t="array" ref="AA13">IFERROR(INDEX(FGV!$A$10:$BK$1001,MATCH(_xlfn.CONCAT(RIGHT(LEFT(TEXT(Indices!$A13,"aaaa-mm-dddd"),7),2),"/",LEFT(TEXT(Indices!$A13,"aaaa-mm-dddd"),4)),FGV!$A$10:$A$1001,0),MATCH(Indices!AA$3&amp;Indices!AA$2,FGV!$A$11:$BK$11&amp;FGV!$A$10:$BK$10,0)),0)</f>
        <v>3.2484000000000002</v>
      </c>
      <c r="AB13" s="274">
        <f>IFERROR(INDEX(ABDIB!$A$2:$M$1000,MATCH(Indices!$B13,ABDIB!$A$2:$A$1000,0),MATCH(Indices!AB$3,ABDIB!$A$2:$M$2,0)),0)</f>
        <v>0</v>
      </c>
      <c r="AC13" s="276">
        <f>IFERROR(INDEX(ABDIB!$A$2:$M$1000,MATCH(Indices!$B13,ABDIB!$A$2:$A$1000,0),MATCH(Indices!AC$3,ABDIB!$A$2:$M$2,0)),0)</f>
        <v>0</v>
      </c>
      <c r="AD13" s="273">
        <f>IFERROR(INDEX(ABDIB!$A$2:$M$1000,MATCH(Indices!$B13,ABDIB!$A$2:$A$1000,0),MATCH(Indices!AD$3,ABDIB!$A$2:$M$2,0)),0)</f>
        <v>0</v>
      </c>
      <c r="AE13" s="273">
        <f>IFERROR(INDEX(ABDIB!$A$2:$M$1000,MATCH(Indices!$B13,ABDIB!$A$2:$A$1000,0),MATCH(Indices!AE$3,ABDIB!$A$2:$M$2,0)),0)</f>
        <v>0</v>
      </c>
      <c r="AF13" s="274">
        <f>IFERROR(INDEX(Cruspi!$A$1:$D$500,MATCH(Indices!$B13,Cruspi!$A$1:$A$500,0),MATCH(Indices!AF$3,Cruspi!$A$1:$D$1,0)),0)</f>
        <v>0</v>
      </c>
      <c r="AG13" s="275">
        <f>IFERROR(INDEX(Cruspi!$A$1:$D$500,MATCH(Indices!$B13,Cruspi!$A$1:$A$500,0),MATCH(Indices!AG$3,Cruspi!$A$1:$D$1,0)),0)</f>
        <v>0</v>
      </c>
      <c r="AH13" s="273">
        <f t="array" ref="AH13">IFERROR(INDEX('US - BLS'!$A$6:$H$1003,MATCH(Indices!$B13,'US - BLS'!$A$6:$A$1003,0),MATCH(Indices!AH$3,'US - BLS'!$A$6:$H$6,0)),0)</f>
        <v>0</v>
      </c>
      <c r="AI13" s="273">
        <f t="array" ref="AI13">IFERROR(INDEX('US - BLS'!$A$6:$H$1003,MATCH(Indices!$B13,'US - BLS'!$A$6:$A$1003,0),MATCH(Indices!AI$3,'US - BLS'!$A$6:$H$6,0)),0)</f>
        <v>0</v>
      </c>
      <c r="AJ13" s="273">
        <f t="array" ref="AJ13">IFERROR(INDEX('US - BLS'!$A$6:$H$1003,MATCH(Indices!$B13,'US - BLS'!$A$6:$A$1003,0),MATCH(Indices!AJ$3,'US - BLS'!$A$6:$H$6,0)),0)</f>
        <v>0</v>
      </c>
      <c r="AK13" s="273">
        <f t="array" ref="AK13">IFERROR(INDEX('US - BLS'!$A$6:$H$1003,MATCH(Indices!$B13,'US - BLS'!$A$6:$A$1003,0),MATCH(Indices!AK$3,'US - BLS'!$A$6:$H$6,0)),0)</f>
        <v>0</v>
      </c>
      <c r="AL13" s="273">
        <f t="array" ref="AL13">IFERROR(INDEX('US - BLS'!$A$6:$H$1003,MATCH(Indices!$B13,'US - BLS'!$A$6:$A$1003,0),MATCH(Indices!AL$3,'US - BLS'!$A$6:$H$6,0)),0)</f>
        <v>0</v>
      </c>
      <c r="AM13" s="273">
        <f t="array" ref="AM13">IFERROR(INDEX('US - BLS'!$A$6:$H$1003,MATCH(Indices!$B13,'US - BLS'!$A$6:$A$1003,0),MATCH(Indices!AM$3,'US - BLS'!$A$6:$H$6,0)),0)</f>
        <v>0</v>
      </c>
      <c r="AN13" s="275">
        <f t="array" ref="AN13">IFERROR(INDEX('US - BLS'!$A$6:$H$1003,MATCH(Indices!$B13,'US - BLS'!$A$6:$A$1003,0),MATCH(Indices!AN$3,'US - BLS'!$A$6:$H$6,0)),0)</f>
        <v>0</v>
      </c>
      <c r="AO13" s="274">
        <f>IFERROR(INDEX('EU - EUROSTAT'!$A$6:$H$1003,MATCH(Indices!$B13,'EU - EUROSTAT'!$A$6:$A$1003,0),MATCH(Indices!AO$3,'EU - EUROSTAT'!$A$5:$H$5,0)),0)</f>
        <v>0</v>
      </c>
      <c r="AP13" s="276">
        <f>IFERROR(INDEX('EU - EUROSTAT'!$A$6:$H$1003,MATCH(Indices!$B13,'EU - EUROSTAT'!$A$6:$A$1003,0),MATCH(Indices!AP$3,'EU - EUROSTAT'!$A$5:$H$5,0)),0)</f>
        <v>0</v>
      </c>
      <c r="AQ13" s="275">
        <f>IFERROR(INDEX('EU - EUROSTAT'!$A$6:$H$1003,MATCH(Indices!$B13,'EU - EUROSTAT'!$A$6:$A$1003,0),MATCH(Indices!AQ$3,'EU - EUROSTAT'!$A$5:$H$5,0)),0)</f>
        <v>0</v>
      </c>
      <c r="AR13" s="275">
        <f>IFERROR(INDEX('UK - ONS'!$A$6:$H$1003,MATCH(Indices!$B13,'UK - ONS'!$A$6:$A$1003,0),MATCH(Indices!AR$3,'UK - ONS'!$A$5:$H$5,0)),0)</f>
        <v>0</v>
      </c>
      <c r="AS13" s="353">
        <f>IFERROR(INDEX(PLATTS!$A$8:$H$1000,MATCH(Indices!$B13,PLATTS!$A$8:$A$1000,0),MATCH(Indices!AS$3,PLATTS!$A$4:$H$4,0)),0)</f>
        <v>0</v>
      </c>
      <c r="AT13" s="353">
        <f>IFERROR(INDEX(PLATTS!$A$8:$H$1000,MATCH(Indices!$B13,PLATTS!$A$8:$A$1000,0),MATCH(Indices!AT$3,PLATTS!$A$4:$H$4,0)),0)</f>
        <v>0</v>
      </c>
      <c r="AU13" s="357">
        <f>IFERROR(INDEX(PLATTS!$A$8:$H$1000,MATCH(Indices!$B13,PLATTS!$A$8:$A$1000,0),MATCH(Indices!AU$3,PLATTS!$A$4:$H$4,0)),0)</f>
        <v>0</v>
      </c>
      <c r="AV13" s="360">
        <f>IFERROR(INDEX('IHS MARKIT'!$B$10:$K$1001,MATCH(Indices!$B13,'IHS MARKIT'!$B$10:$B$1001,0),MATCH(Indices!AV$3,'IHS MARKIT'!$B$5:$K$5,0)),0)</f>
        <v>0</v>
      </c>
      <c r="AW13" s="273">
        <f>IFERROR(INDEX('IHS MARKIT'!$B$10:$K$1001,MATCH(Indices!$B13,'IHS MARKIT'!$B$10:$B$1001,0),MATCH(Indices!AW$3,'IHS MARKIT'!$B$5:$K$5,0)),0)</f>
        <v>0</v>
      </c>
      <c r="AX13" s="273">
        <f>IFERROR(INDEX('IHS MARKIT'!$B$10:$K$1001,MATCH(Indices!$B13,'IHS MARKIT'!$B$10:$B$1001,0),MATCH(Indices!AX$3,'IHS MARKIT'!$B$5:$K$5,0)),0)</f>
        <v>0</v>
      </c>
      <c r="AY13" s="273">
        <f>IFERROR(INDEX('IHS MARKIT'!$B$10:$K$1001,MATCH(Indices!$B13,'IHS MARKIT'!$B$10:$B$1001,0),MATCH(Indices!AY$3,'IHS MARKIT'!$B$5:$K$5,0)),0)</f>
        <v>0</v>
      </c>
      <c r="AZ13" s="273">
        <f>IFERROR(INDEX('IHS MARKIT'!$B$10:$K$1001,MATCH(Indices!$B13,'IHS MARKIT'!$B$10:$B$1001,0),MATCH(Indices!AZ$3,'IHS MARKIT'!$B$5:$K$5,0)),0)</f>
        <v>0</v>
      </c>
      <c r="BA13" s="273">
        <f>IFERROR(INDEX('IHS MARKIT'!$B$10:$K$1001,MATCH(Indices!$B13,'IHS MARKIT'!$B$10:$B$1001,0),MATCH(Indices!BA$3,'IHS MARKIT'!$B$5:$K$5,0)),0)</f>
        <v>0</v>
      </c>
      <c r="BB13" s="273">
        <f>IFERROR(INDEX('IHS MARKIT'!$B$10:$K$1001,MATCH(Indices!$B13,'IHS MARKIT'!$B$10:$B$1001,0),MATCH(Indices!BB$3,'IHS MARKIT'!$B$5:$K$5,0)),0)</f>
        <v>0</v>
      </c>
      <c r="BC13" s="273">
        <f>IFERROR(INDEX('IHS MARKIT'!$B$10:$K$1001,MATCH(Indices!$B13,'IHS MARKIT'!$B$10:$B$1001,0),MATCH(Indices!BC$3,'IHS MARKIT'!$B$5:$K$5,0)),0)</f>
        <v>0</v>
      </c>
      <c r="BD13" s="275">
        <f>IFERROR(INDEX('IHS MARKIT'!$B$10:$K$1001,MATCH(Indices!$B13,'IHS MARKIT'!$B$10:$B$1001,0),MATCH(Indices!BD$3,'IHS MARKIT'!$B$5:$K$5,0)),0)</f>
        <v>0</v>
      </c>
    </row>
    <row r="14" spans="1:56">
      <c r="A14" s="178">
        <v>39964</v>
      </c>
      <c r="B14" s="264" t="str">
        <f>TEXT(A14,"aaaa-mm")</f>
        <v>2009-05</v>
      </c>
      <c r="C14" s="265" cm="1">
        <f t="array" ref="C14">IFERROR(INDEX(FGV!$A$10:$BK$1001,MATCH(_xlfn.CONCAT(RIGHT(LEFT(TEXT(Indices!$A14,"aaaa-mm-dddd"),7),2),"/",LEFT(TEXT(Indices!$A14,"aaaa-mm-dddd"),4)),FGV!$A$10:$A$1001,0),MATCH(Indices!C$3&amp;Indices!C$2,FGV!$A$11:$BK$11&amp;FGV!$A$10:$BK$10,0)),0)</f>
        <v>2956.46</v>
      </c>
      <c r="D14" s="266" cm="1">
        <f t="array" ref="D14">IFERROR(INDEX(FGV!$A$10:$BK$1001,MATCH(_xlfn.CONCAT(RIGHT(LEFT(TEXT(Indices!$A14,"aaaa-mm-dddd"),7),2),"/",LEFT(TEXT(Indices!$A14,"aaaa-mm-dddd"),4)),FGV!$A$10:$A$1001,0),MATCH(Indices!D$3&amp;Indices!D$2,FGV!$A$11:$BK$11&amp;FGV!$A$10:$BK$10,0)),0)</f>
        <v>3044.15</v>
      </c>
      <c r="E14" s="267" cm="1">
        <f t="array" ref="E14">IFERROR(INDEX(FGV!$A$10:$BK$1001,MATCH(_xlfn.CONCAT(RIGHT(LEFT(TEXT(Indices!$A14,"aaaa-mm-dddd"),7),2),"/",LEFT(TEXT(Indices!$A14,"aaaa-mm-dddd"),4)),FGV!$A$10:$A$1001,0),MATCH(Indices!E$3&amp;Indices!E$2,FGV!$A$11:$BK$11&amp;FGV!$A$10:$BK$10,0)),0)</f>
        <v>406.88499999999999</v>
      </c>
      <c r="F14" s="268" cm="1">
        <f t="array" ref="F14">IFERROR(INDEX(FGV!$A$10:$BK$1001,MATCH(_xlfn.CONCAT(RIGHT(LEFT(TEXT(Indices!$A14,"aaaa-mm-dddd"),7),2),"/",LEFT(TEXT(Indices!$A14,"aaaa-mm-dddd"),4)),FGV!$A$10:$A$1001,0),MATCH(Indices!F$3&amp;Indices!F$2,FGV!$A$11:$BK$11&amp;FGV!$A$10:$BK$10,0)),0)</f>
        <v>401.23200000000003</v>
      </c>
      <c r="G14" s="267" cm="1">
        <f t="array" ref="G14">IFERROR(INDEX(FGV!$A$10:$BK$1001,MATCH(_xlfn.CONCAT(RIGHT(LEFT(TEXT(Indices!$A14,"aaaa-mm-dddd"),7),2),"/",LEFT(TEXT(Indices!$A14,"aaaa-mm-dddd"),4)),FGV!$A$10:$A$1001,0),MATCH(Indices!G$3&amp;Indices!G$2,FGV!$A$11:$BK$11&amp;FGV!$A$10:$BK$10,0)),0)</f>
        <v>427.65199999999999</v>
      </c>
      <c r="H14" s="269" cm="1">
        <f t="array" ref="H14">IFERROR(INDEX(FGV!$A$10:$BK$1001,MATCH(_xlfn.CONCAT(RIGHT(LEFT(TEXT(Indices!$A14,"aaaa-mm-dddd"),7),2),"/",LEFT(TEXT(Indices!$A14,"aaaa-mm-dddd"),4)),FGV!$A$10:$A$1001,0),MATCH(Indices!H$3&amp;Indices!H$2,FGV!$A$11:$BK$11&amp;FGV!$A$10:$BK$10,0)),0)</f>
        <v>382.64499999999998</v>
      </c>
      <c r="I14" s="269" cm="1">
        <f t="array" ref="I14">IFERROR(INDEX(FGV!$A$10:$BK$1001,MATCH(_xlfn.CONCAT(RIGHT(LEFT(TEXT(Indices!$A14,"aaaa-mm-dddd"),7),2),"/",LEFT(TEXT(Indices!$A14,"aaaa-mm-dddd"),4)),FGV!$A$10:$A$1001,0),MATCH(Indices!I$3&amp;Indices!I$2,FGV!$A$11:$BK$11&amp;FGV!$A$10:$BK$10,0)),0)</f>
        <v>112.714</v>
      </c>
      <c r="J14" s="269" cm="1">
        <f t="array" ref="J14">IFERROR(INDEX(FGV!$A$10:$BK$1001,MATCH(_xlfn.CONCAT(RIGHT(LEFT(TEXT(Indices!$A14,"aaaa-mm-dddd"),7),2),"/",LEFT(TEXT(Indices!$A14,"aaaa-mm-dddd"),4)),FGV!$A$10:$A$1001,0),MATCH(Indices!J$3&amp;Indices!J$2,FGV!$A$11:$BK$11&amp;FGV!$A$10:$BK$10,0)),0)</f>
        <v>120.57299999999999</v>
      </c>
      <c r="K14" s="269" cm="1">
        <f t="array" ref="K14">IFERROR(INDEX(FGV!$A$10:$BK$1001,MATCH(_xlfn.CONCAT(RIGHT(LEFT(TEXT(Indices!$A14,"aaaa-mm-dddd"),7),2),"/",LEFT(TEXT(Indices!$A14,"aaaa-mm-dddd"),4)),FGV!$A$10:$A$1001,0),MATCH(Indices!K$3&amp;Indices!K$2,FGV!$A$11:$BK$11&amp;FGV!$A$10:$BK$10,0)),0)</f>
        <v>104.286</v>
      </c>
      <c r="L14" s="269" cm="1">
        <f t="array" ref="L14">IFERROR(INDEX(FGV!$A$10:$BK$1001,MATCH(_xlfn.CONCAT(RIGHT(LEFT(TEXT(Indices!$A14,"aaaa-mm-dddd"),7),2),"/",LEFT(TEXT(Indices!$A14,"aaaa-mm-dddd"),4)),FGV!$A$10:$A$1001,0),MATCH(Indices!L$3&amp;Indices!L$2,FGV!$A$11:$BK$11&amp;FGV!$A$10:$BK$10,0)),0)</f>
        <v>64.891999999999996</v>
      </c>
      <c r="M14" s="269" cm="1">
        <f t="array" ref="M14">IFERROR(INDEX(FGV!$A$10:$BK$1001,MATCH(_xlfn.CONCAT(RIGHT(LEFT(TEXT(Indices!$A14,"aaaa-mm-dddd"),7),2),"/",LEFT(TEXT(Indices!$A14,"aaaa-mm-dddd"),4)),FGV!$A$10:$A$1001,0),MATCH(Indices!M$3&amp;Indices!M$2,FGV!$A$11:$BK$11&amp;FGV!$A$10:$BK$10,0)),0)</f>
        <v>339.39299999999997</v>
      </c>
      <c r="N14" s="269" cm="1">
        <f t="array" ref="N14">IFERROR(INDEX(FGV!$A$10:$BK$1001,MATCH(_xlfn.CONCAT(RIGHT(LEFT(TEXT(Indices!$A14,"aaaa-mm-dddd"),7),2),"/",LEFT(TEXT(Indices!$A14,"aaaa-mm-dddd"),4)),FGV!$A$10:$A$1001,0),MATCH(Indices!N$3&amp;Indices!N$2,FGV!$A$11:$BK$11&amp;FGV!$A$10:$BK$10,0)),0)</f>
        <v>102.307</v>
      </c>
      <c r="O14" s="266" cm="1">
        <f t="array" ref="O14">IFERROR(INDEX(FGV!$A$10:$BK$1001,MATCH(_xlfn.CONCAT(RIGHT(LEFT(TEXT(Indices!$A14,"aaaa-mm-dddd"),7),2),"/",LEFT(TEXT(Indices!$A14,"aaaa-mm-dddd"),4)),FGV!$A$10:$A$1001,0),MATCH(Indices!O$3&amp;Indices!O$2,FGV!$A$11:$BK$11&amp;FGV!$A$10:$BK$10,0)),0)</f>
        <v>131.24199999999999</v>
      </c>
      <c r="P14" s="269" cm="1">
        <f t="array" ref="P14">IFERROR(INDEX(FGV!$A$10:$BK$1001,MATCH(_xlfn.CONCAT(RIGHT(LEFT(TEXT(Indices!$A14,"aaaa-mm-dddd"),7),2),"/",LEFT(TEXT(Indices!$A14,"aaaa-mm-dddd"),4)),FGV!$A$10:$A$1001,0),MATCH(Indices!P$3&amp;Indices!P$2,FGV!$A$11:$BK$11&amp;FGV!$A$10:$BK$10,0)),0)</f>
        <v>108.45699999999999</v>
      </c>
      <c r="Q14" s="269" cm="1">
        <f t="array" ref="Q14">IFERROR(INDEX(FGV!$A$10:$BK$1001,MATCH(_xlfn.CONCAT(RIGHT(LEFT(TEXT(Indices!$A14,"aaaa-mm-dddd"),7),2),"/",LEFT(TEXT(Indices!$A14,"aaaa-mm-dddd"),4)),FGV!$A$10:$A$1001,0),MATCH(Indices!Q$3&amp;Indices!Q$2,FGV!$A$11:$BK$11&amp;FGV!$A$10:$BK$10,0)),0)</f>
        <v>110.441</v>
      </c>
      <c r="R14" s="270" cm="1">
        <f t="array" ref="R14">IFERROR(INDEX(FGV!$A$10:$BK$1001,MATCH(_xlfn.CONCAT(RIGHT(LEFT(TEXT(Indices!$A14,"aaaa-mm-dddd"),7),2),"/",LEFT(TEXT(Indices!$A14,"aaaa-mm-dddd"),4)),FGV!$A$10:$A$1001,0),MATCH(Indices!R$3&amp;Indices!R$2,FGV!$A$11:$BK$11&amp;FGV!$A$10:$BK$10,0)),0)</f>
        <v>479.60899999999998</v>
      </c>
      <c r="S14" s="269" cm="1">
        <f t="array" ref="S14">IFERROR(INDEX(FGV!$A$10:$BK$1001,MATCH(_xlfn.CONCAT(RIGHT(LEFT(TEXT(Indices!$A14,"aaaa-mm-dddd"),7),2),"/",LEFT(TEXT(Indices!$A14,"aaaa-mm-dddd"),4)),FGV!$A$10:$A$1001,0),MATCH(Indices!S$3&amp;Indices!S$2,FGV!$A$11:$BK$11&amp;FGV!$A$10:$BK$10,0)),0)</f>
        <v>414.74200000000002</v>
      </c>
      <c r="T14" s="269" cm="1">
        <f t="array" ref="T14">IFERROR(INDEX(FGV!$A$10:$BK$1001,MATCH(_xlfn.CONCAT(RIGHT(LEFT(TEXT(Indices!$A14,"aaaa-mm-dddd"),7),2),"/",LEFT(TEXT(Indices!$A14,"aaaa-mm-dddd"),4)),FGV!$A$10:$A$1001,0),MATCH(Indices!T$3&amp;Indices!T$2,FGV!$A$11:$BK$11&amp;FGV!$A$10:$BK$10,0)),0)</f>
        <v>365.42899999999997</v>
      </c>
      <c r="U14" s="269" cm="1">
        <f t="array" ref="U14">IFERROR(INDEX(FGV!$A$10:$BK$1001,MATCH(_xlfn.CONCAT(RIGHT(LEFT(TEXT(Indices!$A14,"aaaa-mm-dddd"),7),2),"/",LEFT(TEXT(Indices!$A14,"aaaa-mm-dddd"),4)),FGV!$A$10:$A$1001,0),MATCH(Indices!U$3&amp;Indices!U$2,FGV!$A$11:$BK$11&amp;FGV!$A$10:$BK$10,0)),0)</f>
        <v>225.20599999999999</v>
      </c>
      <c r="V14" s="269" cm="1">
        <f t="array" ref="V14">IFERROR(INDEX(FGV!$A$10:$BK$1001,MATCH(_xlfn.CONCAT(RIGHT(LEFT(TEXT(Indices!$A14,"aaaa-mm-dddd"),7),2),"/",LEFT(TEXT(Indices!$A14,"aaaa-mm-dddd"),4)),FGV!$A$10:$A$1001,0),MATCH(Indices!V$3&amp;Indices!V$2,FGV!$A$11:$BK$11&amp;FGV!$A$10:$BK$10,0)),0)</f>
        <v>463.37900000000002</v>
      </c>
      <c r="W14" s="269" cm="1">
        <f t="array" ref="W14">IFERROR(INDEX(FGV!$A$10:$BK$1001,MATCH(_xlfn.CONCAT(RIGHT(LEFT(TEXT(Indices!$A14,"aaaa-mm-dddd"),7),2),"/",LEFT(TEXT(Indices!$A14,"aaaa-mm-dddd"),4)),FGV!$A$10:$A$1001,0),MATCH(Indices!W$3&amp;Indices!W$2,FGV!$A$11:$BK$11&amp;FGV!$A$10:$BK$10,0)),0)</f>
        <v>367.78699999999998</v>
      </c>
      <c r="X14" s="266" cm="1">
        <f t="array" ref="X14">IFERROR(INDEX(FGV!$A$10:$BK$1001,MATCH(_xlfn.CONCAT(RIGHT(LEFT(TEXT(Indices!$A14,"aaaa-mm-dddd"),7),2),"/",LEFT(TEXT(Indices!$A14,"aaaa-mm-dddd"),4)),FGV!$A$10:$A$1001,0),MATCH(Indices!X$3&amp;Indices!X$2,FGV!$A$11:$BK$11&amp;FGV!$A$10:$BK$10,0)),0)</f>
        <v>500.55099999999999</v>
      </c>
      <c r="Y14" s="267" cm="1">
        <f t="array" ref="Y14">IFERROR(INDEX(FGV!$A$10:$BK$1001,MATCH(_xlfn.CONCAT(RIGHT(LEFT(TEXT(Indices!$A14,"aaaa-mm-dddd"),7),2),"/",LEFT(TEXT(Indices!$A14,"aaaa-mm-dddd"),4)),FGV!$A$10:$A$1001,0),MATCH(Indices!Y$3&amp;Indices!Y$2,FGV!$A$11:$BK$11&amp;FGV!$A$10:$BK$10,0)),0)</f>
        <v>2.0609000000000002</v>
      </c>
      <c r="Z14" s="269" cm="1">
        <f t="array" ref="Z14">IFERROR(INDEX(FGV!$A$10:$BK$1001,MATCH(_xlfn.CONCAT(RIGHT(LEFT(TEXT(Indices!$A14,"aaaa-mm-dddd"),7),2),"/",LEFT(TEXT(Indices!$A14,"aaaa-mm-dddd"),4)),FGV!$A$10:$A$1001,0),MATCH(Indices!Z$3&amp;Indices!Z$2,FGV!$A$11:$BK$11&amp;FGV!$A$10:$BK$10,0)),0)</f>
        <v>2.8209</v>
      </c>
      <c r="AA14" s="266" cm="1">
        <f t="array" ref="AA14">IFERROR(INDEX(FGV!$A$10:$BK$1001,MATCH(_xlfn.CONCAT(RIGHT(LEFT(TEXT(Indices!$A14,"aaaa-mm-dddd"),7),2),"/",LEFT(TEXT(Indices!$A14,"aaaa-mm-dddd"),4)),FGV!$A$10:$A$1001,0),MATCH(Indices!AA$3&amp;Indices!AA$2,FGV!$A$11:$BK$11&amp;FGV!$A$10:$BK$10,0)),0)</f>
        <v>3.19</v>
      </c>
      <c r="AB14" s="267">
        <f>IFERROR(INDEX(ABDIB!$A$2:$M$1000,MATCH(Indices!$B14,ABDIB!$A$2:$A$1000,0),MATCH(Indices!AB$3,ABDIB!$A$2:$M$2,0)),0)</f>
        <v>0</v>
      </c>
      <c r="AC14" s="269">
        <f>IFERROR(INDEX(ABDIB!$A$2:$M$1000,MATCH(Indices!$B14,ABDIB!$A$2:$A$1000,0),MATCH(Indices!AC$3,ABDIB!$A$2:$M$2,0)),0)</f>
        <v>0</v>
      </c>
      <c r="AD14" s="266">
        <f>IFERROR(INDEX(ABDIB!$A$2:$M$1000,MATCH(Indices!$B14,ABDIB!$A$2:$A$1000,0),MATCH(Indices!AD$3,ABDIB!$A$2:$M$2,0)),0)</f>
        <v>0</v>
      </c>
      <c r="AE14" s="266">
        <f>IFERROR(INDEX(ABDIB!$A$2:$M$1000,MATCH(Indices!$B14,ABDIB!$A$2:$A$1000,0),MATCH(Indices!AE$3,ABDIB!$A$2:$M$2,0)),0)</f>
        <v>0</v>
      </c>
      <c r="AF14" s="267">
        <f>IFERROR(INDEX(Cruspi!$A$1:$D$500,MATCH(Indices!$B14,Cruspi!$A$1:$A$500,0),MATCH(Indices!AF$3,Cruspi!$A$1:$D$1,0)),0)</f>
        <v>0</v>
      </c>
      <c r="AG14" s="268">
        <f>IFERROR(INDEX(Cruspi!$A$1:$D$500,MATCH(Indices!$B14,Cruspi!$A$1:$A$500,0),MATCH(Indices!AG$3,Cruspi!$A$1:$D$1,0)),0)</f>
        <v>0</v>
      </c>
      <c r="AH14" s="266">
        <f t="array" ref="AH14">IFERROR(INDEX('US - BLS'!$A$6:$H$1003,MATCH(Indices!$B14,'US - BLS'!$A$6:$A$1003,0),MATCH(Indices!AH$3,'US - BLS'!$A$6:$H$6,0)),0)</f>
        <v>0</v>
      </c>
      <c r="AI14" s="266">
        <f t="array" ref="AI14">IFERROR(INDEX('US - BLS'!$A$6:$H$1003,MATCH(Indices!$B14,'US - BLS'!$A$6:$A$1003,0),MATCH(Indices!AI$3,'US - BLS'!$A$6:$H$6,0)),0)</f>
        <v>0</v>
      </c>
      <c r="AJ14" s="266">
        <f t="array" ref="AJ14">IFERROR(INDEX('US - BLS'!$A$6:$H$1003,MATCH(Indices!$B14,'US - BLS'!$A$6:$A$1003,0),MATCH(Indices!AJ$3,'US - BLS'!$A$6:$H$6,0)),0)</f>
        <v>0</v>
      </c>
      <c r="AK14" s="266">
        <f t="array" ref="AK14">IFERROR(INDEX('US - BLS'!$A$6:$H$1003,MATCH(Indices!$B14,'US - BLS'!$A$6:$A$1003,0),MATCH(Indices!AK$3,'US - BLS'!$A$6:$H$6,0)),0)</f>
        <v>0</v>
      </c>
      <c r="AL14" s="266">
        <f t="array" ref="AL14">IFERROR(INDEX('US - BLS'!$A$6:$H$1003,MATCH(Indices!$B14,'US - BLS'!$A$6:$A$1003,0),MATCH(Indices!AL$3,'US - BLS'!$A$6:$H$6,0)),0)</f>
        <v>0</v>
      </c>
      <c r="AM14" s="266">
        <f t="array" ref="AM14">IFERROR(INDEX('US - BLS'!$A$6:$H$1003,MATCH(Indices!$B14,'US - BLS'!$A$6:$A$1003,0),MATCH(Indices!AM$3,'US - BLS'!$A$6:$H$6,0)),0)</f>
        <v>0</v>
      </c>
      <c r="AN14" s="268">
        <f t="array" ref="AN14">IFERROR(INDEX('US - BLS'!$A$6:$H$1003,MATCH(Indices!$B14,'US - BLS'!$A$6:$A$1003,0),MATCH(Indices!AN$3,'US - BLS'!$A$6:$H$6,0)),0)</f>
        <v>0</v>
      </c>
      <c r="AO14" s="267">
        <f>IFERROR(INDEX('EU - EUROSTAT'!$A$6:$H$1003,MATCH(Indices!$B14,'EU - EUROSTAT'!$A$6:$A$1003,0),MATCH(Indices!AO$3,'EU - EUROSTAT'!$A$5:$H$5,0)),0)</f>
        <v>0</v>
      </c>
      <c r="AP14" s="269">
        <f>IFERROR(INDEX('EU - EUROSTAT'!$A$6:$H$1003,MATCH(Indices!$B14,'EU - EUROSTAT'!$A$6:$A$1003,0),MATCH(Indices!AP$3,'EU - EUROSTAT'!$A$5:$H$5,0)),0)</f>
        <v>0</v>
      </c>
      <c r="AQ14" s="268">
        <f>IFERROR(INDEX('EU - EUROSTAT'!$A$6:$H$1003,MATCH(Indices!$B14,'EU - EUROSTAT'!$A$6:$A$1003,0),MATCH(Indices!AQ$3,'EU - EUROSTAT'!$A$5:$H$5,0)),0)</f>
        <v>0</v>
      </c>
      <c r="AR14" s="268">
        <f>IFERROR(INDEX('UK - ONS'!$A$6:$H$1003,MATCH(Indices!$B14,'UK - ONS'!$A$6:$A$1003,0),MATCH(Indices!AR$3,'UK - ONS'!$A$5:$H$5,0)),0)</f>
        <v>0</v>
      </c>
      <c r="AS14" s="354">
        <f>IFERROR(INDEX(PLATTS!$A$8:$H$1000,MATCH(Indices!$B14,PLATTS!$A$8:$A$1000,0),MATCH(Indices!AS$3,PLATTS!$A$4:$H$4,0)),0)</f>
        <v>0</v>
      </c>
      <c r="AT14" s="354">
        <f>IFERROR(INDEX(PLATTS!$A$8:$H$1000,MATCH(Indices!$B14,PLATTS!$A$8:$A$1000,0),MATCH(Indices!AT$3,PLATTS!$A$4:$H$4,0)),0)</f>
        <v>0</v>
      </c>
      <c r="AU14" s="356">
        <f>IFERROR(INDEX(PLATTS!$A$8:$H$1000,MATCH(Indices!$B14,PLATTS!$A$8:$A$1000,0),MATCH(Indices!AU$3,PLATTS!$A$4:$H$4,0)),0)</f>
        <v>0</v>
      </c>
      <c r="AV14" s="359">
        <f>IFERROR(INDEX('IHS MARKIT'!$B$10:$K$1001,MATCH(Indices!$B14,'IHS MARKIT'!$B$10:$B$1001,0),MATCH(Indices!AV$3,'IHS MARKIT'!$B$5:$K$5,0)),0)</f>
        <v>0</v>
      </c>
      <c r="AW14" s="266">
        <f>IFERROR(INDEX('IHS MARKIT'!$B$10:$K$1001,MATCH(Indices!$B14,'IHS MARKIT'!$B$10:$B$1001,0),MATCH(Indices!AW$3,'IHS MARKIT'!$B$5:$K$5,0)),0)</f>
        <v>0</v>
      </c>
      <c r="AX14" s="266">
        <f>IFERROR(INDEX('IHS MARKIT'!$B$10:$K$1001,MATCH(Indices!$B14,'IHS MARKIT'!$B$10:$B$1001,0),MATCH(Indices!AX$3,'IHS MARKIT'!$B$5:$K$5,0)),0)</f>
        <v>0</v>
      </c>
      <c r="AY14" s="266">
        <f>IFERROR(INDEX('IHS MARKIT'!$B$10:$K$1001,MATCH(Indices!$B14,'IHS MARKIT'!$B$10:$B$1001,0),MATCH(Indices!AY$3,'IHS MARKIT'!$B$5:$K$5,0)),0)</f>
        <v>0</v>
      </c>
      <c r="AZ14" s="266">
        <f>IFERROR(INDEX('IHS MARKIT'!$B$10:$K$1001,MATCH(Indices!$B14,'IHS MARKIT'!$B$10:$B$1001,0),MATCH(Indices!AZ$3,'IHS MARKIT'!$B$5:$K$5,0)),0)</f>
        <v>0</v>
      </c>
      <c r="BA14" s="266">
        <f>IFERROR(INDEX('IHS MARKIT'!$B$10:$K$1001,MATCH(Indices!$B14,'IHS MARKIT'!$B$10:$B$1001,0),MATCH(Indices!BA$3,'IHS MARKIT'!$B$5:$K$5,0)),0)</f>
        <v>0</v>
      </c>
      <c r="BB14" s="266">
        <f>IFERROR(INDEX('IHS MARKIT'!$B$10:$K$1001,MATCH(Indices!$B14,'IHS MARKIT'!$B$10:$B$1001,0),MATCH(Indices!BB$3,'IHS MARKIT'!$B$5:$K$5,0)),0)</f>
        <v>0</v>
      </c>
      <c r="BC14" s="266">
        <f>IFERROR(INDEX('IHS MARKIT'!$B$10:$K$1001,MATCH(Indices!$B14,'IHS MARKIT'!$B$10:$B$1001,0),MATCH(Indices!BC$3,'IHS MARKIT'!$B$5:$K$5,0)),0)</f>
        <v>0</v>
      </c>
      <c r="BD14" s="268">
        <f>IFERROR(INDEX('IHS MARKIT'!$B$10:$K$1001,MATCH(Indices!$B14,'IHS MARKIT'!$B$10:$B$1001,0),MATCH(Indices!BD$3,'IHS MARKIT'!$B$5:$K$5,0)),0)</f>
        <v>0</v>
      </c>
    </row>
    <row r="15" spans="1:56">
      <c r="A15" s="179">
        <v>39994</v>
      </c>
      <c r="B15" s="271" t="str">
        <f>TEXT(A15,"aaaa-mm")</f>
        <v>2009-06</v>
      </c>
      <c r="C15" s="272" cm="1">
        <f t="array" ref="C15">IFERROR(INDEX(FGV!$A$10:$BK$1001,MATCH(_xlfn.CONCAT(RIGHT(LEFT(TEXT(Indices!$A15,"aaaa-mm-dddd"),7),2),"/",LEFT(TEXT(Indices!$A15,"aaaa-mm-dddd"),4)),FGV!$A$10:$A$1001,0),MATCH(Indices!C$3&amp;Indices!C$2,FGV!$A$11:$BK$11&amp;FGV!$A$10:$BK$10,0)),0)</f>
        <v>2967.1</v>
      </c>
      <c r="D15" s="273" cm="1">
        <f t="array" ref="D15">IFERROR(INDEX(FGV!$A$10:$BK$1001,MATCH(_xlfn.CONCAT(RIGHT(LEFT(TEXT(Indices!$A15,"aaaa-mm-dddd"),7),2),"/",LEFT(TEXT(Indices!$A15,"aaaa-mm-dddd"),4)),FGV!$A$10:$A$1001,0),MATCH(Indices!D$3&amp;Indices!D$2,FGV!$A$11:$BK$11&amp;FGV!$A$10:$BK$10,0)),0)</f>
        <v>3056.93</v>
      </c>
      <c r="E15" s="274" cm="1">
        <f t="array" ref="E15">IFERROR(INDEX(FGV!$A$10:$BK$1001,MATCH(_xlfn.CONCAT(RIGHT(LEFT(TEXT(Indices!$A15,"aaaa-mm-dddd"),7),2),"/",LEFT(TEXT(Indices!$A15,"aaaa-mm-dddd"),4)),FGV!$A$10:$A$1001,0),MATCH(Indices!E$3&amp;Indices!E$2,FGV!$A$11:$BK$11&amp;FGV!$A$10:$BK$10,0)),0)</f>
        <v>406.48599999999999</v>
      </c>
      <c r="F15" s="275" cm="1">
        <f t="array" ref="F15">IFERROR(INDEX(FGV!$A$10:$BK$1001,MATCH(_xlfn.CONCAT(RIGHT(LEFT(TEXT(Indices!$A15,"aaaa-mm-dddd"),7),2),"/",LEFT(TEXT(Indices!$A15,"aaaa-mm-dddd"),4)),FGV!$A$10:$A$1001,0),MATCH(Indices!F$3&amp;Indices!F$2,FGV!$A$11:$BK$11&amp;FGV!$A$10:$BK$10,0)),0)</f>
        <v>399.96600000000001</v>
      </c>
      <c r="G15" s="274" cm="1">
        <f t="array" ref="G15">IFERROR(INDEX(FGV!$A$10:$BK$1001,MATCH(_xlfn.CONCAT(RIGHT(LEFT(TEXT(Indices!$A15,"aaaa-mm-dddd"),7),2),"/",LEFT(TEXT(Indices!$A15,"aaaa-mm-dddd"),4)),FGV!$A$10:$A$1001,0),MATCH(Indices!G$3&amp;Indices!G$2,FGV!$A$11:$BK$11&amp;FGV!$A$10:$BK$10,0)),0)</f>
        <v>424.916</v>
      </c>
      <c r="H15" s="276" cm="1">
        <f t="array" ref="H15">IFERROR(INDEX(FGV!$A$10:$BK$1001,MATCH(_xlfn.CONCAT(RIGHT(LEFT(TEXT(Indices!$A15,"aaaa-mm-dddd"),7),2),"/",LEFT(TEXT(Indices!$A15,"aaaa-mm-dddd"),4)),FGV!$A$10:$A$1001,0),MATCH(Indices!H$3&amp;Indices!H$2,FGV!$A$11:$BK$11&amp;FGV!$A$10:$BK$10,0)),0)</f>
        <v>379.88400000000001</v>
      </c>
      <c r="I15" s="276" cm="1">
        <f t="array" ref="I15">IFERROR(INDEX(FGV!$A$10:$BK$1001,MATCH(_xlfn.CONCAT(RIGHT(LEFT(TEXT(Indices!$A15,"aaaa-mm-dddd"),7),2),"/",LEFT(TEXT(Indices!$A15,"aaaa-mm-dddd"),4)),FGV!$A$10:$A$1001,0),MATCH(Indices!I$3&amp;Indices!I$2,FGV!$A$11:$BK$11&amp;FGV!$A$10:$BK$10,0)),0)</f>
        <v>111.608</v>
      </c>
      <c r="J15" s="276" cm="1">
        <f t="array" ref="J15">IFERROR(INDEX(FGV!$A$10:$BK$1001,MATCH(_xlfn.CONCAT(RIGHT(LEFT(TEXT(Indices!$A15,"aaaa-mm-dddd"),7),2),"/",LEFT(TEXT(Indices!$A15,"aaaa-mm-dddd"),4)),FGV!$A$10:$A$1001,0),MATCH(Indices!J$3&amp;Indices!J$2,FGV!$A$11:$BK$11&amp;FGV!$A$10:$BK$10,0)),0)</f>
        <v>119.72199999999999</v>
      </c>
      <c r="K15" s="276" cm="1">
        <f t="array" ref="K15">IFERROR(INDEX(FGV!$A$10:$BK$1001,MATCH(_xlfn.CONCAT(RIGHT(LEFT(TEXT(Indices!$A15,"aaaa-mm-dddd"),7),2),"/",LEFT(TEXT(Indices!$A15,"aaaa-mm-dddd"),4)),FGV!$A$10:$A$1001,0),MATCH(Indices!K$3&amp;Indices!K$2,FGV!$A$11:$BK$11&amp;FGV!$A$10:$BK$10,0)),0)</f>
        <v>104.00700000000001</v>
      </c>
      <c r="L15" s="276" cm="1">
        <f t="array" ref="L15">IFERROR(INDEX(FGV!$A$10:$BK$1001,MATCH(_xlfn.CONCAT(RIGHT(LEFT(TEXT(Indices!$A15,"aaaa-mm-dddd"),7),2),"/",LEFT(TEXT(Indices!$A15,"aaaa-mm-dddd"),4)),FGV!$A$10:$A$1001,0),MATCH(Indices!L$3&amp;Indices!L$2,FGV!$A$11:$BK$11&amp;FGV!$A$10:$BK$10,0)),0)</f>
        <v>63.152000000000001</v>
      </c>
      <c r="M15" s="276" cm="1">
        <f t="array" ref="M15">IFERROR(INDEX(FGV!$A$10:$BK$1001,MATCH(_xlfn.CONCAT(RIGHT(LEFT(TEXT(Indices!$A15,"aaaa-mm-dddd"),7),2),"/",LEFT(TEXT(Indices!$A15,"aaaa-mm-dddd"),4)),FGV!$A$10:$A$1001,0),MATCH(Indices!M$3&amp;Indices!M$2,FGV!$A$11:$BK$11&amp;FGV!$A$10:$BK$10,0)),0)</f>
        <v>339.01299999999998</v>
      </c>
      <c r="N15" s="276" cm="1">
        <f t="array" ref="N15">IFERROR(INDEX(FGV!$A$10:$BK$1001,MATCH(_xlfn.CONCAT(RIGHT(LEFT(TEXT(Indices!$A15,"aaaa-mm-dddd"),7),2),"/",LEFT(TEXT(Indices!$A15,"aaaa-mm-dddd"),4)),FGV!$A$10:$A$1001,0),MATCH(Indices!N$3&amp;Indices!N$2,FGV!$A$11:$BK$11&amp;FGV!$A$10:$BK$10,0)),0)</f>
        <v>101.47499999999999</v>
      </c>
      <c r="O15" s="273" cm="1">
        <f t="array" ref="O15">IFERROR(INDEX(FGV!$A$10:$BK$1001,MATCH(_xlfn.CONCAT(RIGHT(LEFT(TEXT(Indices!$A15,"aaaa-mm-dddd"),7),2),"/",LEFT(TEXT(Indices!$A15,"aaaa-mm-dddd"),4)),FGV!$A$10:$A$1001,0),MATCH(Indices!O$3&amp;Indices!O$2,FGV!$A$11:$BK$11&amp;FGV!$A$10:$BK$10,0)),0)</f>
        <v>131.24199999999999</v>
      </c>
      <c r="P15" s="276" cm="1">
        <f t="array" ref="P15">IFERROR(INDEX(FGV!$A$10:$BK$1001,MATCH(_xlfn.CONCAT(RIGHT(LEFT(TEXT(Indices!$A15,"aaaa-mm-dddd"),7),2),"/",LEFT(TEXT(Indices!$A15,"aaaa-mm-dddd"),4)),FGV!$A$10:$A$1001,0),MATCH(Indices!P$3&amp;Indices!P$2,FGV!$A$11:$BK$11&amp;FGV!$A$10:$BK$10,0)),0)</f>
        <v>108.45699999999999</v>
      </c>
      <c r="Q15" s="276" cm="1">
        <f t="array" ref="Q15">IFERROR(INDEX(FGV!$A$10:$BK$1001,MATCH(_xlfn.CONCAT(RIGHT(LEFT(TEXT(Indices!$A15,"aaaa-mm-dddd"),7),2),"/",LEFT(TEXT(Indices!$A15,"aaaa-mm-dddd"),4)),FGV!$A$10:$A$1001,0),MATCH(Indices!Q$3&amp;Indices!Q$2,FGV!$A$11:$BK$11&amp;FGV!$A$10:$BK$10,0)),0)</f>
        <v>109.759</v>
      </c>
      <c r="R15" s="277" cm="1">
        <f t="array" ref="R15">IFERROR(INDEX(FGV!$A$10:$BK$1001,MATCH(_xlfn.CONCAT(RIGHT(LEFT(TEXT(Indices!$A15,"aaaa-mm-dddd"),7),2),"/",LEFT(TEXT(Indices!$A15,"aaaa-mm-dddd"),4)),FGV!$A$10:$A$1001,0),MATCH(Indices!R$3&amp;Indices!R$2,FGV!$A$11:$BK$11&amp;FGV!$A$10:$BK$10,0)),0)</f>
        <v>486.84300000000002</v>
      </c>
      <c r="S15" s="276" cm="1">
        <f t="array" ref="S15">IFERROR(INDEX(FGV!$A$10:$BK$1001,MATCH(_xlfn.CONCAT(RIGHT(LEFT(TEXT(Indices!$A15,"aaaa-mm-dddd"),7),2),"/",LEFT(TEXT(Indices!$A15,"aaaa-mm-dddd"),4)),FGV!$A$10:$A$1001,0),MATCH(Indices!S$3&amp;Indices!S$2,FGV!$A$11:$BK$11&amp;FGV!$A$10:$BK$10,0)),0)</f>
        <v>417.65699999999998</v>
      </c>
      <c r="T15" s="276" cm="1">
        <f t="array" ref="T15">IFERROR(INDEX(FGV!$A$10:$BK$1001,MATCH(_xlfn.CONCAT(RIGHT(LEFT(TEXT(Indices!$A15,"aaaa-mm-dddd"),7),2),"/",LEFT(TEXT(Indices!$A15,"aaaa-mm-dddd"),4)),FGV!$A$10:$A$1001,0),MATCH(Indices!T$3&amp;Indices!T$2,FGV!$A$11:$BK$11&amp;FGV!$A$10:$BK$10,0)),0)</f>
        <v>365.37599999999998</v>
      </c>
      <c r="U15" s="276" cm="1">
        <f t="array" ref="U15">IFERROR(INDEX(FGV!$A$10:$BK$1001,MATCH(_xlfn.CONCAT(RIGHT(LEFT(TEXT(Indices!$A15,"aaaa-mm-dddd"),7),2),"/",LEFT(TEXT(Indices!$A15,"aaaa-mm-dddd"),4)),FGV!$A$10:$A$1001,0),MATCH(Indices!U$3&amp;Indices!U$2,FGV!$A$11:$BK$11&amp;FGV!$A$10:$BK$10,0)),0)</f>
        <v>225.274</v>
      </c>
      <c r="V15" s="276" cm="1">
        <f t="array" ref="V15">IFERROR(INDEX(FGV!$A$10:$BK$1001,MATCH(_xlfn.CONCAT(RIGHT(LEFT(TEXT(Indices!$A15,"aaaa-mm-dddd"),7),2),"/",LEFT(TEXT(Indices!$A15,"aaaa-mm-dddd"),4)),FGV!$A$10:$A$1001,0),MATCH(Indices!V$3&amp;Indices!V$2,FGV!$A$11:$BK$11&amp;FGV!$A$10:$BK$10,0)),0)</f>
        <v>468.601</v>
      </c>
      <c r="W15" s="276" cm="1">
        <f t="array" ref="W15">IFERROR(INDEX(FGV!$A$10:$BK$1001,MATCH(_xlfn.CONCAT(RIGHT(LEFT(TEXT(Indices!$A15,"aaaa-mm-dddd"),7),2),"/",LEFT(TEXT(Indices!$A15,"aaaa-mm-dddd"),4)),FGV!$A$10:$A$1001,0),MATCH(Indices!W$3&amp;Indices!W$2,FGV!$A$11:$BK$11&amp;FGV!$A$10:$BK$10,0)),0)</f>
        <v>367.892</v>
      </c>
      <c r="X15" s="273" cm="1">
        <f t="array" ref="X15">IFERROR(INDEX(FGV!$A$10:$BK$1001,MATCH(_xlfn.CONCAT(RIGHT(LEFT(TEXT(Indices!$A15,"aaaa-mm-dddd"),7),2),"/",LEFT(TEXT(Indices!$A15,"aaaa-mm-dddd"),4)),FGV!$A$10:$A$1001,0),MATCH(Indices!X$3&amp;Indices!X$2,FGV!$A$11:$BK$11&amp;FGV!$A$10:$BK$10,0)),0)</f>
        <v>514.40499999999997</v>
      </c>
      <c r="Y15" s="274" cm="1">
        <f t="array" ref="Y15">IFERROR(INDEX(FGV!$A$10:$BK$1001,MATCH(_xlfn.CONCAT(RIGHT(LEFT(TEXT(Indices!$A15,"aaaa-mm-dddd"),7),2),"/",LEFT(TEXT(Indices!$A15,"aaaa-mm-dddd"),4)),FGV!$A$10:$A$1001,0),MATCH(Indices!Y$3&amp;Indices!Y$2,FGV!$A$11:$BK$11&amp;FGV!$A$10:$BK$10,0)),0)</f>
        <v>1.9576</v>
      </c>
      <c r="Z15" s="276" cm="1">
        <f t="array" ref="Z15">IFERROR(INDEX(FGV!$A$10:$BK$1001,MATCH(_xlfn.CONCAT(RIGHT(LEFT(TEXT(Indices!$A15,"aaaa-mm-dddd"),7),2),"/",LEFT(TEXT(Indices!$A15,"aaaa-mm-dddd"),4)),FGV!$A$10:$A$1001,0),MATCH(Indices!Z$3&amp;Indices!Z$2,FGV!$A$11:$BK$11&amp;FGV!$A$10:$BK$10,0)),0)</f>
        <v>2.7427000000000001</v>
      </c>
      <c r="AA15" s="273" cm="1">
        <f t="array" ref="AA15">IFERROR(INDEX(FGV!$A$10:$BK$1001,MATCH(_xlfn.CONCAT(RIGHT(LEFT(TEXT(Indices!$A15,"aaaa-mm-dddd"),7),2),"/",LEFT(TEXT(Indices!$A15,"aaaa-mm-dddd"),4)),FGV!$A$10:$A$1001,0),MATCH(Indices!AA$3&amp;Indices!AA$2,FGV!$A$11:$BK$11&amp;FGV!$A$10:$BK$10,0)),0)</f>
        <v>3.2048000000000001</v>
      </c>
      <c r="AB15" s="274">
        <f>IFERROR(INDEX(ABDIB!$A$2:$M$1000,MATCH(Indices!$B15,ABDIB!$A$2:$A$1000,0),MATCH(Indices!AB$3,ABDIB!$A$2:$M$2,0)),0)</f>
        <v>0</v>
      </c>
      <c r="AC15" s="276">
        <f>IFERROR(INDEX(ABDIB!$A$2:$M$1000,MATCH(Indices!$B15,ABDIB!$A$2:$A$1000,0),MATCH(Indices!AC$3,ABDIB!$A$2:$M$2,0)),0)</f>
        <v>0</v>
      </c>
      <c r="AD15" s="273">
        <f>IFERROR(INDEX(ABDIB!$A$2:$M$1000,MATCH(Indices!$B15,ABDIB!$A$2:$A$1000,0),MATCH(Indices!AD$3,ABDIB!$A$2:$M$2,0)),0)</f>
        <v>0</v>
      </c>
      <c r="AE15" s="273">
        <f>IFERROR(INDEX(ABDIB!$A$2:$M$1000,MATCH(Indices!$B15,ABDIB!$A$2:$A$1000,0),MATCH(Indices!AE$3,ABDIB!$A$2:$M$2,0)),0)</f>
        <v>0</v>
      </c>
      <c r="AF15" s="274">
        <f>IFERROR(INDEX(Cruspi!$A$1:$D$500,MATCH(Indices!$B15,Cruspi!$A$1:$A$500,0),MATCH(Indices!AF$3,Cruspi!$A$1:$D$1,0)),0)</f>
        <v>0</v>
      </c>
      <c r="AG15" s="275">
        <f>IFERROR(INDEX(Cruspi!$A$1:$D$500,MATCH(Indices!$B15,Cruspi!$A$1:$A$500,0),MATCH(Indices!AG$3,Cruspi!$A$1:$D$1,0)),0)</f>
        <v>0</v>
      </c>
      <c r="AH15" s="273">
        <f t="array" ref="AH15">IFERROR(INDEX('US - BLS'!$A$6:$H$1003,MATCH(Indices!$B15,'US - BLS'!$A$6:$A$1003,0),MATCH(Indices!AH$3,'US - BLS'!$A$6:$H$6,0)),0)</f>
        <v>0</v>
      </c>
      <c r="AI15" s="273">
        <f t="array" ref="AI15">IFERROR(INDEX('US - BLS'!$A$6:$H$1003,MATCH(Indices!$B15,'US - BLS'!$A$6:$A$1003,0),MATCH(Indices!AI$3,'US - BLS'!$A$6:$H$6,0)),0)</f>
        <v>0</v>
      </c>
      <c r="AJ15" s="273">
        <f t="array" ref="AJ15">IFERROR(INDEX('US - BLS'!$A$6:$H$1003,MATCH(Indices!$B15,'US - BLS'!$A$6:$A$1003,0),MATCH(Indices!AJ$3,'US - BLS'!$A$6:$H$6,0)),0)</f>
        <v>0</v>
      </c>
      <c r="AK15" s="273">
        <f t="array" ref="AK15">IFERROR(INDEX('US - BLS'!$A$6:$H$1003,MATCH(Indices!$B15,'US - BLS'!$A$6:$A$1003,0),MATCH(Indices!AK$3,'US - BLS'!$A$6:$H$6,0)),0)</f>
        <v>0</v>
      </c>
      <c r="AL15" s="273">
        <f t="array" ref="AL15">IFERROR(INDEX('US - BLS'!$A$6:$H$1003,MATCH(Indices!$B15,'US - BLS'!$A$6:$A$1003,0),MATCH(Indices!AL$3,'US - BLS'!$A$6:$H$6,0)),0)</f>
        <v>0</v>
      </c>
      <c r="AM15" s="273">
        <f t="array" ref="AM15">IFERROR(INDEX('US - BLS'!$A$6:$H$1003,MATCH(Indices!$B15,'US - BLS'!$A$6:$A$1003,0),MATCH(Indices!AM$3,'US - BLS'!$A$6:$H$6,0)),0)</f>
        <v>0</v>
      </c>
      <c r="AN15" s="275">
        <f t="array" ref="AN15">IFERROR(INDEX('US - BLS'!$A$6:$H$1003,MATCH(Indices!$B15,'US - BLS'!$A$6:$A$1003,0),MATCH(Indices!AN$3,'US - BLS'!$A$6:$H$6,0)),0)</f>
        <v>0</v>
      </c>
      <c r="AO15" s="274">
        <f>IFERROR(INDEX('EU - EUROSTAT'!$A$6:$H$1003,MATCH(Indices!$B15,'EU - EUROSTAT'!$A$6:$A$1003,0),MATCH(Indices!AO$3,'EU - EUROSTAT'!$A$5:$H$5,0)),0)</f>
        <v>0</v>
      </c>
      <c r="AP15" s="276">
        <f>IFERROR(INDEX('EU - EUROSTAT'!$A$6:$H$1003,MATCH(Indices!$B15,'EU - EUROSTAT'!$A$6:$A$1003,0),MATCH(Indices!AP$3,'EU - EUROSTAT'!$A$5:$H$5,0)),0)</f>
        <v>0</v>
      </c>
      <c r="AQ15" s="275">
        <f>IFERROR(INDEX('EU - EUROSTAT'!$A$6:$H$1003,MATCH(Indices!$B15,'EU - EUROSTAT'!$A$6:$A$1003,0),MATCH(Indices!AQ$3,'EU - EUROSTAT'!$A$5:$H$5,0)),0)</f>
        <v>0</v>
      </c>
      <c r="AR15" s="275">
        <f>IFERROR(INDEX('UK - ONS'!$A$6:$H$1003,MATCH(Indices!$B15,'UK - ONS'!$A$6:$A$1003,0),MATCH(Indices!AR$3,'UK - ONS'!$A$5:$H$5,0)),0)</f>
        <v>0</v>
      </c>
      <c r="AS15" s="353">
        <f>IFERROR(INDEX(PLATTS!$A$8:$H$1000,MATCH(Indices!$B15,PLATTS!$A$8:$A$1000,0),MATCH(Indices!AS$3,PLATTS!$A$4:$H$4,0)),0)</f>
        <v>0</v>
      </c>
      <c r="AT15" s="353">
        <f>IFERROR(INDEX(PLATTS!$A$8:$H$1000,MATCH(Indices!$B15,PLATTS!$A$8:$A$1000,0),MATCH(Indices!AT$3,PLATTS!$A$4:$H$4,0)),0)</f>
        <v>0</v>
      </c>
      <c r="AU15" s="357">
        <f>IFERROR(INDEX(PLATTS!$A$8:$H$1000,MATCH(Indices!$B15,PLATTS!$A$8:$A$1000,0),MATCH(Indices!AU$3,PLATTS!$A$4:$H$4,0)),0)</f>
        <v>0</v>
      </c>
      <c r="AV15" s="360">
        <f>IFERROR(INDEX('IHS MARKIT'!$B$10:$K$1001,MATCH(Indices!$B15,'IHS MARKIT'!$B$10:$B$1001,0),MATCH(Indices!AV$3,'IHS MARKIT'!$B$5:$K$5,0)),0)</f>
        <v>0</v>
      </c>
      <c r="AW15" s="273">
        <f>IFERROR(INDEX('IHS MARKIT'!$B$10:$K$1001,MATCH(Indices!$B15,'IHS MARKIT'!$B$10:$B$1001,0),MATCH(Indices!AW$3,'IHS MARKIT'!$B$5:$K$5,0)),0)</f>
        <v>0</v>
      </c>
      <c r="AX15" s="273">
        <f>IFERROR(INDEX('IHS MARKIT'!$B$10:$K$1001,MATCH(Indices!$B15,'IHS MARKIT'!$B$10:$B$1001,0),MATCH(Indices!AX$3,'IHS MARKIT'!$B$5:$K$5,0)),0)</f>
        <v>0</v>
      </c>
      <c r="AY15" s="273">
        <f>IFERROR(INDEX('IHS MARKIT'!$B$10:$K$1001,MATCH(Indices!$B15,'IHS MARKIT'!$B$10:$B$1001,0),MATCH(Indices!AY$3,'IHS MARKIT'!$B$5:$K$5,0)),0)</f>
        <v>0</v>
      </c>
      <c r="AZ15" s="273">
        <f>IFERROR(INDEX('IHS MARKIT'!$B$10:$K$1001,MATCH(Indices!$B15,'IHS MARKIT'!$B$10:$B$1001,0),MATCH(Indices!AZ$3,'IHS MARKIT'!$B$5:$K$5,0)),0)</f>
        <v>0</v>
      </c>
      <c r="BA15" s="273">
        <f>IFERROR(INDEX('IHS MARKIT'!$B$10:$K$1001,MATCH(Indices!$B15,'IHS MARKIT'!$B$10:$B$1001,0),MATCH(Indices!BA$3,'IHS MARKIT'!$B$5:$K$5,0)),0)</f>
        <v>0</v>
      </c>
      <c r="BB15" s="273">
        <f>IFERROR(INDEX('IHS MARKIT'!$B$10:$K$1001,MATCH(Indices!$B15,'IHS MARKIT'!$B$10:$B$1001,0),MATCH(Indices!BB$3,'IHS MARKIT'!$B$5:$K$5,0)),0)</f>
        <v>0</v>
      </c>
      <c r="BC15" s="273">
        <f>IFERROR(INDEX('IHS MARKIT'!$B$10:$K$1001,MATCH(Indices!$B15,'IHS MARKIT'!$B$10:$B$1001,0),MATCH(Indices!BC$3,'IHS MARKIT'!$B$5:$K$5,0)),0)</f>
        <v>0</v>
      </c>
      <c r="BD15" s="275">
        <f>IFERROR(INDEX('IHS MARKIT'!$B$10:$K$1001,MATCH(Indices!$B15,'IHS MARKIT'!$B$10:$B$1001,0),MATCH(Indices!BD$3,'IHS MARKIT'!$B$5:$K$5,0)),0)</f>
        <v>0</v>
      </c>
    </row>
    <row r="16" spans="1:56">
      <c r="A16" s="178">
        <v>40025</v>
      </c>
      <c r="B16" s="264" t="str">
        <f>TEXT(A16,"aaaa-mm")</f>
        <v>2009-07</v>
      </c>
      <c r="C16" s="265" cm="1">
        <f t="array" ref="C16">IFERROR(INDEX(FGV!$A$10:$BK$1001,MATCH(_xlfn.CONCAT(RIGHT(LEFT(TEXT(Indices!$A16,"aaaa-mm-dddd"),7),2),"/",LEFT(TEXT(Indices!$A16,"aaaa-mm-dddd"),4)),FGV!$A$10:$A$1001,0),MATCH(Indices!C$3&amp;Indices!C$2,FGV!$A$11:$BK$11&amp;FGV!$A$10:$BK$10,0)),0)</f>
        <v>2974.22</v>
      </c>
      <c r="D16" s="266" cm="1">
        <f t="array" ref="D16">IFERROR(INDEX(FGV!$A$10:$BK$1001,MATCH(_xlfn.CONCAT(RIGHT(LEFT(TEXT(Indices!$A16,"aaaa-mm-dddd"),7),2),"/",LEFT(TEXT(Indices!$A16,"aaaa-mm-dddd"),4)),FGV!$A$10:$A$1001,0),MATCH(Indices!D$3&amp;Indices!D$2,FGV!$A$11:$BK$11&amp;FGV!$A$10:$BK$10,0)),0)</f>
        <v>3063.96</v>
      </c>
      <c r="E16" s="267" cm="1">
        <f t="array" ref="E16">IFERROR(INDEX(FGV!$A$10:$BK$1001,MATCH(_xlfn.CONCAT(RIGHT(LEFT(TEXT(Indices!$A16,"aaaa-mm-dddd"),7),2),"/",LEFT(TEXT(Indices!$A16,"aaaa-mm-dddd"),4)),FGV!$A$10:$A$1001,0),MATCH(Indices!E$3&amp;Indices!E$2,FGV!$A$11:$BK$11&amp;FGV!$A$10:$BK$10,0)),0)</f>
        <v>404.71800000000002</v>
      </c>
      <c r="F16" s="268" cm="1">
        <f t="array" ref="F16">IFERROR(INDEX(FGV!$A$10:$BK$1001,MATCH(_xlfn.CONCAT(RIGHT(LEFT(TEXT(Indices!$A16,"aaaa-mm-dddd"),7),2),"/",LEFT(TEXT(Indices!$A16,"aaaa-mm-dddd"),4)),FGV!$A$10:$A$1001,0),MATCH(Indices!F$3&amp;Indices!F$2,FGV!$A$11:$BK$11&amp;FGV!$A$10:$BK$10,0)),0)</f>
        <v>397.39299999999997</v>
      </c>
      <c r="G16" s="267" cm="1">
        <f t="array" ref="G16">IFERROR(INDEX(FGV!$A$10:$BK$1001,MATCH(_xlfn.CONCAT(RIGHT(LEFT(TEXT(Indices!$A16,"aaaa-mm-dddd"),7),2),"/",LEFT(TEXT(Indices!$A16,"aaaa-mm-dddd"),4)),FGV!$A$10:$A$1001,0),MATCH(Indices!G$3&amp;Indices!G$2,FGV!$A$11:$BK$11&amp;FGV!$A$10:$BK$10,0)),0)</f>
        <v>419.97199999999998</v>
      </c>
      <c r="H16" s="269" cm="1">
        <f t="array" ref="H16">IFERROR(INDEX(FGV!$A$10:$BK$1001,MATCH(_xlfn.CONCAT(RIGHT(LEFT(TEXT(Indices!$A16,"aaaa-mm-dddd"),7),2),"/",LEFT(TEXT(Indices!$A16,"aaaa-mm-dddd"),4)),FGV!$A$10:$A$1001,0),MATCH(Indices!H$3&amp;Indices!H$2,FGV!$A$11:$BK$11&amp;FGV!$A$10:$BK$10,0)),0)</f>
        <v>378.279</v>
      </c>
      <c r="I16" s="269" cm="1">
        <f t="array" ref="I16">IFERROR(INDEX(FGV!$A$10:$BK$1001,MATCH(_xlfn.CONCAT(RIGHT(LEFT(TEXT(Indices!$A16,"aaaa-mm-dddd"),7),2),"/",LEFT(TEXT(Indices!$A16,"aaaa-mm-dddd"),4)),FGV!$A$10:$A$1001,0),MATCH(Indices!I$3&amp;Indices!I$2,FGV!$A$11:$BK$11&amp;FGV!$A$10:$BK$10,0)),0)</f>
        <v>109.498</v>
      </c>
      <c r="J16" s="269" cm="1">
        <f t="array" ref="J16">IFERROR(INDEX(FGV!$A$10:$BK$1001,MATCH(_xlfn.CONCAT(RIGHT(LEFT(TEXT(Indices!$A16,"aaaa-mm-dddd"),7),2),"/",LEFT(TEXT(Indices!$A16,"aaaa-mm-dddd"),4)),FGV!$A$10:$A$1001,0),MATCH(Indices!J$3&amp;Indices!J$2,FGV!$A$11:$BK$11&amp;FGV!$A$10:$BK$10,0)),0)</f>
        <v>117.001</v>
      </c>
      <c r="K16" s="269" cm="1">
        <f t="array" ref="K16">IFERROR(INDEX(FGV!$A$10:$BK$1001,MATCH(_xlfn.CONCAT(RIGHT(LEFT(TEXT(Indices!$A16,"aaaa-mm-dddd"),7),2),"/",LEFT(TEXT(Indices!$A16,"aaaa-mm-dddd"),4)),FGV!$A$10:$A$1001,0),MATCH(Indices!K$3&amp;Indices!K$2,FGV!$A$11:$BK$11&amp;FGV!$A$10:$BK$10,0)),0)</f>
        <v>104.074</v>
      </c>
      <c r="L16" s="269" cm="1">
        <f t="array" ref="L16">IFERROR(INDEX(FGV!$A$10:$BK$1001,MATCH(_xlfn.CONCAT(RIGHT(LEFT(TEXT(Indices!$A16,"aaaa-mm-dddd"),7),2),"/",LEFT(TEXT(Indices!$A16,"aaaa-mm-dddd"),4)),FGV!$A$10:$A$1001,0),MATCH(Indices!L$3&amp;Indices!L$2,FGV!$A$11:$BK$11&amp;FGV!$A$10:$BK$10,0)),0)</f>
        <v>62.674999999999997</v>
      </c>
      <c r="M16" s="269" cm="1">
        <f t="array" ref="M16">IFERROR(INDEX(FGV!$A$10:$BK$1001,MATCH(_xlfn.CONCAT(RIGHT(LEFT(TEXT(Indices!$A16,"aaaa-mm-dddd"),7),2),"/",LEFT(TEXT(Indices!$A16,"aaaa-mm-dddd"),4)),FGV!$A$10:$A$1001,0),MATCH(Indices!M$3&amp;Indices!M$2,FGV!$A$11:$BK$11&amp;FGV!$A$10:$BK$10,0)),0)</f>
        <v>338.75099999999998</v>
      </c>
      <c r="N16" s="269" cm="1">
        <f t="array" ref="N16">IFERROR(INDEX(FGV!$A$10:$BK$1001,MATCH(_xlfn.CONCAT(RIGHT(LEFT(TEXT(Indices!$A16,"aaaa-mm-dddd"),7),2),"/",LEFT(TEXT(Indices!$A16,"aaaa-mm-dddd"),4)),FGV!$A$10:$A$1001,0),MATCH(Indices!N$3&amp;Indices!N$2,FGV!$A$11:$BK$11&amp;FGV!$A$10:$BK$10,0)),0)</f>
        <v>101.04300000000001</v>
      </c>
      <c r="O16" s="266" cm="1">
        <f t="array" ref="O16">IFERROR(INDEX(FGV!$A$10:$BK$1001,MATCH(_xlfn.CONCAT(RIGHT(LEFT(TEXT(Indices!$A16,"aaaa-mm-dddd"),7),2),"/",LEFT(TEXT(Indices!$A16,"aaaa-mm-dddd"),4)),FGV!$A$10:$A$1001,0),MATCH(Indices!O$3&amp;Indices!O$2,FGV!$A$11:$BK$11&amp;FGV!$A$10:$BK$10,0)),0)</f>
        <v>126.36199999999999</v>
      </c>
      <c r="P16" s="269" cm="1">
        <f t="array" ref="P16">IFERROR(INDEX(FGV!$A$10:$BK$1001,MATCH(_xlfn.CONCAT(RIGHT(LEFT(TEXT(Indices!$A16,"aaaa-mm-dddd"),7),2),"/",LEFT(TEXT(Indices!$A16,"aaaa-mm-dddd"),4)),FGV!$A$10:$A$1001,0),MATCH(Indices!P$3&amp;Indices!P$2,FGV!$A$11:$BK$11&amp;FGV!$A$10:$BK$10,0)),0)</f>
        <v>107.962</v>
      </c>
      <c r="Q16" s="269" cm="1">
        <f t="array" ref="Q16">IFERROR(INDEX(FGV!$A$10:$BK$1001,MATCH(_xlfn.CONCAT(RIGHT(LEFT(TEXT(Indices!$A16,"aaaa-mm-dddd"),7),2),"/",LEFT(TEXT(Indices!$A16,"aaaa-mm-dddd"),4)),FGV!$A$10:$A$1001,0),MATCH(Indices!Q$3&amp;Indices!Q$2,FGV!$A$11:$BK$11&amp;FGV!$A$10:$BK$10,0)),0)</f>
        <v>109.673</v>
      </c>
      <c r="R16" s="270" cm="1">
        <f t="array" ref="R16">IFERROR(INDEX(FGV!$A$10:$BK$1001,MATCH(_xlfn.CONCAT(RIGHT(LEFT(TEXT(Indices!$A16,"aaaa-mm-dddd"),7),2),"/",LEFT(TEXT(Indices!$A16,"aaaa-mm-dddd"),4)),FGV!$A$10:$A$1001,0),MATCH(Indices!R$3&amp;Indices!R$2,FGV!$A$11:$BK$11&amp;FGV!$A$10:$BK$10,0)),0)</f>
        <v>490.01</v>
      </c>
      <c r="S16" s="269" cm="1">
        <f t="array" ref="S16">IFERROR(INDEX(FGV!$A$10:$BK$1001,MATCH(_xlfn.CONCAT(RIGHT(LEFT(TEXT(Indices!$A16,"aaaa-mm-dddd"),7),2),"/",LEFT(TEXT(Indices!$A16,"aaaa-mm-dddd"),4)),FGV!$A$10:$A$1001,0),MATCH(Indices!S$3&amp;Indices!S$2,FGV!$A$11:$BK$11&amp;FGV!$A$10:$BK$10,0)),0)</f>
        <v>418.75700000000001</v>
      </c>
      <c r="T16" s="269" cm="1">
        <f t="array" ref="T16">IFERROR(INDEX(FGV!$A$10:$BK$1001,MATCH(_xlfn.CONCAT(RIGHT(LEFT(TEXT(Indices!$A16,"aaaa-mm-dddd"),7),2),"/",LEFT(TEXT(Indices!$A16,"aaaa-mm-dddd"),4)),FGV!$A$10:$A$1001,0),MATCH(Indices!T$3&amp;Indices!T$2,FGV!$A$11:$BK$11&amp;FGV!$A$10:$BK$10,0)),0)</f>
        <v>365.06</v>
      </c>
      <c r="U16" s="269" cm="1">
        <f t="array" ref="U16">IFERROR(INDEX(FGV!$A$10:$BK$1001,MATCH(_xlfn.CONCAT(RIGHT(LEFT(TEXT(Indices!$A16,"aaaa-mm-dddd"),7),2),"/",LEFT(TEXT(Indices!$A16,"aaaa-mm-dddd"),4)),FGV!$A$10:$A$1001,0),MATCH(Indices!U$3&amp;Indices!U$2,FGV!$A$11:$BK$11&amp;FGV!$A$10:$BK$10,0)),0)</f>
        <v>226.16800000000001</v>
      </c>
      <c r="V16" s="269" cm="1">
        <f t="array" ref="V16">IFERROR(INDEX(FGV!$A$10:$BK$1001,MATCH(_xlfn.CONCAT(RIGHT(LEFT(TEXT(Indices!$A16,"aaaa-mm-dddd"),7),2),"/",LEFT(TEXT(Indices!$A16,"aaaa-mm-dddd"),4)),FGV!$A$10:$A$1001,0),MATCH(Indices!V$3&amp;Indices!V$2,FGV!$A$11:$BK$11&amp;FGV!$A$10:$BK$10,0)),0)</f>
        <v>468.88900000000001</v>
      </c>
      <c r="W16" s="269" cm="1">
        <f t="array" ref="W16">IFERROR(INDEX(FGV!$A$10:$BK$1001,MATCH(_xlfn.CONCAT(RIGHT(LEFT(TEXT(Indices!$A16,"aaaa-mm-dddd"),7),2),"/",LEFT(TEXT(Indices!$A16,"aaaa-mm-dddd"),4)),FGV!$A$10:$A$1001,0),MATCH(Indices!W$3&amp;Indices!W$2,FGV!$A$11:$BK$11&amp;FGV!$A$10:$BK$10,0)),0)</f>
        <v>367.03800000000001</v>
      </c>
      <c r="X16" s="266" cm="1">
        <f t="array" ref="X16">IFERROR(INDEX(FGV!$A$10:$BK$1001,MATCH(_xlfn.CONCAT(RIGHT(LEFT(TEXT(Indices!$A16,"aaaa-mm-dddd"),7),2),"/",LEFT(TEXT(Indices!$A16,"aaaa-mm-dddd"),4)),FGV!$A$10:$A$1001,0),MATCH(Indices!X$3&amp;Indices!X$2,FGV!$A$11:$BK$11&amp;FGV!$A$10:$BK$10,0)),0)</f>
        <v>514.40499999999997</v>
      </c>
      <c r="Y16" s="267" cm="1">
        <f t="array" ref="Y16">IFERROR(INDEX(FGV!$A$10:$BK$1001,MATCH(_xlfn.CONCAT(RIGHT(LEFT(TEXT(Indices!$A16,"aaaa-mm-dddd"),7),2),"/",LEFT(TEXT(Indices!$A16,"aaaa-mm-dddd"),4)),FGV!$A$10:$A$1001,0),MATCH(Indices!Y$3&amp;Indices!Y$2,FGV!$A$11:$BK$11&amp;FGV!$A$10:$BK$10,0)),0)</f>
        <v>1.9328000000000001</v>
      </c>
      <c r="Z16" s="269" cm="1">
        <f t="array" ref="Z16">IFERROR(INDEX(FGV!$A$10:$BK$1001,MATCH(_xlfn.CONCAT(RIGHT(LEFT(TEXT(Indices!$A16,"aaaa-mm-dddd"),7),2),"/",LEFT(TEXT(Indices!$A16,"aaaa-mm-dddd"),4)),FGV!$A$10:$A$1001,0),MATCH(Indices!Z$3&amp;Indices!Z$2,FGV!$A$11:$BK$11&amp;FGV!$A$10:$BK$10,0)),0)</f>
        <v>2.7223000000000002</v>
      </c>
      <c r="AA16" s="266" cm="1">
        <f t="array" ref="AA16">IFERROR(INDEX(FGV!$A$10:$BK$1001,MATCH(_xlfn.CONCAT(RIGHT(LEFT(TEXT(Indices!$A16,"aaaa-mm-dddd"),7),2),"/",LEFT(TEXT(Indices!$A16,"aaaa-mm-dddd"),4)),FGV!$A$10:$A$1001,0),MATCH(Indices!AA$3&amp;Indices!AA$2,FGV!$A$11:$BK$11&amp;FGV!$A$10:$BK$10,0)),0)</f>
        <v>3.1657999999999999</v>
      </c>
      <c r="AB16" s="267">
        <f>IFERROR(INDEX(ABDIB!$A$2:$M$1000,MATCH(Indices!$B16,ABDIB!$A$2:$A$1000,0),MATCH(Indices!AB$3,ABDIB!$A$2:$M$2,0)),0)</f>
        <v>0</v>
      </c>
      <c r="AC16" s="269">
        <f>IFERROR(INDEX(ABDIB!$A$2:$M$1000,MATCH(Indices!$B16,ABDIB!$A$2:$A$1000,0),MATCH(Indices!AC$3,ABDIB!$A$2:$M$2,0)),0)</f>
        <v>0</v>
      </c>
      <c r="AD16" s="266">
        <f>IFERROR(INDEX(ABDIB!$A$2:$M$1000,MATCH(Indices!$B16,ABDIB!$A$2:$A$1000,0),MATCH(Indices!AD$3,ABDIB!$A$2:$M$2,0)),0)</f>
        <v>0</v>
      </c>
      <c r="AE16" s="266">
        <f>IFERROR(INDEX(ABDIB!$A$2:$M$1000,MATCH(Indices!$B16,ABDIB!$A$2:$A$1000,0),MATCH(Indices!AE$3,ABDIB!$A$2:$M$2,0)),0)</f>
        <v>0</v>
      </c>
      <c r="AF16" s="267">
        <f>IFERROR(INDEX(Cruspi!$A$1:$D$500,MATCH(Indices!$B16,Cruspi!$A$1:$A$500,0),MATCH(Indices!AF$3,Cruspi!$A$1:$D$1,0)),0)</f>
        <v>0</v>
      </c>
      <c r="AG16" s="268">
        <f>IFERROR(INDEX(Cruspi!$A$1:$D$500,MATCH(Indices!$B16,Cruspi!$A$1:$A$500,0),MATCH(Indices!AG$3,Cruspi!$A$1:$D$1,0)),0)</f>
        <v>0</v>
      </c>
      <c r="AH16" s="266">
        <f t="array" ref="AH16">IFERROR(INDEX('US - BLS'!$A$6:$H$1003,MATCH(Indices!$B16,'US - BLS'!$A$6:$A$1003,0),MATCH(Indices!AH$3,'US - BLS'!$A$6:$H$6,0)),0)</f>
        <v>0</v>
      </c>
      <c r="AI16" s="266">
        <f t="array" ref="AI16">IFERROR(INDEX('US - BLS'!$A$6:$H$1003,MATCH(Indices!$B16,'US - BLS'!$A$6:$A$1003,0),MATCH(Indices!AI$3,'US - BLS'!$A$6:$H$6,0)),0)</f>
        <v>0</v>
      </c>
      <c r="AJ16" s="266">
        <f t="array" ref="AJ16">IFERROR(INDEX('US - BLS'!$A$6:$H$1003,MATCH(Indices!$B16,'US - BLS'!$A$6:$A$1003,0),MATCH(Indices!AJ$3,'US - BLS'!$A$6:$H$6,0)),0)</f>
        <v>0</v>
      </c>
      <c r="AK16" s="266">
        <f t="array" ref="AK16">IFERROR(INDEX('US - BLS'!$A$6:$H$1003,MATCH(Indices!$B16,'US - BLS'!$A$6:$A$1003,0),MATCH(Indices!AK$3,'US - BLS'!$A$6:$H$6,0)),0)</f>
        <v>0</v>
      </c>
      <c r="AL16" s="266">
        <f t="array" ref="AL16">IFERROR(INDEX('US - BLS'!$A$6:$H$1003,MATCH(Indices!$B16,'US - BLS'!$A$6:$A$1003,0),MATCH(Indices!AL$3,'US - BLS'!$A$6:$H$6,0)),0)</f>
        <v>0</v>
      </c>
      <c r="AM16" s="266">
        <f t="array" ref="AM16">IFERROR(INDEX('US - BLS'!$A$6:$H$1003,MATCH(Indices!$B16,'US - BLS'!$A$6:$A$1003,0),MATCH(Indices!AM$3,'US - BLS'!$A$6:$H$6,0)),0)</f>
        <v>0</v>
      </c>
      <c r="AN16" s="268">
        <f t="array" ref="AN16">IFERROR(INDEX('US - BLS'!$A$6:$H$1003,MATCH(Indices!$B16,'US - BLS'!$A$6:$A$1003,0),MATCH(Indices!AN$3,'US - BLS'!$A$6:$H$6,0)),0)</f>
        <v>0</v>
      </c>
      <c r="AO16" s="267">
        <f>IFERROR(INDEX('EU - EUROSTAT'!$A$6:$H$1003,MATCH(Indices!$B16,'EU - EUROSTAT'!$A$6:$A$1003,0),MATCH(Indices!AO$3,'EU - EUROSTAT'!$A$5:$H$5,0)),0)</f>
        <v>0</v>
      </c>
      <c r="AP16" s="269">
        <f>IFERROR(INDEX('EU - EUROSTAT'!$A$6:$H$1003,MATCH(Indices!$B16,'EU - EUROSTAT'!$A$6:$A$1003,0),MATCH(Indices!AP$3,'EU - EUROSTAT'!$A$5:$H$5,0)),0)</f>
        <v>0</v>
      </c>
      <c r="AQ16" s="268">
        <f>IFERROR(INDEX('EU - EUROSTAT'!$A$6:$H$1003,MATCH(Indices!$B16,'EU - EUROSTAT'!$A$6:$A$1003,0),MATCH(Indices!AQ$3,'EU - EUROSTAT'!$A$5:$H$5,0)),0)</f>
        <v>0</v>
      </c>
      <c r="AR16" s="268">
        <f>IFERROR(INDEX('UK - ONS'!$A$6:$H$1003,MATCH(Indices!$B16,'UK - ONS'!$A$6:$A$1003,0),MATCH(Indices!AR$3,'UK - ONS'!$A$5:$H$5,0)),0)</f>
        <v>0</v>
      </c>
      <c r="AS16" s="354">
        <f>IFERROR(INDEX(PLATTS!$A$8:$H$1000,MATCH(Indices!$B16,PLATTS!$A$8:$A$1000,0),MATCH(Indices!AS$3,PLATTS!$A$4:$H$4,0)),0)</f>
        <v>0</v>
      </c>
      <c r="AT16" s="354">
        <f>IFERROR(INDEX(PLATTS!$A$8:$H$1000,MATCH(Indices!$B16,PLATTS!$A$8:$A$1000,0),MATCH(Indices!AT$3,PLATTS!$A$4:$H$4,0)),0)</f>
        <v>0</v>
      </c>
      <c r="AU16" s="356">
        <f>IFERROR(INDEX(PLATTS!$A$8:$H$1000,MATCH(Indices!$B16,PLATTS!$A$8:$A$1000,0),MATCH(Indices!AU$3,PLATTS!$A$4:$H$4,0)),0)</f>
        <v>0</v>
      </c>
      <c r="AV16" s="359">
        <f>IFERROR(INDEX('IHS MARKIT'!$B$10:$K$1001,MATCH(Indices!$B16,'IHS MARKIT'!$B$10:$B$1001,0),MATCH(Indices!AV$3,'IHS MARKIT'!$B$5:$K$5,0)),0)</f>
        <v>0</v>
      </c>
      <c r="AW16" s="266">
        <f>IFERROR(INDEX('IHS MARKIT'!$B$10:$K$1001,MATCH(Indices!$B16,'IHS MARKIT'!$B$10:$B$1001,0),MATCH(Indices!AW$3,'IHS MARKIT'!$B$5:$K$5,0)),0)</f>
        <v>0</v>
      </c>
      <c r="AX16" s="266">
        <f>IFERROR(INDEX('IHS MARKIT'!$B$10:$K$1001,MATCH(Indices!$B16,'IHS MARKIT'!$B$10:$B$1001,0),MATCH(Indices!AX$3,'IHS MARKIT'!$B$5:$K$5,0)),0)</f>
        <v>0</v>
      </c>
      <c r="AY16" s="266">
        <f>IFERROR(INDEX('IHS MARKIT'!$B$10:$K$1001,MATCH(Indices!$B16,'IHS MARKIT'!$B$10:$B$1001,0),MATCH(Indices!AY$3,'IHS MARKIT'!$B$5:$K$5,0)),0)</f>
        <v>0</v>
      </c>
      <c r="AZ16" s="266">
        <f>IFERROR(INDEX('IHS MARKIT'!$B$10:$K$1001,MATCH(Indices!$B16,'IHS MARKIT'!$B$10:$B$1001,0),MATCH(Indices!AZ$3,'IHS MARKIT'!$B$5:$K$5,0)),0)</f>
        <v>0</v>
      </c>
      <c r="BA16" s="266">
        <f>IFERROR(INDEX('IHS MARKIT'!$B$10:$K$1001,MATCH(Indices!$B16,'IHS MARKIT'!$B$10:$B$1001,0),MATCH(Indices!BA$3,'IHS MARKIT'!$B$5:$K$5,0)),0)</f>
        <v>0</v>
      </c>
      <c r="BB16" s="266">
        <f>IFERROR(INDEX('IHS MARKIT'!$B$10:$K$1001,MATCH(Indices!$B16,'IHS MARKIT'!$B$10:$B$1001,0),MATCH(Indices!BB$3,'IHS MARKIT'!$B$5:$K$5,0)),0)</f>
        <v>0</v>
      </c>
      <c r="BC16" s="266">
        <f>IFERROR(INDEX('IHS MARKIT'!$B$10:$K$1001,MATCH(Indices!$B16,'IHS MARKIT'!$B$10:$B$1001,0),MATCH(Indices!BC$3,'IHS MARKIT'!$B$5:$K$5,0)),0)</f>
        <v>0</v>
      </c>
      <c r="BD16" s="268">
        <f>IFERROR(INDEX('IHS MARKIT'!$B$10:$K$1001,MATCH(Indices!$B16,'IHS MARKIT'!$B$10:$B$1001,0),MATCH(Indices!BD$3,'IHS MARKIT'!$B$5:$K$5,0)),0)</f>
        <v>0</v>
      </c>
    </row>
    <row r="17" spans="1:56">
      <c r="A17" s="179">
        <v>40056</v>
      </c>
      <c r="B17" s="271" t="str">
        <f>TEXT(A17,"aaaa-mm")</f>
        <v>2009-08</v>
      </c>
      <c r="C17" s="272" cm="1">
        <f t="array" ref="C17">IFERROR(INDEX(FGV!$A$10:$BK$1001,MATCH(_xlfn.CONCAT(RIGHT(LEFT(TEXT(Indices!$A17,"aaaa-mm-dddd"),7),2),"/",LEFT(TEXT(Indices!$A17,"aaaa-mm-dddd"),4)),FGV!$A$10:$A$1001,0),MATCH(Indices!C$3&amp;Indices!C$2,FGV!$A$11:$BK$11&amp;FGV!$A$10:$BK$10,0)),0)</f>
        <v>2978.68</v>
      </c>
      <c r="D17" s="273" cm="1">
        <f t="array" ref="D17">IFERROR(INDEX(FGV!$A$10:$BK$1001,MATCH(_xlfn.CONCAT(RIGHT(LEFT(TEXT(Indices!$A17,"aaaa-mm-dddd"),7),2),"/",LEFT(TEXT(Indices!$A17,"aaaa-mm-dddd"),4)),FGV!$A$10:$A$1001,0),MATCH(Indices!D$3&amp;Indices!D$2,FGV!$A$11:$BK$11&amp;FGV!$A$10:$BK$10,0)),0)</f>
        <v>3066.41</v>
      </c>
      <c r="E17" s="274" cm="1">
        <f t="array" ref="E17">IFERROR(INDEX(FGV!$A$10:$BK$1001,MATCH(_xlfn.CONCAT(RIGHT(LEFT(TEXT(Indices!$A17,"aaaa-mm-dddd"),7),2),"/",LEFT(TEXT(Indices!$A17,"aaaa-mm-dddd"),4)),FGV!$A$10:$A$1001,0),MATCH(Indices!E$3&amp;Indices!E$2,FGV!$A$11:$BK$11&amp;FGV!$A$10:$BK$10,0)),0)</f>
        <v>403.25299999999999</v>
      </c>
      <c r="F17" s="275" cm="1">
        <f t="array" ref="F17">IFERROR(INDEX(FGV!$A$10:$BK$1001,MATCH(_xlfn.CONCAT(RIGHT(LEFT(TEXT(Indices!$A17,"aaaa-mm-dddd"),7),2),"/",LEFT(TEXT(Indices!$A17,"aaaa-mm-dddd"),4)),FGV!$A$10:$A$1001,0),MATCH(Indices!F$3&amp;Indices!F$2,FGV!$A$11:$BK$11&amp;FGV!$A$10:$BK$10,0)),0)</f>
        <v>397.75799999999998</v>
      </c>
      <c r="G17" s="274" cm="1">
        <f t="array" ref="G17">IFERROR(INDEX(FGV!$A$10:$BK$1001,MATCH(_xlfn.CONCAT(RIGHT(LEFT(TEXT(Indices!$A17,"aaaa-mm-dddd"),7),2),"/",LEFT(TEXT(Indices!$A17,"aaaa-mm-dddd"),4)),FGV!$A$10:$A$1001,0),MATCH(Indices!G$3&amp;Indices!G$2,FGV!$A$11:$BK$11&amp;FGV!$A$10:$BK$10,0)),0)</f>
        <v>420.28</v>
      </c>
      <c r="H17" s="276" cm="1">
        <f t="array" ref="H17">IFERROR(INDEX(FGV!$A$10:$BK$1001,MATCH(_xlfn.CONCAT(RIGHT(LEFT(TEXT(Indices!$A17,"aaaa-mm-dddd"),7),2),"/",LEFT(TEXT(Indices!$A17,"aaaa-mm-dddd"),4)),FGV!$A$10:$A$1001,0),MATCH(Indices!H$3&amp;Indices!H$2,FGV!$A$11:$BK$11&amp;FGV!$A$10:$BK$10,0)),0)</f>
        <v>379.05599999999998</v>
      </c>
      <c r="I17" s="276" cm="1">
        <f t="array" ref="I17">IFERROR(INDEX(FGV!$A$10:$BK$1001,MATCH(_xlfn.CONCAT(RIGHT(LEFT(TEXT(Indices!$A17,"aaaa-mm-dddd"),7),2),"/",LEFT(TEXT(Indices!$A17,"aaaa-mm-dddd"),4)),FGV!$A$10:$A$1001,0),MATCH(Indices!I$3&amp;Indices!I$2,FGV!$A$11:$BK$11&amp;FGV!$A$10:$BK$10,0)),0)</f>
        <v>109.81699999999999</v>
      </c>
      <c r="J17" s="276" cm="1">
        <f t="array" ref="J17">IFERROR(INDEX(FGV!$A$10:$BK$1001,MATCH(_xlfn.CONCAT(RIGHT(LEFT(TEXT(Indices!$A17,"aaaa-mm-dddd"),7),2),"/",LEFT(TEXT(Indices!$A17,"aaaa-mm-dddd"),4)),FGV!$A$10:$A$1001,0),MATCH(Indices!J$3&amp;Indices!J$2,FGV!$A$11:$BK$11&amp;FGV!$A$10:$BK$10,0)),0)</f>
        <v>116.304</v>
      </c>
      <c r="K17" s="276" cm="1">
        <f t="array" ref="K17">IFERROR(INDEX(FGV!$A$10:$BK$1001,MATCH(_xlfn.CONCAT(RIGHT(LEFT(TEXT(Indices!$A17,"aaaa-mm-dddd"),7),2),"/",LEFT(TEXT(Indices!$A17,"aaaa-mm-dddd"),4)),FGV!$A$10:$A$1001,0),MATCH(Indices!K$3&amp;Indices!K$2,FGV!$A$11:$BK$11&amp;FGV!$A$10:$BK$10,0)),0)</f>
        <v>103.83</v>
      </c>
      <c r="L17" s="276" cm="1">
        <f t="array" ref="L17">IFERROR(INDEX(FGV!$A$10:$BK$1001,MATCH(_xlfn.CONCAT(RIGHT(LEFT(TEXT(Indices!$A17,"aaaa-mm-dddd"),7),2),"/",LEFT(TEXT(Indices!$A17,"aaaa-mm-dddd"),4)),FGV!$A$10:$A$1001,0),MATCH(Indices!L$3&amp;Indices!L$2,FGV!$A$11:$BK$11&amp;FGV!$A$10:$BK$10,0)),0)</f>
        <v>63.286999999999999</v>
      </c>
      <c r="M17" s="276" cm="1">
        <f t="array" ref="M17">IFERROR(INDEX(FGV!$A$10:$BK$1001,MATCH(_xlfn.CONCAT(RIGHT(LEFT(TEXT(Indices!$A17,"aaaa-mm-dddd"),7),2),"/",LEFT(TEXT(Indices!$A17,"aaaa-mm-dddd"),4)),FGV!$A$10:$A$1001,0),MATCH(Indices!M$3&amp;Indices!M$2,FGV!$A$11:$BK$11&amp;FGV!$A$10:$BK$10,0)),0)</f>
        <v>338.79</v>
      </c>
      <c r="N17" s="276" cm="1">
        <f t="array" ref="N17">IFERROR(INDEX(FGV!$A$10:$BK$1001,MATCH(_xlfn.CONCAT(RIGHT(LEFT(TEXT(Indices!$A17,"aaaa-mm-dddd"),7),2),"/",LEFT(TEXT(Indices!$A17,"aaaa-mm-dddd"),4)),FGV!$A$10:$A$1001,0),MATCH(Indices!N$3&amp;Indices!N$2,FGV!$A$11:$BK$11&amp;FGV!$A$10:$BK$10,0)),0)</f>
        <v>100.541</v>
      </c>
      <c r="O17" s="273" cm="1">
        <f t="array" ref="O17">IFERROR(INDEX(FGV!$A$10:$BK$1001,MATCH(_xlfn.CONCAT(RIGHT(LEFT(TEXT(Indices!$A17,"aaaa-mm-dddd"),7),2),"/",LEFT(TEXT(Indices!$A17,"aaaa-mm-dddd"),4)),FGV!$A$10:$A$1001,0),MATCH(Indices!O$3&amp;Indices!O$2,FGV!$A$11:$BK$11&amp;FGV!$A$10:$BK$10,0)),0)</f>
        <v>126.36199999999999</v>
      </c>
      <c r="P17" s="276" cm="1">
        <f t="array" ref="P17">IFERROR(INDEX(FGV!$A$10:$BK$1001,MATCH(_xlfn.CONCAT(RIGHT(LEFT(TEXT(Indices!$A17,"aaaa-mm-dddd"),7),2),"/",LEFT(TEXT(Indices!$A17,"aaaa-mm-dddd"),4)),FGV!$A$10:$A$1001,0),MATCH(Indices!P$3&amp;Indices!P$2,FGV!$A$11:$BK$11&amp;FGV!$A$10:$BK$10,0)),0)</f>
        <v>109.691</v>
      </c>
      <c r="Q17" s="276" cm="1">
        <f t="array" ref="Q17">IFERROR(INDEX(FGV!$A$10:$BK$1001,MATCH(_xlfn.CONCAT(RIGHT(LEFT(TEXT(Indices!$A17,"aaaa-mm-dddd"),7),2),"/",LEFT(TEXT(Indices!$A17,"aaaa-mm-dddd"),4)),FGV!$A$10:$A$1001,0),MATCH(Indices!Q$3&amp;Indices!Q$2,FGV!$A$11:$BK$11&amp;FGV!$A$10:$BK$10,0)),0)</f>
        <v>109.631</v>
      </c>
      <c r="R17" s="277" cm="1">
        <f t="array" ref="R17">IFERROR(INDEX(FGV!$A$10:$BK$1001,MATCH(_xlfn.CONCAT(RIGHT(LEFT(TEXT(Indices!$A17,"aaaa-mm-dddd"),7),2),"/",LEFT(TEXT(Indices!$A17,"aaaa-mm-dddd"),4)),FGV!$A$10:$A$1001,0),MATCH(Indices!R$3&amp;Indices!R$2,FGV!$A$11:$BK$11&amp;FGV!$A$10:$BK$10,0)),0)</f>
        <v>490.74799999999999</v>
      </c>
      <c r="S17" s="276" cm="1">
        <f t="array" ref="S17">IFERROR(INDEX(FGV!$A$10:$BK$1001,MATCH(_xlfn.CONCAT(RIGHT(LEFT(TEXT(Indices!$A17,"aaaa-mm-dddd"),7),2),"/",LEFT(TEXT(Indices!$A17,"aaaa-mm-dddd"),4)),FGV!$A$10:$A$1001,0),MATCH(Indices!S$3&amp;Indices!S$2,FGV!$A$11:$BK$11&amp;FGV!$A$10:$BK$10,0)),0)</f>
        <v>418.52800000000002</v>
      </c>
      <c r="T17" s="276" cm="1">
        <f t="array" ref="T17">IFERROR(INDEX(FGV!$A$10:$BK$1001,MATCH(_xlfn.CONCAT(RIGHT(LEFT(TEXT(Indices!$A17,"aaaa-mm-dddd"),7),2),"/",LEFT(TEXT(Indices!$A17,"aaaa-mm-dddd"),4)),FGV!$A$10:$A$1001,0),MATCH(Indices!T$3&amp;Indices!T$2,FGV!$A$11:$BK$11&amp;FGV!$A$10:$BK$10,0)),0)</f>
        <v>364.17700000000002</v>
      </c>
      <c r="U17" s="276" cm="1">
        <f t="array" ref="U17">IFERROR(INDEX(FGV!$A$10:$BK$1001,MATCH(_xlfn.CONCAT(RIGHT(LEFT(TEXT(Indices!$A17,"aaaa-mm-dddd"),7),2),"/",LEFT(TEXT(Indices!$A17,"aaaa-mm-dddd"),4)),FGV!$A$10:$A$1001,0),MATCH(Indices!U$3&amp;Indices!U$2,FGV!$A$11:$BK$11&amp;FGV!$A$10:$BK$10,0)),0)</f>
        <v>227.09</v>
      </c>
      <c r="V17" s="276" cm="1">
        <f t="array" ref="V17">IFERROR(INDEX(FGV!$A$10:$BK$1001,MATCH(_xlfn.CONCAT(RIGHT(LEFT(TEXT(Indices!$A17,"aaaa-mm-dddd"),7),2),"/",LEFT(TEXT(Indices!$A17,"aaaa-mm-dddd"),4)),FGV!$A$10:$A$1001,0),MATCH(Indices!V$3&amp;Indices!V$2,FGV!$A$11:$BK$11&amp;FGV!$A$10:$BK$10,0)),0)</f>
        <v>469.238</v>
      </c>
      <c r="W17" s="276" cm="1">
        <f t="array" ref="W17">IFERROR(INDEX(FGV!$A$10:$BK$1001,MATCH(_xlfn.CONCAT(RIGHT(LEFT(TEXT(Indices!$A17,"aaaa-mm-dddd"),7),2),"/",LEFT(TEXT(Indices!$A17,"aaaa-mm-dddd"),4)),FGV!$A$10:$A$1001,0),MATCH(Indices!W$3&amp;Indices!W$2,FGV!$A$11:$BK$11&amp;FGV!$A$10:$BK$10,0)),0)</f>
        <v>365.64499999999998</v>
      </c>
      <c r="X17" s="273" cm="1">
        <f t="array" ref="X17">IFERROR(INDEX(FGV!$A$10:$BK$1001,MATCH(_xlfn.CONCAT(RIGHT(LEFT(TEXT(Indices!$A17,"aaaa-mm-dddd"),7),2),"/",LEFT(TEXT(Indices!$A17,"aaaa-mm-dddd"),4)),FGV!$A$10:$A$1001,0),MATCH(Indices!X$3&amp;Indices!X$2,FGV!$A$11:$BK$11&amp;FGV!$A$10:$BK$10,0)),0)</f>
        <v>514.40499999999997</v>
      </c>
      <c r="Y17" s="274" cm="1">
        <f t="array" ref="Y17">IFERROR(INDEX(FGV!$A$10:$BK$1001,MATCH(_xlfn.CONCAT(RIGHT(LEFT(TEXT(Indices!$A17,"aaaa-mm-dddd"),7),2),"/",LEFT(TEXT(Indices!$A17,"aaaa-mm-dddd"),4)),FGV!$A$10:$A$1001,0),MATCH(Indices!Y$3&amp;Indices!Y$2,FGV!$A$11:$BK$11&amp;FGV!$A$10:$BK$10,0)),0)</f>
        <v>1.8452</v>
      </c>
      <c r="Z17" s="276" cm="1">
        <f t="array" ref="Z17">IFERROR(INDEX(FGV!$A$10:$BK$1001,MATCH(_xlfn.CONCAT(RIGHT(LEFT(TEXT(Indices!$A17,"aaaa-mm-dddd"),7),2),"/",LEFT(TEXT(Indices!$A17,"aaaa-mm-dddd"),4)),FGV!$A$10:$A$1001,0),MATCH(Indices!Z$3&amp;Indices!Z$2,FGV!$A$11:$BK$11&amp;FGV!$A$10:$BK$10,0)),0)</f>
        <v>2.6326000000000001</v>
      </c>
      <c r="AA17" s="273" cm="1">
        <f t="array" ref="AA17">IFERROR(INDEX(FGV!$A$10:$BK$1001,MATCH(_xlfn.CONCAT(RIGHT(LEFT(TEXT(Indices!$A17,"aaaa-mm-dddd"),7),2),"/",LEFT(TEXT(Indices!$A17,"aaaa-mm-dddd"),4)),FGV!$A$10:$A$1001,0),MATCH(Indices!AA$3&amp;Indices!AA$2,FGV!$A$11:$BK$11&amp;FGV!$A$10:$BK$10,0)),0)</f>
        <v>3.0501999999999998</v>
      </c>
      <c r="AB17" s="274">
        <f>IFERROR(INDEX(ABDIB!$A$2:$M$1000,MATCH(Indices!$B17,ABDIB!$A$2:$A$1000,0),MATCH(Indices!AB$3,ABDIB!$A$2:$M$2,0)),0)</f>
        <v>0</v>
      </c>
      <c r="AC17" s="276">
        <f>IFERROR(INDEX(ABDIB!$A$2:$M$1000,MATCH(Indices!$B17,ABDIB!$A$2:$A$1000,0),MATCH(Indices!AC$3,ABDIB!$A$2:$M$2,0)),0)</f>
        <v>0</v>
      </c>
      <c r="AD17" s="273">
        <f>IFERROR(INDEX(ABDIB!$A$2:$M$1000,MATCH(Indices!$B17,ABDIB!$A$2:$A$1000,0),MATCH(Indices!AD$3,ABDIB!$A$2:$M$2,0)),0)</f>
        <v>0</v>
      </c>
      <c r="AE17" s="273">
        <f>IFERROR(INDEX(ABDIB!$A$2:$M$1000,MATCH(Indices!$B17,ABDIB!$A$2:$A$1000,0),MATCH(Indices!AE$3,ABDIB!$A$2:$M$2,0)),0)</f>
        <v>0</v>
      </c>
      <c r="AF17" s="274">
        <f>IFERROR(INDEX(Cruspi!$A$1:$D$500,MATCH(Indices!$B17,Cruspi!$A$1:$A$500,0),MATCH(Indices!AF$3,Cruspi!$A$1:$D$1,0)),0)</f>
        <v>0</v>
      </c>
      <c r="AG17" s="275">
        <f>IFERROR(INDEX(Cruspi!$A$1:$D$500,MATCH(Indices!$B17,Cruspi!$A$1:$A$500,0),MATCH(Indices!AG$3,Cruspi!$A$1:$D$1,0)),0)</f>
        <v>0</v>
      </c>
      <c r="AH17" s="273">
        <f t="array" ref="AH17">IFERROR(INDEX('US - BLS'!$A$6:$H$1003,MATCH(Indices!$B17,'US - BLS'!$A$6:$A$1003,0),MATCH(Indices!AH$3,'US - BLS'!$A$6:$H$6,0)),0)</f>
        <v>0</v>
      </c>
      <c r="AI17" s="273">
        <f t="array" ref="AI17">IFERROR(INDEX('US - BLS'!$A$6:$H$1003,MATCH(Indices!$B17,'US - BLS'!$A$6:$A$1003,0),MATCH(Indices!AI$3,'US - BLS'!$A$6:$H$6,0)),0)</f>
        <v>0</v>
      </c>
      <c r="AJ17" s="273">
        <f t="array" ref="AJ17">IFERROR(INDEX('US - BLS'!$A$6:$H$1003,MATCH(Indices!$B17,'US - BLS'!$A$6:$A$1003,0),MATCH(Indices!AJ$3,'US - BLS'!$A$6:$H$6,0)),0)</f>
        <v>0</v>
      </c>
      <c r="AK17" s="273">
        <f t="array" ref="AK17">IFERROR(INDEX('US - BLS'!$A$6:$H$1003,MATCH(Indices!$B17,'US - BLS'!$A$6:$A$1003,0),MATCH(Indices!AK$3,'US - BLS'!$A$6:$H$6,0)),0)</f>
        <v>0</v>
      </c>
      <c r="AL17" s="273">
        <f t="array" ref="AL17">IFERROR(INDEX('US - BLS'!$A$6:$H$1003,MATCH(Indices!$B17,'US - BLS'!$A$6:$A$1003,0),MATCH(Indices!AL$3,'US - BLS'!$A$6:$H$6,0)),0)</f>
        <v>0</v>
      </c>
      <c r="AM17" s="273">
        <f t="array" ref="AM17">IFERROR(INDEX('US - BLS'!$A$6:$H$1003,MATCH(Indices!$B17,'US - BLS'!$A$6:$A$1003,0),MATCH(Indices!AM$3,'US - BLS'!$A$6:$H$6,0)),0)</f>
        <v>0</v>
      </c>
      <c r="AN17" s="275">
        <f t="array" ref="AN17">IFERROR(INDEX('US - BLS'!$A$6:$H$1003,MATCH(Indices!$B17,'US - BLS'!$A$6:$A$1003,0),MATCH(Indices!AN$3,'US - BLS'!$A$6:$H$6,0)),0)</f>
        <v>0</v>
      </c>
      <c r="AO17" s="274">
        <f>IFERROR(INDEX('EU - EUROSTAT'!$A$6:$H$1003,MATCH(Indices!$B17,'EU - EUROSTAT'!$A$6:$A$1003,0),MATCH(Indices!AO$3,'EU - EUROSTAT'!$A$5:$H$5,0)),0)</f>
        <v>0</v>
      </c>
      <c r="AP17" s="276">
        <f>IFERROR(INDEX('EU - EUROSTAT'!$A$6:$H$1003,MATCH(Indices!$B17,'EU - EUROSTAT'!$A$6:$A$1003,0),MATCH(Indices!AP$3,'EU - EUROSTAT'!$A$5:$H$5,0)),0)</f>
        <v>0</v>
      </c>
      <c r="AQ17" s="275">
        <f>IFERROR(INDEX('EU - EUROSTAT'!$A$6:$H$1003,MATCH(Indices!$B17,'EU - EUROSTAT'!$A$6:$A$1003,0),MATCH(Indices!AQ$3,'EU - EUROSTAT'!$A$5:$H$5,0)),0)</f>
        <v>0</v>
      </c>
      <c r="AR17" s="275">
        <f>IFERROR(INDEX('UK - ONS'!$A$6:$H$1003,MATCH(Indices!$B17,'UK - ONS'!$A$6:$A$1003,0),MATCH(Indices!AR$3,'UK - ONS'!$A$5:$H$5,0)),0)</f>
        <v>0</v>
      </c>
      <c r="AS17" s="353">
        <f>IFERROR(INDEX(PLATTS!$A$8:$H$1000,MATCH(Indices!$B17,PLATTS!$A$8:$A$1000,0),MATCH(Indices!AS$3,PLATTS!$A$4:$H$4,0)),0)</f>
        <v>0</v>
      </c>
      <c r="AT17" s="353">
        <f>IFERROR(INDEX(PLATTS!$A$8:$H$1000,MATCH(Indices!$B17,PLATTS!$A$8:$A$1000,0),MATCH(Indices!AT$3,PLATTS!$A$4:$H$4,0)),0)</f>
        <v>0</v>
      </c>
      <c r="AU17" s="357">
        <f>IFERROR(INDEX(PLATTS!$A$8:$H$1000,MATCH(Indices!$B17,PLATTS!$A$8:$A$1000,0),MATCH(Indices!AU$3,PLATTS!$A$4:$H$4,0)),0)</f>
        <v>0</v>
      </c>
      <c r="AV17" s="360">
        <f>IFERROR(INDEX('IHS MARKIT'!$B$10:$K$1001,MATCH(Indices!$B17,'IHS MARKIT'!$B$10:$B$1001,0),MATCH(Indices!AV$3,'IHS MARKIT'!$B$5:$K$5,0)),0)</f>
        <v>0</v>
      </c>
      <c r="AW17" s="273">
        <f>IFERROR(INDEX('IHS MARKIT'!$B$10:$K$1001,MATCH(Indices!$B17,'IHS MARKIT'!$B$10:$B$1001,0),MATCH(Indices!AW$3,'IHS MARKIT'!$B$5:$K$5,0)),0)</f>
        <v>0</v>
      </c>
      <c r="AX17" s="273">
        <f>IFERROR(INDEX('IHS MARKIT'!$B$10:$K$1001,MATCH(Indices!$B17,'IHS MARKIT'!$B$10:$B$1001,0),MATCH(Indices!AX$3,'IHS MARKIT'!$B$5:$K$5,0)),0)</f>
        <v>0</v>
      </c>
      <c r="AY17" s="273">
        <f>IFERROR(INDEX('IHS MARKIT'!$B$10:$K$1001,MATCH(Indices!$B17,'IHS MARKIT'!$B$10:$B$1001,0),MATCH(Indices!AY$3,'IHS MARKIT'!$B$5:$K$5,0)),0)</f>
        <v>0</v>
      </c>
      <c r="AZ17" s="273">
        <f>IFERROR(INDEX('IHS MARKIT'!$B$10:$K$1001,MATCH(Indices!$B17,'IHS MARKIT'!$B$10:$B$1001,0),MATCH(Indices!AZ$3,'IHS MARKIT'!$B$5:$K$5,0)),0)</f>
        <v>0</v>
      </c>
      <c r="BA17" s="273">
        <f>IFERROR(INDEX('IHS MARKIT'!$B$10:$K$1001,MATCH(Indices!$B17,'IHS MARKIT'!$B$10:$B$1001,0),MATCH(Indices!BA$3,'IHS MARKIT'!$B$5:$K$5,0)),0)</f>
        <v>0</v>
      </c>
      <c r="BB17" s="273">
        <f>IFERROR(INDEX('IHS MARKIT'!$B$10:$K$1001,MATCH(Indices!$B17,'IHS MARKIT'!$B$10:$B$1001,0),MATCH(Indices!BB$3,'IHS MARKIT'!$B$5:$K$5,0)),0)</f>
        <v>0</v>
      </c>
      <c r="BC17" s="273">
        <f>IFERROR(INDEX('IHS MARKIT'!$B$10:$K$1001,MATCH(Indices!$B17,'IHS MARKIT'!$B$10:$B$1001,0),MATCH(Indices!BC$3,'IHS MARKIT'!$B$5:$K$5,0)),0)</f>
        <v>0</v>
      </c>
      <c r="BD17" s="275">
        <f>IFERROR(INDEX('IHS MARKIT'!$B$10:$K$1001,MATCH(Indices!$B17,'IHS MARKIT'!$B$10:$B$1001,0),MATCH(Indices!BD$3,'IHS MARKIT'!$B$5:$K$5,0)),0)</f>
        <v>0</v>
      </c>
    </row>
    <row r="18" spans="1:56">
      <c r="A18" s="178">
        <v>40086</v>
      </c>
      <c r="B18" s="264" t="str">
        <f>TEXT(A18,"aaaa-mm")</f>
        <v>2009-09</v>
      </c>
      <c r="C18" s="265" cm="1">
        <f t="array" ref="C18">IFERROR(INDEX(FGV!$A$10:$BK$1001,MATCH(_xlfn.CONCAT(RIGHT(LEFT(TEXT(Indices!$A18,"aaaa-mm-dddd"),7),2),"/",LEFT(TEXT(Indices!$A18,"aaaa-mm-dddd"),4)),FGV!$A$10:$A$1001,0),MATCH(Indices!C$3&amp;Indices!C$2,FGV!$A$11:$BK$11&amp;FGV!$A$10:$BK$10,0)),0)</f>
        <v>2985.83</v>
      </c>
      <c r="D18" s="266" cm="1">
        <f t="array" ref="D18">IFERROR(INDEX(FGV!$A$10:$BK$1001,MATCH(_xlfn.CONCAT(RIGHT(LEFT(TEXT(Indices!$A18,"aaaa-mm-dddd"),7),2),"/",LEFT(TEXT(Indices!$A18,"aaaa-mm-dddd"),4)),FGV!$A$10:$A$1001,0),MATCH(Indices!D$3&amp;Indices!D$2,FGV!$A$11:$BK$11&amp;FGV!$A$10:$BK$10,0)),0)</f>
        <v>3071.32</v>
      </c>
      <c r="E18" s="267" cm="1">
        <f t="array" ref="E18">IFERROR(INDEX(FGV!$A$10:$BK$1001,MATCH(_xlfn.CONCAT(RIGHT(LEFT(TEXT(Indices!$A18,"aaaa-mm-dddd"),7),2),"/",LEFT(TEXT(Indices!$A18,"aaaa-mm-dddd"),4)),FGV!$A$10:$A$1001,0),MATCH(Indices!E$3&amp;Indices!E$2,FGV!$A$11:$BK$11&amp;FGV!$A$10:$BK$10,0)),0)</f>
        <v>404.94499999999999</v>
      </c>
      <c r="F18" s="268" cm="1">
        <f t="array" ref="F18">IFERROR(INDEX(FGV!$A$10:$BK$1001,MATCH(_xlfn.CONCAT(RIGHT(LEFT(TEXT(Indices!$A18,"aaaa-mm-dddd"),7),2),"/",LEFT(TEXT(Indices!$A18,"aaaa-mm-dddd"),4)),FGV!$A$10:$A$1001,0),MATCH(Indices!F$3&amp;Indices!F$2,FGV!$A$11:$BK$11&amp;FGV!$A$10:$BK$10,0)),0)</f>
        <v>398.738</v>
      </c>
      <c r="G18" s="267" cm="1">
        <f t="array" ref="G18">IFERROR(INDEX(FGV!$A$10:$BK$1001,MATCH(_xlfn.CONCAT(RIGHT(LEFT(TEXT(Indices!$A18,"aaaa-mm-dddd"),7),2),"/",LEFT(TEXT(Indices!$A18,"aaaa-mm-dddd"),4)),FGV!$A$10:$A$1001,0),MATCH(Indices!G$3&amp;Indices!G$2,FGV!$A$11:$BK$11&amp;FGV!$A$10:$BK$10,0)),0)</f>
        <v>421.48399999999998</v>
      </c>
      <c r="H18" s="269" cm="1">
        <f t="array" ref="H18">IFERROR(INDEX(FGV!$A$10:$BK$1001,MATCH(_xlfn.CONCAT(RIGHT(LEFT(TEXT(Indices!$A18,"aaaa-mm-dddd"),7),2),"/",LEFT(TEXT(Indices!$A18,"aaaa-mm-dddd"),4)),FGV!$A$10:$A$1001,0),MATCH(Indices!H$3&amp;Indices!H$2,FGV!$A$11:$BK$11&amp;FGV!$A$10:$BK$10,0)),0)</f>
        <v>381.58199999999999</v>
      </c>
      <c r="I18" s="269" cm="1">
        <f t="array" ref="I18">IFERROR(INDEX(FGV!$A$10:$BK$1001,MATCH(_xlfn.CONCAT(RIGHT(LEFT(TEXT(Indices!$A18,"aaaa-mm-dddd"),7),2),"/",LEFT(TEXT(Indices!$A18,"aaaa-mm-dddd"),4)),FGV!$A$10:$A$1001,0),MATCH(Indices!I$3&amp;Indices!I$2,FGV!$A$11:$BK$11&amp;FGV!$A$10:$BK$10,0)),0)</f>
        <v>110.944</v>
      </c>
      <c r="J18" s="269" cm="1">
        <f t="array" ref="J18">IFERROR(INDEX(FGV!$A$10:$BK$1001,MATCH(_xlfn.CONCAT(RIGHT(LEFT(TEXT(Indices!$A18,"aaaa-mm-dddd"),7),2),"/",LEFT(TEXT(Indices!$A18,"aaaa-mm-dddd"),4)),FGV!$A$10:$A$1001,0),MATCH(Indices!J$3&amp;Indices!J$2,FGV!$A$11:$BK$11&amp;FGV!$A$10:$BK$10,0)),0)</f>
        <v>116.727</v>
      </c>
      <c r="K18" s="269" cm="1">
        <f t="array" ref="K18">IFERROR(INDEX(FGV!$A$10:$BK$1001,MATCH(_xlfn.CONCAT(RIGHT(LEFT(TEXT(Indices!$A18,"aaaa-mm-dddd"),7),2),"/",LEFT(TEXT(Indices!$A18,"aaaa-mm-dddd"),4)),FGV!$A$10:$A$1001,0),MATCH(Indices!K$3&amp;Indices!K$2,FGV!$A$11:$BK$11&amp;FGV!$A$10:$BK$10,0)),0)</f>
        <v>103.955</v>
      </c>
      <c r="L18" s="269" cm="1">
        <f t="array" ref="L18">IFERROR(INDEX(FGV!$A$10:$BK$1001,MATCH(_xlfn.CONCAT(RIGHT(LEFT(TEXT(Indices!$A18,"aaaa-mm-dddd"),7),2),"/",LEFT(TEXT(Indices!$A18,"aaaa-mm-dddd"),4)),FGV!$A$10:$A$1001,0),MATCH(Indices!L$3&amp;Indices!L$2,FGV!$A$11:$BK$11&amp;FGV!$A$10:$BK$10,0)),0)</f>
        <v>62.56</v>
      </c>
      <c r="M18" s="269" cm="1">
        <f t="array" ref="M18">IFERROR(INDEX(FGV!$A$10:$BK$1001,MATCH(_xlfn.CONCAT(RIGHT(LEFT(TEXT(Indices!$A18,"aaaa-mm-dddd"),7),2),"/",LEFT(TEXT(Indices!$A18,"aaaa-mm-dddd"),4)),FGV!$A$10:$A$1001,0),MATCH(Indices!M$3&amp;Indices!M$2,FGV!$A$11:$BK$11&amp;FGV!$A$10:$BK$10,0)),0)</f>
        <v>336.27100000000002</v>
      </c>
      <c r="N18" s="269" cm="1">
        <f t="array" ref="N18">IFERROR(INDEX(FGV!$A$10:$BK$1001,MATCH(_xlfn.CONCAT(RIGHT(LEFT(TEXT(Indices!$A18,"aaaa-mm-dddd"),7),2),"/",LEFT(TEXT(Indices!$A18,"aaaa-mm-dddd"),4)),FGV!$A$10:$A$1001,0),MATCH(Indices!N$3&amp;Indices!N$2,FGV!$A$11:$BK$11&amp;FGV!$A$10:$BK$10,0)),0)</f>
        <v>101.32899999999999</v>
      </c>
      <c r="O18" s="266" cm="1">
        <f t="array" ref="O18">IFERROR(INDEX(FGV!$A$10:$BK$1001,MATCH(_xlfn.CONCAT(RIGHT(LEFT(TEXT(Indices!$A18,"aaaa-mm-dddd"),7),2),"/",LEFT(TEXT(Indices!$A18,"aaaa-mm-dddd"),4)),FGV!$A$10:$A$1001,0),MATCH(Indices!O$3&amp;Indices!O$2,FGV!$A$11:$BK$11&amp;FGV!$A$10:$BK$10,0)),0)</f>
        <v>126.36199999999999</v>
      </c>
      <c r="P18" s="269" cm="1">
        <f t="array" ref="P18">IFERROR(INDEX(FGV!$A$10:$BK$1001,MATCH(_xlfn.CONCAT(RIGHT(LEFT(TEXT(Indices!$A18,"aaaa-mm-dddd"),7),2),"/",LEFT(TEXT(Indices!$A18,"aaaa-mm-dddd"),4)),FGV!$A$10:$A$1001,0),MATCH(Indices!P$3&amp;Indices!P$2,FGV!$A$11:$BK$11&amp;FGV!$A$10:$BK$10,0)),0)</f>
        <v>115.20399999999999</v>
      </c>
      <c r="Q18" s="269" cm="1">
        <f t="array" ref="Q18">IFERROR(INDEX(FGV!$A$10:$BK$1001,MATCH(_xlfn.CONCAT(RIGHT(LEFT(TEXT(Indices!$A18,"aaaa-mm-dddd"),7),2),"/",LEFT(TEXT(Indices!$A18,"aaaa-mm-dddd"),4)),FGV!$A$10:$A$1001,0),MATCH(Indices!Q$3&amp;Indices!Q$2,FGV!$A$11:$BK$11&amp;FGV!$A$10:$BK$10,0)),0)</f>
        <v>109.477</v>
      </c>
      <c r="R18" s="270" cm="1">
        <f t="array" ref="R18">IFERROR(INDEX(FGV!$A$10:$BK$1001,MATCH(_xlfn.CONCAT(RIGHT(LEFT(TEXT(Indices!$A18,"aaaa-mm-dddd"),7),2),"/",LEFT(TEXT(Indices!$A18,"aaaa-mm-dddd"),4)),FGV!$A$10:$A$1001,0),MATCH(Indices!R$3&amp;Indices!R$2,FGV!$A$11:$BK$11&amp;FGV!$A$10:$BK$10,0)),0)</f>
        <v>491.34100000000001</v>
      </c>
      <c r="S18" s="269" cm="1">
        <f t="array" ref="S18">IFERROR(INDEX(FGV!$A$10:$BK$1001,MATCH(_xlfn.CONCAT(RIGHT(LEFT(TEXT(Indices!$A18,"aaaa-mm-dddd"),7),2),"/",LEFT(TEXT(Indices!$A18,"aaaa-mm-dddd"),4)),FGV!$A$10:$A$1001,0),MATCH(Indices!S$3&amp;Indices!S$2,FGV!$A$11:$BK$11&amp;FGV!$A$10:$BK$10,0)),0)</f>
        <v>419.14699999999999</v>
      </c>
      <c r="T18" s="269" cm="1">
        <f t="array" ref="T18">IFERROR(INDEX(FGV!$A$10:$BK$1001,MATCH(_xlfn.CONCAT(RIGHT(LEFT(TEXT(Indices!$A18,"aaaa-mm-dddd"),7),2),"/",LEFT(TEXT(Indices!$A18,"aaaa-mm-dddd"),4)),FGV!$A$10:$A$1001,0),MATCH(Indices!T$3&amp;Indices!T$2,FGV!$A$11:$BK$11&amp;FGV!$A$10:$BK$10,0)),0)</f>
        <v>364.80599999999998</v>
      </c>
      <c r="U18" s="269" cm="1">
        <f t="array" ref="U18">IFERROR(INDEX(FGV!$A$10:$BK$1001,MATCH(_xlfn.CONCAT(RIGHT(LEFT(TEXT(Indices!$A18,"aaaa-mm-dddd"),7),2),"/",LEFT(TEXT(Indices!$A18,"aaaa-mm-dddd"),4)),FGV!$A$10:$A$1001,0),MATCH(Indices!U$3&amp;Indices!U$2,FGV!$A$11:$BK$11&amp;FGV!$A$10:$BK$10,0)),0)</f>
        <v>227.422</v>
      </c>
      <c r="V18" s="269" cm="1">
        <f t="array" ref="V18">IFERROR(INDEX(FGV!$A$10:$BK$1001,MATCH(_xlfn.CONCAT(RIGHT(LEFT(TEXT(Indices!$A18,"aaaa-mm-dddd"),7),2),"/",LEFT(TEXT(Indices!$A18,"aaaa-mm-dddd"),4)),FGV!$A$10:$A$1001,0),MATCH(Indices!V$3&amp;Indices!V$2,FGV!$A$11:$BK$11&amp;FGV!$A$10:$BK$10,0)),0)</f>
        <v>469.37299999999999</v>
      </c>
      <c r="W18" s="269" cm="1">
        <f t="array" ref="W18">IFERROR(INDEX(FGV!$A$10:$BK$1001,MATCH(_xlfn.CONCAT(RIGHT(LEFT(TEXT(Indices!$A18,"aaaa-mm-dddd"),7),2),"/",LEFT(TEXT(Indices!$A18,"aaaa-mm-dddd"),4)),FGV!$A$10:$A$1001,0),MATCH(Indices!W$3&amp;Indices!W$2,FGV!$A$11:$BK$11&amp;FGV!$A$10:$BK$10,0)),0)</f>
        <v>365.93799999999999</v>
      </c>
      <c r="X18" s="266" cm="1">
        <f t="array" ref="X18">IFERROR(INDEX(FGV!$A$10:$BK$1001,MATCH(_xlfn.CONCAT(RIGHT(LEFT(TEXT(Indices!$A18,"aaaa-mm-dddd"),7),2),"/",LEFT(TEXT(Indices!$A18,"aaaa-mm-dddd"),4)),FGV!$A$10:$A$1001,0),MATCH(Indices!X$3&amp;Indices!X$2,FGV!$A$11:$BK$11&amp;FGV!$A$10:$BK$10,0)),0)</f>
        <v>514.476</v>
      </c>
      <c r="Y18" s="267" cm="1">
        <f t="array" ref="Y18">IFERROR(INDEX(FGV!$A$10:$BK$1001,MATCH(_xlfn.CONCAT(RIGHT(LEFT(TEXT(Indices!$A18,"aaaa-mm-dddd"),7),2),"/",LEFT(TEXT(Indices!$A18,"aaaa-mm-dddd"),4)),FGV!$A$10:$A$1001,0),MATCH(Indices!Y$3&amp;Indices!Y$2,FGV!$A$11:$BK$11&amp;FGV!$A$10:$BK$10,0)),0)</f>
        <v>1.8198000000000001</v>
      </c>
      <c r="Z18" s="269" cm="1">
        <f t="array" ref="Z18">IFERROR(INDEX(FGV!$A$10:$BK$1001,MATCH(_xlfn.CONCAT(RIGHT(LEFT(TEXT(Indices!$A18,"aaaa-mm-dddd"),7),2),"/",LEFT(TEXT(Indices!$A18,"aaaa-mm-dddd"),4)),FGV!$A$10:$A$1001,0),MATCH(Indices!Z$3&amp;Indices!Z$2,FGV!$A$11:$BK$11&amp;FGV!$A$10:$BK$10,0)),0)</f>
        <v>2.6524999999999999</v>
      </c>
      <c r="AA18" s="266" cm="1">
        <f t="array" ref="AA18">IFERROR(INDEX(FGV!$A$10:$BK$1001,MATCH(_xlfn.CONCAT(RIGHT(LEFT(TEXT(Indices!$A18,"aaaa-mm-dddd"),7),2),"/",LEFT(TEXT(Indices!$A18,"aaaa-mm-dddd"),4)),FGV!$A$10:$A$1001,0),MATCH(Indices!AA$3&amp;Indices!AA$2,FGV!$A$11:$BK$11&amp;FGV!$A$10:$BK$10,0)),0)</f>
        <v>2.9691999999999998</v>
      </c>
      <c r="AB18" s="267">
        <f>IFERROR(INDEX(ABDIB!$A$2:$M$1000,MATCH(Indices!$B18,ABDIB!$A$2:$A$1000,0),MATCH(Indices!AB$3,ABDIB!$A$2:$M$2,0)),0)</f>
        <v>0</v>
      </c>
      <c r="AC18" s="269">
        <f>IFERROR(INDEX(ABDIB!$A$2:$M$1000,MATCH(Indices!$B18,ABDIB!$A$2:$A$1000,0),MATCH(Indices!AC$3,ABDIB!$A$2:$M$2,0)),0)</f>
        <v>0</v>
      </c>
      <c r="AD18" s="266">
        <f>IFERROR(INDEX(ABDIB!$A$2:$M$1000,MATCH(Indices!$B18,ABDIB!$A$2:$A$1000,0),MATCH(Indices!AD$3,ABDIB!$A$2:$M$2,0)),0)</f>
        <v>0</v>
      </c>
      <c r="AE18" s="266">
        <f>IFERROR(INDEX(ABDIB!$A$2:$M$1000,MATCH(Indices!$B18,ABDIB!$A$2:$A$1000,0),MATCH(Indices!AE$3,ABDIB!$A$2:$M$2,0)),0)</f>
        <v>0</v>
      </c>
      <c r="AF18" s="267">
        <f>IFERROR(INDEX(Cruspi!$A$1:$D$500,MATCH(Indices!$B18,Cruspi!$A$1:$A$500,0),MATCH(Indices!AF$3,Cruspi!$A$1:$D$1,0)),0)</f>
        <v>0</v>
      </c>
      <c r="AG18" s="268">
        <f>IFERROR(INDEX(Cruspi!$A$1:$D$500,MATCH(Indices!$B18,Cruspi!$A$1:$A$500,0),MATCH(Indices!AG$3,Cruspi!$A$1:$D$1,0)),0)</f>
        <v>0</v>
      </c>
      <c r="AH18" s="266">
        <f t="array" ref="AH18">IFERROR(INDEX('US - BLS'!$A$6:$H$1003,MATCH(Indices!$B18,'US - BLS'!$A$6:$A$1003,0),MATCH(Indices!AH$3,'US - BLS'!$A$6:$H$6,0)),0)</f>
        <v>0</v>
      </c>
      <c r="AI18" s="266">
        <f t="array" ref="AI18">IFERROR(INDEX('US - BLS'!$A$6:$H$1003,MATCH(Indices!$B18,'US - BLS'!$A$6:$A$1003,0),MATCH(Indices!AI$3,'US - BLS'!$A$6:$H$6,0)),0)</f>
        <v>0</v>
      </c>
      <c r="AJ18" s="266">
        <f t="array" ref="AJ18">IFERROR(INDEX('US - BLS'!$A$6:$H$1003,MATCH(Indices!$B18,'US - BLS'!$A$6:$A$1003,0),MATCH(Indices!AJ$3,'US - BLS'!$A$6:$H$6,0)),0)</f>
        <v>0</v>
      </c>
      <c r="AK18" s="266">
        <f t="array" ref="AK18">IFERROR(INDEX('US - BLS'!$A$6:$H$1003,MATCH(Indices!$B18,'US - BLS'!$A$6:$A$1003,0),MATCH(Indices!AK$3,'US - BLS'!$A$6:$H$6,0)),0)</f>
        <v>0</v>
      </c>
      <c r="AL18" s="266">
        <f t="array" ref="AL18">IFERROR(INDEX('US - BLS'!$A$6:$H$1003,MATCH(Indices!$B18,'US - BLS'!$A$6:$A$1003,0),MATCH(Indices!AL$3,'US - BLS'!$A$6:$H$6,0)),0)</f>
        <v>0</v>
      </c>
      <c r="AM18" s="266">
        <f t="array" ref="AM18">IFERROR(INDEX('US - BLS'!$A$6:$H$1003,MATCH(Indices!$B18,'US - BLS'!$A$6:$A$1003,0),MATCH(Indices!AM$3,'US - BLS'!$A$6:$H$6,0)),0)</f>
        <v>0</v>
      </c>
      <c r="AN18" s="268">
        <f t="array" ref="AN18">IFERROR(INDEX('US - BLS'!$A$6:$H$1003,MATCH(Indices!$B18,'US - BLS'!$A$6:$A$1003,0),MATCH(Indices!AN$3,'US - BLS'!$A$6:$H$6,0)),0)</f>
        <v>0</v>
      </c>
      <c r="AO18" s="267">
        <f>IFERROR(INDEX('EU - EUROSTAT'!$A$6:$H$1003,MATCH(Indices!$B18,'EU - EUROSTAT'!$A$6:$A$1003,0),MATCH(Indices!AO$3,'EU - EUROSTAT'!$A$5:$H$5,0)),0)</f>
        <v>0</v>
      </c>
      <c r="AP18" s="269">
        <f>IFERROR(INDEX('EU - EUROSTAT'!$A$6:$H$1003,MATCH(Indices!$B18,'EU - EUROSTAT'!$A$6:$A$1003,0),MATCH(Indices!AP$3,'EU - EUROSTAT'!$A$5:$H$5,0)),0)</f>
        <v>0</v>
      </c>
      <c r="AQ18" s="268">
        <f>IFERROR(INDEX('EU - EUROSTAT'!$A$6:$H$1003,MATCH(Indices!$B18,'EU - EUROSTAT'!$A$6:$A$1003,0),MATCH(Indices!AQ$3,'EU - EUROSTAT'!$A$5:$H$5,0)),0)</f>
        <v>0</v>
      </c>
      <c r="AR18" s="268">
        <f>IFERROR(INDEX('UK - ONS'!$A$6:$H$1003,MATCH(Indices!$B18,'UK - ONS'!$A$6:$A$1003,0),MATCH(Indices!AR$3,'UK - ONS'!$A$5:$H$5,0)),0)</f>
        <v>0</v>
      </c>
      <c r="AS18" s="354">
        <f>IFERROR(INDEX(PLATTS!$A$8:$H$1000,MATCH(Indices!$B18,PLATTS!$A$8:$A$1000,0),MATCH(Indices!AS$3,PLATTS!$A$4:$H$4,0)),0)</f>
        <v>0</v>
      </c>
      <c r="AT18" s="354">
        <f>IFERROR(INDEX(PLATTS!$A$8:$H$1000,MATCH(Indices!$B18,PLATTS!$A$8:$A$1000,0),MATCH(Indices!AT$3,PLATTS!$A$4:$H$4,0)),0)</f>
        <v>0</v>
      </c>
      <c r="AU18" s="356">
        <f>IFERROR(INDEX(PLATTS!$A$8:$H$1000,MATCH(Indices!$B18,PLATTS!$A$8:$A$1000,0),MATCH(Indices!AU$3,PLATTS!$A$4:$H$4,0)),0)</f>
        <v>0</v>
      </c>
      <c r="AV18" s="359">
        <f>IFERROR(INDEX('IHS MARKIT'!$B$10:$K$1001,MATCH(Indices!$B18,'IHS MARKIT'!$B$10:$B$1001,0),MATCH(Indices!AV$3,'IHS MARKIT'!$B$5:$K$5,0)),0)</f>
        <v>0</v>
      </c>
      <c r="AW18" s="266">
        <f>IFERROR(INDEX('IHS MARKIT'!$B$10:$K$1001,MATCH(Indices!$B18,'IHS MARKIT'!$B$10:$B$1001,0),MATCH(Indices!AW$3,'IHS MARKIT'!$B$5:$K$5,0)),0)</f>
        <v>0</v>
      </c>
      <c r="AX18" s="266">
        <f>IFERROR(INDEX('IHS MARKIT'!$B$10:$K$1001,MATCH(Indices!$B18,'IHS MARKIT'!$B$10:$B$1001,0),MATCH(Indices!AX$3,'IHS MARKIT'!$B$5:$K$5,0)),0)</f>
        <v>0</v>
      </c>
      <c r="AY18" s="266">
        <f>IFERROR(INDEX('IHS MARKIT'!$B$10:$K$1001,MATCH(Indices!$B18,'IHS MARKIT'!$B$10:$B$1001,0),MATCH(Indices!AY$3,'IHS MARKIT'!$B$5:$K$5,0)),0)</f>
        <v>0</v>
      </c>
      <c r="AZ18" s="266">
        <f>IFERROR(INDEX('IHS MARKIT'!$B$10:$K$1001,MATCH(Indices!$B18,'IHS MARKIT'!$B$10:$B$1001,0),MATCH(Indices!AZ$3,'IHS MARKIT'!$B$5:$K$5,0)),0)</f>
        <v>0</v>
      </c>
      <c r="BA18" s="266">
        <f>IFERROR(INDEX('IHS MARKIT'!$B$10:$K$1001,MATCH(Indices!$B18,'IHS MARKIT'!$B$10:$B$1001,0),MATCH(Indices!BA$3,'IHS MARKIT'!$B$5:$K$5,0)),0)</f>
        <v>0</v>
      </c>
      <c r="BB18" s="266">
        <f>IFERROR(INDEX('IHS MARKIT'!$B$10:$K$1001,MATCH(Indices!$B18,'IHS MARKIT'!$B$10:$B$1001,0),MATCH(Indices!BB$3,'IHS MARKIT'!$B$5:$K$5,0)),0)</f>
        <v>0</v>
      </c>
      <c r="BC18" s="266">
        <f>IFERROR(INDEX('IHS MARKIT'!$B$10:$K$1001,MATCH(Indices!$B18,'IHS MARKIT'!$B$10:$B$1001,0),MATCH(Indices!BC$3,'IHS MARKIT'!$B$5:$K$5,0)),0)</f>
        <v>0</v>
      </c>
      <c r="BD18" s="268">
        <f>IFERROR(INDEX('IHS MARKIT'!$B$10:$K$1001,MATCH(Indices!$B18,'IHS MARKIT'!$B$10:$B$1001,0),MATCH(Indices!BD$3,'IHS MARKIT'!$B$5:$K$5,0)),0)</f>
        <v>0</v>
      </c>
    </row>
    <row r="19" spans="1:56">
      <c r="A19" s="179">
        <v>40117</v>
      </c>
      <c r="B19" s="271" t="str">
        <f>TEXT(A19,"aaaa-mm")</f>
        <v>2009-10</v>
      </c>
      <c r="C19" s="272" cm="1">
        <f t="array" ref="C19">IFERROR(INDEX(FGV!$A$10:$BK$1001,MATCH(_xlfn.CONCAT(RIGHT(LEFT(TEXT(Indices!$A19,"aaaa-mm-dddd"),7),2),"/",LEFT(TEXT(Indices!$A19,"aaaa-mm-dddd"),4)),FGV!$A$10:$A$1001,0),MATCH(Indices!C$3&amp;Indices!C$2,FGV!$A$11:$BK$11&amp;FGV!$A$10:$BK$10,0)),0)</f>
        <v>2994.19</v>
      </c>
      <c r="D19" s="273" cm="1">
        <f t="array" ref="D19">IFERROR(INDEX(FGV!$A$10:$BK$1001,MATCH(_xlfn.CONCAT(RIGHT(LEFT(TEXT(Indices!$A19,"aaaa-mm-dddd"),7),2),"/",LEFT(TEXT(Indices!$A19,"aaaa-mm-dddd"),4)),FGV!$A$10:$A$1001,0),MATCH(Indices!D$3&amp;Indices!D$2,FGV!$A$11:$BK$11&amp;FGV!$A$10:$BK$10,0)),0)</f>
        <v>3078.69</v>
      </c>
      <c r="E19" s="274" cm="1">
        <f t="array" ref="E19">IFERROR(INDEX(FGV!$A$10:$BK$1001,MATCH(_xlfn.CONCAT(RIGHT(LEFT(TEXT(Indices!$A19,"aaaa-mm-dddd"),7),2),"/",LEFT(TEXT(Indices!$A19,"aaaa-mm-dddd"),4)),FGV!$A$10:$A$1001,0),MATCH(Indices!E$3&amp;Indices!E$2,FGV!$A$11:$BK$11&amp;FGV!$A$10:$BK$10,0)),0)</f>
        <v>405.12900000000002</v>
      </c>
      <c r="F19" s="275" cm="1">
        <f t="array" ref="F19">IFERROR(INDEX(FGV!$A$10:$BK$1001,MATCH(_xlfn.CONCAT(RIGHT(LEFT(TEXT(Indices!$A19,"aaaa-mm-dddd"),7),2),"/",LEFT(TEXT(Indices!$A19,"aaaa-mm-dddd"),4)),FGV!$A$10:$A$1001,0),MATCH(Indices!F$3&amp;Indices!F$2,FGV!$A$11:$BK$11&amp;FGV!$A$10:$BK$10,0)),0)</f>
        <v>398.57499999999999</v>
      </c>
      <c r="G19" s="274" cm="1">
        <f t="array" ref="G19">IFERROR(INDEX(FGV!$A$10:$BK$1001,MATCH(_xlfn.CONCAT(RIGHT(LEFT(TEXT(Indices!$A19,"aaaa-mm-dddd"),7),2),"/",LEFT(TEXT(Indices!$A19,"aaaa-mm-dddd"),4)),FGV!$A$10:$A$1001,0),MATCH(Indices!G$3&amp;Indices!G$2,FGV!$A$11:$BK$11&amp;FGV!$A$10:$BK$10,0)),0)</f>
        <v>421.15100000000001</v>
      </c>
      <c r="H19" s="276" cm="1">
        <f t="array" ref="H19">IFERROR(INDEX(FGV!$A$10:$BK$1001,MATCH(_xlfn.CONCAT(RIGHT(LEFT(TEXT(Indices!$A19,"aaaa-mm-dddd"),7),2),"/",LEFT(TEXT(Indices!$A19,"aaaa-mm-dddd"),4)),FGV!$A$10:$A$1001,0),MATCH(Indices!H$3&amp;Indices!H$2,FGV!$A$11:$BK$11&amp;FGV!$A$10:$BK$10,0)),0)</f>
        <v>381.88799999999998</v>
      </c>
      <c r="I19" s="276" cm="1">
        <f t="array" ref="I19">IFERROR(INDEX(FGV!$A$10:$BK$1001,MATCH(_xlfn.CONCAT(RIGHT(LEFT(TEXT(Indices!$A19,"aaaa-mm-dddd"),7),2),"/",LEFT(TEXT(Indices!$A19,"aaaa-mm-dddd"),4)),FGV!$A$10:$A$1001,0),MATCH(Indices!I$3&amp;Indices!I$2,FGV!$A$11:$BK$11&amp;FGV!$A$10:$BK$10,0)),0)</f>
        <v>110.71899999999999</v>
      </c>
      <c r="J19" s="276" cm="1">
        <f t="array" ref="J19">IFERROR(INDEX(FGV!$A$10:$BK$1001,MATCH(_xlfn.CONCAT(RIGHT(LEFT(TEXT(Indices!$A19,"aaaa-mm-dddd"),7),2),"/",LEFT(TEXT(Indices!$A19,"aaaa-mm-dddd"),4)),FGV!$A$10:$A$1001,0),MATCH(Indices!J$3&amp;Indices!J$2,FGV!$A$11:$BK$11&amp;FGV!$A$10:$BK$10,0)),0)</f>
        <v>116.547</v>
      </c>
      <c r="K19" s="276" cm="1">
        <f t="array" ref="K19">IFERROR(INDEX(FGV!$A$10:$BK$1001,MATCH(_xlfn.CONCAT(RIGHT(LEFT(TEXT(Indices!$A19,"aaaa-mm-dddd"),7),2),"/",LEFT(TEXT(Indices!$A19,"aaaa-mm-dddd"),4)),FGV!$A$10:$A$1001,0),MATCH(Indices!K$3&amp;Indices!K$2,FGV!$A$11:$BK$11&amp;FGV!$A$10:$BK$10,0)),0)</f>
        <v>104.012</v>
      </c>
      <c r="L19" s="276" cm="1">
        <f t="array" ref="L19">IFERROR(INDEX(FGV!$A$10:$BK$1001,MATCH(_xlfn.CONCAT(RIGHT(LEFT(TEXT(Indices!$A19,"aaaa-mm-dddd"),7),2),"/",LEFT(TEXT(Indices!$A19,"aaaa-mm-dddd"),4)),FGV!$A$10:$A$1001,0),MATCH(Indices!L$3&amp;Indices!L$2,FGV!$A$11:$BK$11&amp;FGV!$A$10:$BK$10,0)),0)</f>
        <v>62.209000000000003</v>
      </c>
      <c r="M19" s="276" cm="1">
        <f t="array" ref="M19">IFERROR(INDEX(FGV!$A$10:$BK$1001,MATCH(_xlfn.CONCAT(RIGHT(LEFT(TEXT(Indices!$A19,"aaaa-mm-dddd"),7),2),"/",LEFT(TEXT(Indices!$A19,"aaaa-mm-dddd"),4)),FGV!$A$10:$A$1001,0),MATCH(Indices!M$3&amp;Indices!M$2,FGV!$A$11:$BK$11&amp;FGV!$A$10:$BK$10,0)),0)</f>
        <v>334.36900000000003</v>
      </c>
      <c r="N19" s="276" cm="1">
        <f t="array" ref="N19">IFERROR(INDEX(FGV!$A$10:$BK$1001,MATCH(_xlfn.CONCAT(RIGHT(LEFT(TEXT(Indices!$A19,"aaaa-mm-dddd"),7),2),"/",LEFT(TEXT(Indices!$A19,"aaaa-mm-dddd"),4)),FGV!$A$10:$A$1001,0),MATCH(Indices!N$3&amp;Indices!N$2,FGV!$A$11:$BK$11&amp;FGV!$A$10:$BK$10,0)),0)</f>
        <v>99.153999999999996</v>
      </c>
      <c r="O19" s="273" cm="1">
        <f t="array" ref="O19">IFERROR(INDEX(FGV!$A$10:$BK$1001,MATCH(_xlfn.CONCAT(RIGHT(LEFT(TEXT(Indices!$A19,"aaaa-mm-dddd"),7),2),"/",LEFT(TEXT(Indices!$A19,"aaaa-mm-dddd"),4)),FGV!$A$10:$A$1001,0),MATCH(Indices!O$3&amp;Indices!O$2,FGV!$A$11:$BK$11&amp;FGV!$A$10:$BK$10,0)),0)</f>
        <v>126.36199999999999</v>
      </c>
      <c r="P19" s="276" cm="1">
        <f t="array" ref="P19">IFERROR(INDEX(FGV!$A$10:$BK$1001,MATCH(_xlfn.CONCAT(RIGHT(LEFT(TEXT(Indices!$A19,"aaaa-mm-dddd"),7),2),"/",LEFT(TEXT(Indices!$A19,"aaaa-mm-dddd"),4)),FGV!$A$10:$A$1001,0),MATCH(Indices!P$3&amp;Indices!P$2,FGV!$A$11:$BK$11&amp;FGV!$A$10:$BK$10,0)),0)</f>
        <v>116.935</v>
      </c>
      <c r="Q19" s="276" cm="1">
        <f t="array" ref="Q19">IFERROR(INDEX(FGV!$A$10:$BK$1001,MATCH(_xlfn.CONCAT(RIGHT(LEFT(TEXT(Indices!$A19,"aaaa-mm-dddd"),7),2),"/",LEFT(TEXT(Indices!$A19,"aaaa-mm-dddd"),4)),FGV!$A$10:$A$1001,0),MATCH(Indices!Q$3&amp;Indices!Q$2,FGV!$A$11:$BK$11&amp;FGV!$A$10:$BK$10,0)),0)</f>
        <v>110.045</v>
      </c>
      <c r="R19" s="277" cm="1">
        <f t="array" ref="R19">IFERROR(INDEX(FGV!$A$10:$BK$1001,MATCH(_xlfn.CONCAT(RIGHT(LEFT(TEXT(Indices!$A19,"aaaa-mm-dddd"),7),2),"/",LEFT(TEXT(Indices!$A19,"aaaa-mm-dddd"),4)),FGV!$A$10:$A$1001,0),MATCH(Indices!R$3&amp;Indices!R$2,FGV!$A$11:$BK$11&amp;FGV!$A$10:$BK$10,0)),0)</f>
        <v>491.44099999999997</v>
      </c>
      <c r="S19" s="276" cm="1">
        <f t="array" ref="S19">IFERROR(INDEX(FGV!$A$10:$BK$1001,MATCH(_xlfn.CONCAT(RIGHT(LEFT(TEXT(Indices!$A19,"aaaa-mm-dddd"),7),2),"/",LEFT(TEXT(Indices!$A19,"aaaa-mm-dddd"),4)),FGV!$A$10:$A$1001,0),MATCH(Indices!S$3&amp;Indices!S$2,FGV!$A$11:$BK$11&amp;FGV!$A$10:$BK$10,0)),0)</f>
        <v>419.40499999999997</v>
      </c>
      <c r="T19" s="276" cm="1">
        <f t="array" ref="T19">IFERROR(INDEX(FGV!$A$10:$BK$1001,MATCH(_xlfn.CONCAT(RIGHT(LEFT(TEXT(Indices!$A19,"aaaa-mm-dddd"),7),2),"/",LEFT(TEXT(Indices!$A19,"aaaa-mm-dddd"),4)),FGV!$A$10:$A$1001,0),MATCH(Indices!T$3&amp;Indices!T$2,FGV!$A$11:$BK$11&amp;FGV!$A$10:$BK$10,0)),0)</f>
        <v>365.16899999999998</v>
      </c>
      <c r="U19" s="276" cm="1">
        <f t="array" ref="U19">IFERROR(INDEX(FGV!$A$10:$BK$1001,MATCH(_xlfn.CONCAT(RIGHT(LEFT(TEXT(Indices!$A19,"aaaa-mm-dddd"),7),2),"/",LEFT(TEXT(Indices!$A19,"aaaa-mm-dddd"),4)),FGV!$A$10:$A$1001,0),MATCH(Indices!U$3&amp;Indices!U$2,FGV!$A$11:$BK$11&amp;FGV!$A$10:$BK$10,0)),0)</f>
        <v>228.339</v>
      </c>
      <c r="V19" s="276" cm="1">
        <f t="array" ref="V19">IFERROR(INDEX(FGV!$A$10:$BK$1001,MATCH(_xlfn.CONCAT(RIGHT(LEFT(TEXT(Indices!$A19,"aaaa-mm-dddd"),7),2),"/",LEFT(TEXT(Indices!$A19,"aaaa-mm-dddd"),4)),FGV!$A$10:$A$1001,0),MATCH(Indices!V$3&amp;Indices!V$2,FGV!$A$11:$BK$11&amp;FGV!$A$10:$BK$10,0)),0)</f>
        <v>469.37299999999999</v>
      </c>
      <c r="W19" s="276" cm="1">
        <f t="array" ref="W19">IFERROR(INDEX(FGV!$A$10:$BK$1001,MATCH(_xlfn.CONCAT(RIGHT(LEFT(TEXT(Indices!$A19,"aaaa-mm-dddd"),7),2),"/",LEFT(TEXT(Indices!$A19,"aaaa-mm-dddd"),4)),FGV!$A$10:$A$1001,0),MATCH(Indices!W$3&amp;Indices!W$2,FGV!$A$11:$BK$11&amp;FGV!$A$10:$BK$10,0)),0)</f>
        <v>366.31200000000001</v>
      </c>
      <c r="X19" s="273" cm="1">
        <f t="array" ref="X19">IFERROR(INDEX(FGV!$A$10:$BK$1001,MATCH(_xlfn.CONCAT(RIGHT(LEFT(TEXT(Indices!$A19,"aaaa-mm-dddd"),7),2),"/",LEFT(TEXT(Indices!$A19,"aaaa-mm-dddd"),4)),FGV!$A$10:$A$1001,0),MATCH(Indices!X$3&amp;Indices!X$2,FGV!$A$11:$BK$11&amp;FGV!$A$10:$BK$10,0)),0)</f>
        <v>514.36199999999997</v>
      </c>
      <c r="Y19" s="274" cm="1">
        <f t="array" ref="Y19">IFERROR(INDEX(FGV!$A$10:$BK$1001,MATCH(_xlfn.CONCAT(RIGHT(LEFT(TEXT(Indices!$A19,"aaaa-mm-dddd"),7),2),"/",LEFT(TEXT(Indices!$A19,"aaaa-mm-dddd"),4)),FGV!$A$10:$A$1001,0),MATCH(Indices!Y$3&amp;Indices!Y$2,FGV!$A$11:$BK$11&amp;FGV!$A$10:$BK$10,0)),0)</f>
        <v>1.7383999999999999</v>
      </c>
      <c r="Z19" s="276" cm="1">
        <f t="array" ref="Z19">IFERROR(INDEX(FGV!$A$10:$BK$1001,MATCH(_xlfn.CONCAT(RIGHT(LEFT(TEXT(Indices!$A19,"aaaa-mm-dddd"),7),2),"/",LEFT(TEXT(Indices!$A19,"aaaa-mm-dddd"),4)),FGV!$A$10:$A$1001,0),MATCH(Indices!Z$3&amp;Indices!Z$2,FGV!$A$11:$BK$11&amp;FGV!$A$10:$BK$10,0)),0)</f>
        <v>2.5756000000000001</v>
      </c>
      <c r="AA19" s="273" cm="1">
        <f t="array" ref="AA19">IFERROR(INDEX(FGV!$A$10:$BK$1001,MATCH(_xlfn.CONCAT(RIGHT(LEFT(TEXT(Indices!$A19,"aaaa-mm-dddd"),7),2),"/",LEFT(TEXT(Indices!$A19,"aaaa-mm-dddd"),4)),FGV!$A$10:$A$1001,0),MATCH(Indices!AA$3&amp;Indices!AA$2,FGV!$A$11:$BK$11&amp;FGV!$A$10:$BK$10,0)),0)</f>
        <v>2.8187000000000002</v>
      </c>
      <c r="AB19" s="274">
        <f>IFERROR(INDEX(ABDIB!$A$2:$M$1000,MATCH(Indices!$B19,ABDIB!$A$2:$A$1000,0),MATCH(Indices!AB$3,ABDIB!$A$2:$M$2,0)),0)</f>
        <v>0</v>
      </c>
      <c r="AC19" s="276">
        <f>IFERROR(INDEX(ABDIB!$A$2:$M$1000,MATCH(Indices!$B19,ABDIB!$A$2:$A$1000,0),MATCH(Indices!AC$3,ABDIB!$A$2:$M$2,0)),0)</f>
        <v>0</v>
      </c>
      <c r="AD19" s="273">
        <f>IFERROR(INDEX(ABDIB!$A$2:$M$1000,MATCH(Indices!$B19,ABDIB!$A$2:$A$1000,0),MATCH(Indices!AD$3,ABDIB!$A$2:$M$2,0)),0)</f>
        <v>0</v>
      </c>
      <c r="AE19" s="273">
        <f>IFERROR(INDEX(ABDIB!$A$2:$M$1000,MATCH(Indices!$B19,ABDIB!$A$2:$A$1000,0),MATCH(Indices!AE$3,ABDIB!$A$2:$M$2,0)),0)</f>
        <v>0</v>
      </c>
      <c r="AF19" s="274">
        <f>IFERROR(INDEX(Cruspi!$A$1:$D$500,MATCH(Indices!$B19,Cruspi!$A$1:$A$500,0),MATCH(Indices!AF$3,Cruspi!$A$1:$D$1,0)),0)</f>
        <v>0</v>
      </c>
      <c r="AG19" s="275">
        <f>IFERROR(INDEX(Cruspi!$A$1:$D$500,MATCH(Indices!$B19,Cruspi!$A$1:$A$500,0),MATCH(Indices!AG$3,Cruspi!$A$1:$D$1,0)),0)</f>
        <v>0</v>
      </c>
      <c r="AH19" s="273">
        <f t="array" ref="AH19">IFERROR(INDEX('US - BLS'!$A$6:$H$1003,MATCH(Indices!$B19,'US - BLS'!$A$6:$A$1003,0),MATCH(Indices!AH$3,'US - BLS'!$A$6:$H$6,0)),0)</f>
        <v>0</v>
      </c>
      <c r="AI19" s="273">
        <f t="array" ref="AI19">IFERROR(INDEX('US - BLS'!$A$6:$H$1003,MATCH(Indices!$B19,'US - BLS'!$A$6:$A$1003,0),MATCH(Indices!AI$3,'US - BLS'!$A$6:$H$6,0)),0)</f>
        <v>0</v>
      </c>
      <c r="AJ19" s="273">
        <f t="array" ref="AJ19">IFERROR(INDEX('US - BLS'!$A$6:$H$1003,MATCH(Indices!$B19,'US - BLS'!$A$6:$A$1003,0),MATCH(Indices!AJ$3,'US - BLS'!$A$6:$H$6,0)),0)</f>
        <v>0</v>
      </c>
      <c r="AK19" s="273">
        <f t="array" ref="AK19">IFERROR(INDEX('US - BLS'!$A$6:$H$1003,MATCH(Indices!$B19,'US - BLS'!$A$6:$A$1003,0),MATCH(Indices!AK$3,'US - BLS'!$A$6:$H$6,0)),0)</f>
        <v>0</v>
      </c>
      <c r="AL19" s="273">
        <f t="array" ref="AL19">IFERROR(INDEX('US - BLS'!$A$6:$H$1003,MATCH(Indices!$B19,'US - BLS'!$A$6:$A$1003,0),MATCH(Indices!AL$3,'US - BLS'!$A$6:$H$6,0)),0)</f>
        <v>0</v>
      </c>
      <c r="AM19" s="273">
        <f t="array" ref="AM19">IFERROR(INDEX('US - BLS'!$A$6:$H$1003,MATCH(Indices!$B19,'US - BLS'!$A$6:$A$1003,0),MATCH(Indices!AM$3,'US - BLS'!$A$6:$H$6,0)),0)</f>
        <v>0</v>
      </c>
      <c r="AN19" s="275">
        <f t="array" ref="AN19">IFERROR(INDEX('US - BLS'!$A$6:$H$1003,MATCH(Indices!$B19,'US - BLS'!$A$6:$A$1003,0),MATCH(Indices!AN$3,'US - BLS'!$A$6:$H$6,0)),0)</f>
        <v>0</v>
      </c>
      <c r="AO19" s="274">
        <f>IFERROR(INDEX('EU - EUROSTAT'!$A$6:$H$1003,MATCH(Indices!$B19,'EU - EUROSTAT'!$A$6:$A$1003,0),MATCH(Indices!AO$3,'EU - EUROSTAT'!$A$5:$H$5,0)),0)</f>
        <v>0</v>
      </c>
      <c r="AP19" s="276">
        <f>IFERROR(INDEX('EU - EUROSTAT'!$A$6:$H$1003,MATCH(Indices!$B19,'EU - EUROSTAT'!$A$6:$A$1003,0),MATCH(Indices!AP$3,'EU - EUROSTAT'!$A$5:$H$5,0)),0)</f>
        <v>0</v>
      </c>
      <c r="AQ19" s="275">
        <f>IFERROR(INDEX('EU - EUROSTAT'!$A$6:$H$1003,MATCH(Indices!$B19,'EU - EUROSTAT'!$A$6:$A$1003,0),MATCH(Indices!AQ$3,'EU - EUROSTAT'!$A$5:$H$5,0)),0)</f>
        <v>0</v>
      </c>
      <c r="AR19" s="275">
        <f>IFERROR(INDEX('UK - ONS'!$A$6:$H$1003,MATCH(Indices!$B19,'UK - ONS'!$A$6:$A$1003,0),MATCH(Indices!AR$3,'UK - ONS'!$A$5:$H$5,0)),0)</f>
        <v>0</v>
      </c>
      <c r="AS19" s="353">
        <f>IFERROR(INDEX(PLATTS!$A$8:$H$1000,MATCH(Indices!$B19,PLATTS!$A$8:$A$1000,0),MATCH(Indices!AS$3,PLATTS!$A$4:$H$4,0)),0)</f>
        <v>0</v>
      </c>
      <c r="AT19" s="353">
        <f>IFERROR(INDEX(PLATTS!$A$8:$H$1000,MATCH(Indices!$B19,PLATTS!$A$8:$A$1000,0),MATCH(Indices!AT$3,PLATTS!$A$4:$H$4,0)),0)</f>
        <v>0</v>
      </c>
      <c r="AU19" s="357">
        <f>IFERROR(INDEX(PLATTS!$A$8:$H$1000,MATCH(Indices!$B19,PLATTS!$A$8:$A$1000,0),MATCH(Indices!AU$3,PLATTS!$A$4:$H$4,0)),0)</f>
        <v>0</v>
      </c>
      <c r="AV19" s="360">
        <f>IFERROR(INDEX('IHS MARKIT'!$B$10:$K$1001,MATCH(Indices!$B19,'IHS MARKIT'!$B$10:$B$1001,0),MATCH(Indices!AV$3,'IHS MARKIT'!$B$5:$K$5,0)),0)</f>
        <v>0</v>
      </c>
      <c r="AW19" s="273">
        <f>IFERROR(INDEX('IHS MARKIT'!$B$10:$K$1001,MATCH(Indices!$B19,'IHS MARKIT'!$B$10:$B$1001,0),MATCH(Indices!AW$3,'IHS MARKIT'!$B$5:$K$5,0)),0)</f>
        <v>0</v>
      </c>
      <c r="AX19" s="273">
        <f>IFERROR(INDEX('IHS MARKIT'!$B$10:$K$1001,MATCH(Indices!$B19,'IHS MARKIT'!$B$10:$B$1001,0),MATCH(Indices!AX$3,'IHS MARKIT'!$B$5:$K$5,0)),0)</f>
        <v>0</v>
      </c>
      <c r="AY19" s="273">
        <f>IFERROR(INDEX('IHS MARKIT'!$B$10:$K$1001,MATCH(Indices!$B19,'IHS MARKIT'!$B$10:$B$1001,0),MATCH(Indices!AY$3,'IHS MARKIT'!$B$5:$K$5,0)),0)</f>
        <v>0</v>
      </c>
      <c r="AZ19" s="273">
        <f>IFERROR(INDEX('IHS MARKIT'!$B$10:$K$1001,MATCH(Indices!$B19,'IHS MARKIT'!$B$10:$B$1001,0),MATCH(Indices!AZ$3,'IHS MARKIT'!$B$5:$K$5,0)),0)</f>
        <v>0</v>
      </c>
      <c r="BA19" s="273">
        <f>IFERROR(INDEX('IHS MARKIT'!$B$10:$K$1001,MATCH(Indices!$B19,'IHS MARKIT'!$B$10:$B$1001,0),MATCH(Indices!BA$3,'IHS MARKIT'!$B$5:$K$5,0)),0)</f>
        <v>0</v>
      </c>
      <c r="BB19" s="273">
        <f>IFERROR(INDEX('IHS MARKIT'!$B$10:$K$1001,MATCH(Indices!$B19,'IHS MARKIT'!$B$10:$B$1001,0),MATCH(Indices!BB$3,'IHS MARKIT'!$B$5:$K$5,0)),0)</f>
        <v>0</v>
      </c>
      <c r="BC19" s="273">
        <f>IFERROR(INDEX('IHS MARKIT'!$B$10:$K$1001,MATCH(Indices!$B19,'IHS MARKIT'!$B$10:$B$1001,0),MATCH(Indices!BC$3,'IHS MARKIT'!$B$5:$K$5,0)),0)</f>
        <v>0</v>
      </c>
      <c r="BD19" s="275">
        <f>IFERROR(INDEX('IHS MARKIT'!$B$10:$K$1001,MATCH(Indices!$B19,'IHS MARKIT'!$B$10:$B$1001,0),MATCH(Indices!BD$3,'IHS MARKIT'!$B$5:$K$5,0)),0)</f>
        <v>0</v>
      </c>
    </row>
    <row r="20" spans="1:56">
      <c r="A20" s="178">
        <v>40147</v>
      </c>
      <c r="B20" s="264" t="str">
        <f>TEXT(A20,"aaaa-mm")</f>
        <v>2009-11</v>
      </c>
      <c r="C20" s="265" cm="1">
        <f t="array" ref="C20">IFERROR(INDEX(FGV!$A$10:$BK$1001,MATCH(_xlfn.CONCAT(RIGHT(LEFT(TEXT(Indices!$A20,"aaaa-mm-dddd"),7),2),"/",LEFT(TEXT(Indices!$A20,"aaaa-mm-dddd"),4)),FGV!$A$10:$A$1001,0),MATCH(Indices!C$3&amp;Indices!C$2,FGV!$A$11:$BK$11&amp;FGV!$A$10:$BK$10,0)),0)</f>
        <v>3006.47</v>
      </c>
      <c r="D20" s="266" cm="1">
        <f t="array" ref="D20">IFERROR(INDEX(FGV!$A$10:$BK$1001,MATCH(_xlfn.CONCAT(RIGHT(LEFT(TEXT(Indices!$A20,"aaaa-mm-dddd"),7),2),"/",LEFT(TEXT(Indices!$A20,"aaaa-mm-dddd"),4)),FGV!$A$10:$A$1001,0),MATCH(Indices!D$3&amp;Indices!D$2,FGV!$A$11:$BK$11&amp;FGV!$A$10:$BK$10,0)),0)</f>
        <v>3090.08</v>
      </c>
      <c r="E20" s="267" cm="1">
        <f t="array" ref="E20">IFERROR(INDEX(FGV!$A$10:$BK$1001,MATCH(_xlfn.CONCAT(RIGHT(LEFT(TEXT(Indices!$A20,"aaaa-mm-dddd"),7),2),"/",LEFT(TEXT(Indices!$A20,"aaaa-mm-dddd"),4)),FGV!$A$10:$A$1001,0),MATCH(Indices!E$3&amp;Indices!E$2,FGV!$A$11:$BK$11&amp;FGV!$A$10:$BK$10,0)),0)</f>
        <v>405.548</v>
      </c>
      <c r="F20" s="268" cm="1">
        <f t="array" ref="F20">IFERROR(INDEX(FGV!$A$10:$BK$1001,MATCH(_xlfn.CONCAT(RIGHT(LEFT(TEXT(Indices!$A20,"aaaa-mm-dddd"),7),2),"/",LEFT(TEXT(Indices!$A20,"aaaa-mm-dddd"),4)),FGV!$A$10:$A$1001,0),MATCH(Indices!F$3&amp;Indices!F$2,FGV!$A$11:$BK$11&amp;FGV!$A$10:$BK$10,0)),0)</f>
        <v>398.85700000000003</v>
      </c>
      <c r="G20" s="267" cm="1">
        <f t="array" ref="G20">IFERROR(INDEX(FGV!$A$10:$BK$1001,MATCH(_xlfn.CONCAT(RIGHT(LEFT(TEXT(Indices!$A20,"aaaa-mm-dddd"),7),2),"/",LEFT(TEXT(Indices!$A20,"aaaa-mm-dddd"),4)),FGV!$A$10:$A$1001,0),MATCH(Indices!G$3&amp;Indices!G$2,FGV!$A$11:$BK$11&amp;FGV!$A$10:$BK$10,0)),0)</f>
        <v>420.988</v>
      </c>
      <c r="H20" s="269" cm="1">
        <f t="array" ref="H20">IFERROR(INDEX(FGV!$A$10:$BK$1001,MATCH(_xlfn.CONCAT(RIGHT(LEFT(TEXT(Indices!$A20,"aaaa-mm-dddd"),7),2),"/",LEFT(TEXT(Indices!$A20,"aaaa-mm-dddd"),4)),FGV!$A$10:$A$1001,0),MATCH(Indices!H$3&amp;Indices!H$2,FGV!$A$11:$BK$11&amp;FGV!$A$10:$BK$10,0)),0)</f>
        <v>381.66199999999998</v>
      </c>
      <c r="I20" s="269" cm="1">
        <f t="array" ref="I20">IFERROR(INDEX(FGV!$A$10:$BK$1001,MATCH(_xlfn.CONCAT(RIGHT(LEFT(TEXT(Indices!$A20,"aaaa-mm-dddd"),7),2),"/",LEFT(TEXT(Indices!$A20,"aaaa-mm-dddd"),4)),FGV!$A$10:$A$1001,0),MATCH(Indices!I$3&amp;Indices!I$2,FGV!$A$11:$BK$11&amp;FGV!$A$10:$BK$10,0)),0)</f>
        <v>110.541</v>
      </c>
      <c r="J20" s="269" cm="1">
        <f t="array" ref="J20">IFERROR(INDEX(FGV!$A$10:$BK$1001,MATCH(_xlfn.CONCAT(RIGHT(LEFT(TEXT(Indices!$A20,"aaaa-mm-dddd"),7),2),"/",LEFT(TEXT(Indices!$A20,"aaaa-mm-dddd"),4)),FGV!$A$10:$A$1001,0),MATCH(Indices!J$3&amp;Indices!J$2,FGV!$A$11:$BK$11&amp;FGV!$A$10:$BK$10,0)),0)</f>
        <v>116.533</v>
      </c>
      <c r="K20" s="269" cm="1">
        <f t="array" ref="K20">IFERROR(INDEX(FGV!$A$10:$BK$1001,MATCH(_xlfn.CONCAT(RIGHT(LEFT(TEXT(Indices!$A20,"aaaa-mm-dddd"),7),2),"/",LEFT(TEXT(Indices!$A20,"aaaa-mm-dddd"),4)),FGV!$A$10:$A$1001,0),MATCH(Indices!K$3&amp;Indices!K$2,FGV!$A$11:$BK$11&amp;FGV!$A$10:$BK$10,0)),0)</f>
        <v>104.267</v>
      </c>
      <c r="L20" s="269" cm="1">
        <f t="array" ref="L20">IFERROR(INDEX(FGV!$A$10:$BK$1001,MATCH(_xlfn.CONCAT(RIGHT(LEFT(TEXT(Indices!$A20,"aaaa-mm-dddd"),7),2),"/",LEFT(TEXT(Indices!$A20,"aaaa-mm-dddd"),4)),FGV!$A$10:$A$1001,0),MATCH(Indices!L$3&amp;Indices!L$2,FGV!$A$11:$BK$11&amp;FGV!$A$10:$BK$10,0)),0)</f>
        <v>61.042000000000002</v>
      </c>
      <c r="M20" s="269" cm="1">
        <f t="array" ref="M20">IFERROR(INDEX(FGV!$A$10:$BK$1001,MATCH(_xlfn.CONCAT(RIGHT(LEFT(TEXT(Indices!$A20,"aaaa-mm-dddd"),7),2),"/",LEFT(TEXT(Indices!$A20,"aaaa-mm-dddd"),4)),FGV!$A$10:$A$1001,0),MATCH(Indices!M$3&amp;Indices!M$2,FGV!$A$11:$BK$11&amp;FGV!$A$10:$BK$10,0)),0)</f>
        <v>335.17899999999997</v>
      </c>
      <c r="N20" s="269" cm="1">
        <f t="array" ref="N20">IFERROR(INDEX(FGV!$A$10:$BK$1001,MATCH(_xlfn.CONCAT(RIGHT(LEFT(TEXT(Indices!$A20,"aaaa-mm-dddd"),7),2),"/",LEFT(TEXT(Indices!$A20,"aaaa-mm-dddd"),4)),FGV!$A$10:$A$1001,0),MATCH(Indices!N$3&amp;Indices!N$2,FGV!$A$11:$BK$11&amp;FGV!$A$10:$BK$10,0)),0)</f>
        <v>97.808999999999997</v>
      </c>
      <c r="O20" s="266" cm="1">
        <f t="array" ref="O20">IFERROR(INDEX(FGV!$A$10:$BK$1001,MATCH(_xlfn.CONCAT(RIGHT(LEFT(TEXT(Indices!$A20,"aaaa-mm-dddd"),7),2),"/",LEFT(TEXT(Indices!$A20,"aaaa-mm-dddd"),4)),FGV!$A$10:$A$1001,0),MATCH(Indices!O$3&amp;Indices!O$2,FGV!$A$11:$BK$11&amp;FGV!$A$10:$BK$10,0)),0)</f>
        <v>126.36199999999999</v>
      </c>
      <c r="P20" s="269" cm="1">
        <f t="array" ref="P20">IFERROR(INDEX(FGV!$A$10:$BK$1001,MATCH(_xlfn.CONCAT(RIGHT(LEFT(TEXT(Indices!$A20,"aaaa-mm-dddd"),7),2),"/",LEFT(TEXT(Indices!$A20,"aaaa-mm-dddd"),4)),FGV!$A$10:$A$1001,0),MATCH(Indices!P$3&amp;Indices!P$2,FGV!$A$11:$BK$11&amp;FGV!$A$10:$BK$10,0)),0)</f>
        <v>115.64</v>
      </c>
      <c r="Q20" s="269" cm="1">
        <f t="array" ref="Q20">IFERROR(INDEX(FGV!$A$10:$BK$1001,MATCH(_xlfn.CONCAT(RIGHT(LEFT(TEXT(Indices!$A20,"aaaa-mm-dddd"),7),2),"/",LEFT(TEXT(Indices!$A20,"aaaa-mm-dddd"),4)),FGV!$A$10:$A$1001,0),MATCH(Indices!Q$3&amp;Indices!Q$2,FGV!$A$11:$BK$11&amp;FGV!$A$10:$BK$10,0)),0)</f>
        <v>110.023</v>
      </c>
      <c r="R20" s="270" cm="1">
        <f t="array" ref="R20">IFERROR(INDEX(FGV!$A$10:$BK$1001,MATCH(_xlfn.CONCAT(RIGHT(LEFT(TEXT(Indices!$A20,"aaaa-mm-dddd"),7),2),"/",LEFT(TEXT(Indices!$A20,"aaaa-mm-dddd"),4)),FGV!$A$10:$A$1001,0),MATCH(Indices!R$3&amp;Indices!R$2,FGV!$A$11:$BK$11&amp;FGV!$A$10:$BK$10,0)),0)</f>
        <v>493.42700000000002</v>
      </c>
      <c r="S20" s="269" cm="1">
        <f t="array" ref="S20">IFERROR(INDEX(FGV!$A$10:$BK$1001,MATCH(_xlfn.CONCAT(RIGHT(LEFT(TEXT(Indices!$A20,"aaaa-mm-dddd"),7),2),"/",LEFT(TEXT(Indices!$A20,"aaaa-mm-dddd"),4)),FGV!$A$10:$A$1001,0),MATCH(Indices!S$3&amp;Indices!S$2,FGV!$A$11:$BK$11&amp;FGV!$A$10:$BK$10,0)),0)</f>
        <v>420.63499999999999</v>
      </c>
      <c r="T20" s="269" cm="1">
        <f t="array" ref="T20">IFERROR(INDEX(FGV!$A$10:$BK$1001,MATCH(_xlfn.CONCAT(RIGHT(LEFT(TEXT(Indices!$A20,"aaaa-mm-dddd"),7),2),"/",LEFT(TEXT(Indices!$A20,"aaaa-mm-dddd"),4)),FGV!$A$10:$A$1001,0),MATCH(Indices!T$3&amp;Indices!T$2,FGV!$A$11:$BK$11&amp;FGV!$A$10:$BK$10,0)),0)</f>
        <v>365.87</v>
      </c>
      <c r="U20" s="269" cm="1">
        <f t="array" ref="U20">IFERROR(INDEX(FGV!$A$10:$BK$1001,MATCH(_xlfn.CONCAT(RIGHT(LEFT(TEXT(Indices!$A20,"aaaa-mm-dddd"),7),2),"/",LEFT(TEXT(Indices!$A20,"aaaa-mm-dddd"),4)),FGV!$A$10:$A$1001,0),MATCH(Indices!U$3&amp;Indices!U$2,FGV!$A$11:$BK$11&amp;FGV!$A$10:$BK$10,0)),0)</f>
        <v>228.57900000000001</v>
      </c>
      <c r="V20" s="269" cm="1">
        <f t="array" ref="V20">IFERROR(INDEX(FGV!$A$10:$BK$1001,MATCH(_xlfn.CONCAT(RIGHT(LEFT(TEXT(Indices!$A20,"aaaa-mm-dddd"),7),2),"/",LEFT(TEXT(Indices!$A20,"aaaa-mm-dddd"),4)),FGV!$A$10:$A$1001,0),MATCH(Indices!V$3&amp;Indices!V$2,FGV!$A$11:$BK$11&amp;FGV!$A$10:$BK$10,0)),0)</f>
        <v>469.50099999999998</v>
      </c>
      <c r="W20" s="269" cm="1">
        <f t="array" ref="W20">IFERROR(INDEX(FGV!$A$10:$BK$1001,MATCH(_xlfn.CONCAT(RIGHT(LEFT(TEXT(Indices!$A20,"aaaa-mm-dddd"),7),2),"/",LEFT(TEXT(Indices!$A20,"aaaa-mm-dddd"),4)),FGV!$A$10:$A$1001,0),MATCH(Indices!W$3&amp;Indices!W$2,FGV!$A$11:$BK$11&amp;FGV!$A$10:$BK$10,0)),0)</f>
        <v>366.649</v>
      </c>
      <c r="X20" s="266" cm="1">
        <f t="array" ref="X20">IFERROR(INDEX(FGV!$A$10:$BK$1001,MATCH(_xlfn.CONCAT(RIGHT(LEFT(TEXT(Indices!$A20,"aaaa-mm-dddd"),7),2),"/",LEFT(TEXT(Indices!$A20,"aaaa-mm-dddd"),4)),FGV!$A$10:$A$1001,0),MATCH(Indices!X$3&amp;Indices!X$2,FGV!$A$11:$BK$11&amp;FGV!$A$10:$BK$10,0)),0)</f>
        <v>514.36199999999997</v>
      </c>
      <c r="Y20" s="267" cm="1">
        <f t="array" ref="Y20">IFERROR(INDEX(FGV!$A$10:$BK$1001,MATCH(_xlfn.CONCAT(RIGHT(LEFT(TEXT(Indices!$A20,"aaaa-mm-dddd"),7),2),"/",LEFT(TEXT(Indices!$A20,"aaaa-mm-dddd"),4)),FGV!$A$10:$A$1001,0),MATCH(Indices!Y$3&amp;Indices!Y$2,FGV!$A$11:$BK$11&amp;FGV!$A$10:$BK$10,0)),0)</f>
        <v>1.7262</v>
      </c>
      <c r="Z20" s="269" cm="1">
        <f t="array" ref="Z20">IFERROR(INDEX(FGV!$A$10:$BK$1001,MATCH(_xlfn.CONCAT(RIGHT(LEFT(TEXT(Indices!$A20,"aaaa-mm-dddd"),7),2),"/",LEFT(TEXT(Indices!$A20,"aaaa-mm-dddd"),4)),FGV!$A$10:$A$1001,0),MATCH(Indices!Z$3&amp;Indices!Z$2,FGV!$A$11:$BK$11&amp;FGV!$A$10:$BK$10,0)),0)</f>
        <v>2.5758000000000001</v>
      </c>
      <c r="AA20" s="266" cm="1">
        <f t="array" ref="AA20">IFERROR(INDEX(FGV!$A$10:$BK$1001,MATCH(_xlfn.CONCAT(RIGHT(LEFT(TEXT(Indices!$A20,"aaaa-mm-dddd"),7),2),"/",LEFT(TEXT(Indices!$A20,"aaaa-mm-dddd"),4)),FGV!$A$10:$A$1001,0),MATCH(Indices!AA$3&amp;Indices!AA$2,FGV!$A$11:$BK$11&amp;FGV!$A$10:$BK$10,0)),0)</f>
        <v>2.8660000000000001</v>
      </c>
      <c r="AB20" s="267">
        <f>IFERROR(INDEX(ABDIB!$A$2:$M$1000,MATCH(Indices!$B20,ABDIB!$A$2:$A$1000,0),MATCH(Indices!AB$3,ABDIB!$A$2:$M$2,0)),0)</f>
        <v>0</v>
      </c>
      <c r="AC20" s="269">
        <f>IFERROR(INDEX(ABDIB!$A$2:$M$1000,MATCH(Indices!$B20,ABDIB!$A$2:$A$1000,0),MATCH(Indices!AC$3,ABDIB!$A$2:$M$2,0)),0)</f>
        <v>0</v>
      </c>
      <c r="AD20" s="266">
        <f>IFERROR(INDEX(ABDIB!$A$2:$M$1000,MATCH(Indices!$B20,ABDIB!$A$2:$A$1000,0),MATCH(Indices!AD$3,ABDIB!$A$2:$M$2,0)),0)</f>
        <v>0</v>
      </c>
      <c r="AE20" s="266">
        <f>IFERROR(INDEX(ABDIB!$A$2:$M$1000,MATCH(Indices!$B20,ABDIB!$A$2:$A$1000,0),MATCH(Indices!AE$3,ABDIB!$A$2:$M$2,0)),0)</f>
        <v>0</v>
      </c>
      <c r="AF20" s="267">
        <f>IFERROR(INDEX(Cruspi!$A$1:$D$500,MATCH(Indices!$B20,Cruspi!$A$1:$A$500,0),MATCH(Indices!AF$3,Cruspi!$A$1:$D$1,0)),0)</f>
        <v>0</v>
      </c>
      <c r="AG20" s="268">
        <f>IFERROR(INDEX(Cruspi!$A$1:$D$500,MATCH(Indices!$B20,Cruspi!$A$1:$A$500,0),MATCH(Indices!AG$3,Cruspi!$A$1:$D$1,0)),0)</f>
        <v>0</v>
      </c>
      <c r="AH20" s="266">
        <f t="array" ref="AH20">IFERROR(INDEX('US - BLS'!$A$6:$H$1003,MATCH(Indices!$B20,'US - BLS'!$A$6:$A$1003,0),MATCH(Indices!AH$3,'US - BLS'!$A$6:$H$6,0)),0)</f>
        <v>0</v>
      </c>
      <c r="AI20" s="266">
        <f t="array" ref="AI20">IFERROR(INDEX('US - BLS'!$A$6:$H$1003,MATCH(Indices!$B20,'US - BLS'!$A$6:$A$1003,0),MATCH(Indices!AI$3,'US - BLS'!$A$6:$H$6,0)),0)</f>
        <v>0</v>
      </c>
      <c r="AJ20" s="266">
        <f t="array" ref="AJ20">IFERROR(INDEX('US - BLS'!$A$6:$H$1003,MATCH(Indices!$B20,'US - BLS'!$A$6:$A$1003,0),MATCH(Indices!AJ$3,'US - BLS'!$A$6:$H$6,0)),0)</f>
        <v>0</v>
      </c>
      <c r="AK20" s="266">
        <f t="array" ref="AK20">IFERROR(INDEX('US - BLS'!$A$6:$H$1003,MATCH(Indices!$B20,'US - BLS'!$A$6:$A$1003,0),MATCH(Indices!AK$3,'US - BLS'!$A$6:$H$6,0)),0)</f>
        <v>0</v>
      </c>
      <c r="AL20" s="266">
        <f t="array" ref="AL20">IFERROR(INDEX('US - BLS'!$A$6:$H$1003,MATCH(Indices!$B20,'US - BLS'!$A$6:$A$1003,0),MATCH(Indices!AL$3,'US - BLS'!$A$6:$H$6,0)),0)</f>
        <v>0</v>
      </c>
      <c r="AM20" s="266">
        <f t="array" ref="AM20">IFERROR(INDEX('US - BLS'!$A$6:$H$1003,MATCH(Indices!$B20,'US - BLS'!$A$6:$A$1003,0),MATCH(Indices!AM$3,'US - BLS'!$A$6:$H$6,0)),0)</f>
        <v>0</v>
      </c>
      <c r="AN20" s="268">
        <f t="array" ref="AN20">IFERROR(INDEX('US - BLS'!$A$6:$H$1003,MATCH(Indices!$B20,'US - BLS'!$A$6:$A$1003,0),MATCH(Indices!AN$3,'US - BLS'!$A$6:$H$6,0)),0)</f>
        <v>0</v>
      </c>
      <c r="AO20" s="267">
        <f>IFERROR(INDEX('EU - EUROSTAT'!$A$6:$H$1003,MATCH(Indices!$B20,'EU - EUROSTAT'!$A$6:$A$1003,0),MATCH(Indices!AO$3,'EU - EUROSTAT'!$A$5:$H$5,0)),0)</f>
        <v>0</v>
      </c>
      <c r="AP20" s="269">
        <f>IFERROR(INDEX('EU - EUROSTAT'!$A$6:$H$1003,MATCH(Indices!$B20,'EU - EUROSTAT'!$A$6:$A$1003,0),MATCH(Indices!AP$3,'EU - EUROSTAT'!$A$5:$H$5,0)),0)</f>
        <v>0</v>
      </c>
      <c r="AQ20" s="268">
        <f>IFERROR(INDEX('EU - EUROSTAT'!$A$6:$H$1003,MATCH(Indices!$B20,'EU - EUROSTAT'!$A$6:$A$1003,0),MATCH(Indices!AQ$3,'EU - EUROSTAT'!$A$5:$H$5,0)),0)</f>
        <v>0</v>
      </c>
      <c r="AR20" s="268">
        <f>IFERROR(INDEX('UK - ONS'!$A$6:$H$1003,MATCH(Indices!$B20,'UK - ONS'!$A$6:$A$1003,0),MATCH(Indices!AR$3,'UK - ONS'!$A$5:$H$5,0)),0)</f>
        <v>0</v>
      </c>
      <c r="AS20" s="354">
        <f>IFERROR(INDEX(PLATTS!$A$8:$H$1000,MATCH(Indices!$B20,PLATTS!$A$8:$A$1000,0),MATCH(Indices!AS$3,PLATTS!$A$4:$H$4,0)),0)</f>
        <v>0</v>
      </c>
      <c r="AT20" s="354">
        <f>IFERROR(INDEX(PLATTS!$A$8:$H$1000,MATCH(Indices!$B20,PLATTS!$A$8:$A$1000,0),MATCH(Indices!AT$3,PLATTS!$A$4:$H$4,0)),0)</f>
        <v>0</v>
      </c>
      <c r="AU20" s="356">
        <f>IFERROR(INDEX(PLATTS!$A$8:$H$1000,MATCH(Indices!$B20,PLATTS!$A$8:$A$1000,0),MATCH(Indices!AU$3,PLATTS!$A$4:$H$4,0)),0)</f>
        <v>0</v>
      </c>
      <c r="AV20" s="359">
        <f>IFERROR(INDEX('IHS MARKIT'!$B$10:$K$1001,MATCH(Indices!$B20,'IHS MARKIT'!$B$10:$B$1001,0),MATCH(Indices!AV$3,'IHS MARKIT'!$B$5:$K$5,0)),0)</f>
        <v>0</v>
      </c>
      <c r="AW20" s="266">
        <f>IFERROR(INDEX('IHS MARKIT'!$B$10:$K$1001,MATCH(Indices!$B20,'IHS MARKIT'!$B$10:$B$1001,0),MATCH(Indices!AW$3,'IHS MARKIT'!$B$5:$K$5,0)),0)</f>
        <v>0</v>
      </c>
      <c r="AX20" s="266">
        <f>IFERROR(INDEX('IHS MARKIT'!$B$10:$K$1001,MATCH(Indices!$B20,'IHS MARKIT'!$B$10:$B$1001,0),MATCH(Indices!AX$3,'IHS MARKIT'!$B$5:$K$5,0)),0)</f>
        <v>0</v>
      </c>
      <c r="AY20" s="266">
        <f>IFERROR(INDEX('IHS MARKIT'!$B$10:$K$1001,MATCH(Indices!$B20,'IHS MARKIT'!$B$10:$B$1001,0),MATCH(Indices!AY$3,'IHS MARKIT'!$B$5:$K$5,0)),0)</f>
        <v>0</v>
      </c>
      <c r="AZ20" s="266">
        <f>IFERROR(INDEX('IHS MARKIT'!$B$10:$K$1001,MATCH(Indices!$B20,'IHS MARKIT'!$B$10:$B$1001,0),MATCH(Indices!AZ$3,'IHS MARKIT'!$B$5:$K$5,0)),0)</f>
        <v>0</v>
      </c>
      <c r="BA20" s="266">
        <f>IFERROR(INDEX('IHS MARKIT'!$B$10:$K$1001,MATCH(Indices!$B20,'IHS MARKIT'!$B$10:$B$1001,0),MATCH(Indices!BA$3,'IHS MARKIT'!$B$5:$K$5,0)),0)</f>
        <v>0</v>
      </c>
      <c r="BB20" s="266">
        <f>IFERROR(INDEX('IHS MARKIT'!$B$10:$K$1001,MATCH(Indices!$B20,'IHS MARKIT'!$B$10:$B$1001,0),MATCH(Indices!BB$3,'IHS MARKIT'!$B$5:$K$5,0)),0)</f>
        <v>0</v>
      </c>
      <c r="BC20" s="266">
        <f>IFERROR(INDEX('IHS MARKIT'!$B$10:$K$1001,MATCH(Indices!$B20,'IHS MARKIT'!$B$10:$B$1001,0),MATCH(Indices!BC$3,'IHS MARKIT'!$B$5:$K$5,0)),0)</f>
        <v>0</v>
      </c>
      <c r="BD20" s="268">
        <f>IFERROR(INDEX('IHS MARKIT'!$B$10:$K$1001,MATCH(Indices!$B20,'IHS MARKIT'!$B$10:$B$1001,0),MATCH(Indices!BD$3,'IHS MARKIT'!$B$5:$K$5,0)),0)</f>
        <v>0</v>
      </c>
    </row>
    <row r="21" spans="1:56">
      <c r="A21" s="181">
        <v>40178</v>
      </c>
      <c r="B21" s="278" t="str">
        <f>TEXT(A21,"aaaa-mm")</f>
        <v>2009-12</v>
      </c>
      <c r="C21" s="279" cm="1">
        <f t="array" ref="C21">IFERROR(INDEX(FGV!$A$10:$BK$1001,MATCH(_xlfn.CONCAT(RIGHT(LEFT(TEXT(Indices!$A21,"aaaa-mm-dddd"),7),2),"/",LEFT(TEXT(Indices!$A21,"aaaa-mm-dddd"),4)),FGV!$A$10:$A$1001,0),MATCH(Indices!C$3&amp;Indices!C$2,FGV!$A$11:$BK$11&amp;FGV!$A$10:$BK$10,0)),0)</f>
        <v>3017.59</v>
      </c>
      <c r="D21" s="280" cm="1">
        <f t="array" ref="D21">IFERROR(INDEX(FGV!$A$10:$BK$1001,MATCH(_xlfn.CONCAT(RIGHT(LEFT(TEXT(Indices!$A21,"aaaa-mm-dddd"),7),2),"/",LEFT(TEXT(Indices!$A21,"aaaa-mm-dddd"),4)),FGV!$A$10:$A$1001,0),MATCH(Indices!D$3&amp;Indices!D$2,FGV!$A$11:$BK$11&amp;FGV!$A$10:$BK$10,0)),0)</f>
        <v>3097.5</v>
      </c>
      <c r="E21" s="281" cm="1">
        <f t="array" ref="E21">IFERROR(INDEX(FGV!$A$10:$BK$1001,MATCH(_xlfn.CONCAT(RIGHT(LEFT(TEXT(Indices!$A21,"aaaa-mm-dddd"),7),2),"/",LEFT(TEXT(Indices!$A21,"aaaa-mm-dddd"),4)),FGV!$A$10:$A$1001,0),MATCH(Indices!E$3&amp;Indices!E$2,FGV!$A$11:$BK$11&amp;FGV!$A$10:$BK$10,0)),0)</f>
        <v>404.49900000000002</v>
      </c>
      <c r="F21" s="282" cm="1">
        <f t="array" ref="F21">IFERROR(INDEX(FGV!$A$10:$BK$1001,MATCH(_xlfn.CONCAT(RIGHT(LEFT(TEXT(Indices!$A21,"aaaa-mm-dddd"),7),2),"/",LEFT(TEXT(Indices!$A21,"aaaa-mm-dddd"),4)),FGV!$A$10:$A$1001,0),MATCH(Indices!F$3&amp;Indices!F$2,FGV!$A$11:$BK$11&amp;FGV!$A$10:$BK$10,0)),0)</f>
        <v>398.40699999999998</v>
      </c>
      <c r="G21" s="281" cm="1">
        <f t="array" ref="G21">IFERROR(INDEX(FGV!$A$10:$BK$1001,MATCH(_xlfn.CONCAT(RIGHT(LEFT(TEXT(Indices!$A21,"aaaa-mm-dddd"),7),2),"/",LEFT(TEXT(Indices!$A21,"aaaa-mm-dddd"),4)),FGV!$A$10:$A$1001,0),MATCH(Indices!G$3&amp;Indices!G$2,FGV!$A$11:$BK$11&amp;FGV!$A$10:$BK$10,0)),0)</f>
        <v>419.786</v>
      </c>
      <c r="H21" s="283" cm="1">
        <f t="array" ref="H21">IFERROR(INDEX(FGV!$A$10:$BK$1001,MATCH(_xlfn.CONCAT(RIGHT(LEFT(TEXT(Indices!$A21,"aaaa-mm-dddd"),7),2),"/",LEFT(TEXT(Indices!$A21,"aaaa-mm-dddd"),4)),FGV!$A$10:$A$1001,0),MATCH(Indices!H$3&amp;Indices!H$2,FGV!$A$11:$BK$11&amp;FGV!$A$10:$BK$10,0)),0)</f>
        <v>381.673</v>
      </c>
      <c r="I21" s="283" cm="1">
        <f t="array" ref="I21">IFERROR(INDEX(FGV!$A$10:$BK$1001,MATCH(_xlfn.CONCAT(RIGHT(LEFT(TEXT(Indices!$A21,"aaaa-mm-dddd"),7),2),"/",LEFT(TEXT(Indices!$A21,"aaaa-mm-dddd"),4)),FGV!$A$10:$A$1001,0),MATCH(Indices!I$3&amp;Indices!I$2,FGV!$A$11:$BK$11&amp;FGV!$A$10:$BK$10,0)),0)</f>
        <v>110.919</v>
      </c>
      <c r="J21" s="283" cm="1">
        <f t="array" ref="J21">IFERROR(INDEX(FGV!$A$10:$BK$1001,MATCH(_xlfn.CONCAT(RIGHT(LEFT(TEXT(Indices!$A21,"aaaa-mm-dddd"),7),2),"/",LEFT(TEXT(Indices!$A21,"aaaa-mm-dddd"),4)),FGV!$A$10:$A$1001,0),MATCH(Indices!J$3&amp;Indices!J$2,FGV!$A$11:$BK$11&amp;FGV!$A$10:$BK$10,0)),0)</f>
        <v>116.369</v>
      </c>
      <c r="K21" s="283" cm="1">
        <f t="array" ref="K21">IFERROR(INDEX(FGV!$A$10:$BK$1001,MATCH(_xlfn.CONCAT(RIGHT(LEFT(TEXT(Indices!$A21,"aaaa-mm-dddd"),7),2),"/",LEFT(TEXT(Indices!$A21,"aaaa-mm-dddd"),4)),FGV!$A$10:$A$1001,0),MATCH(Indices!K$3&amp;Indices!K$2,FGV!$A$11:$BK$11&amp;FGV!$A$10:$BK$10,0)),0)</f>
        <v>104.40900000000001</v>
      </c>
      <c r="L21" s="283" cm="1">
        <f t="array" ref="L21">IFERROR(INDEX(FGV!$A$10:$BK$1001,MATCH(_xlfn.CONCAT(RIGHT(LEFT(TEXT(Indices!$A21,"aaaa-mm-dddd"),7),2),"/",LEFT(TEXT(Indices!$A21,"aaaa-mm-dddd"),4)),FGV!$A$10:$A$1001,0),MATCH(Indices!L$3&amp;Indices!L$2,FGV!$A$11:$BK$11&amp;FGV!$A$10:$BK$10,0)),0)</f>
        <v>60.396999999999998</v>
      </c>
      <c r="M21" s="283" cm="1">
        <f t="array" ref="M21">IFERROR(INDEX(FGV!$A$10:$BK$1001,MATCH(_xlfn.CONCAT(RIGHT(LEFT(TEXT(Indices!$A21,"aaaa-mm-dddd"),7),2),"/",LEFT(TEXT(Indices!$A21,"aaaa-mm-dddd"),4)),FGV!$A$10:$A$1001,0),MATCH(Indices!M$3&amp;Indices!M$2,FGV!$A$11:$BK$11&amp;FGV!$A$10:$BK$10,0)),0)</f>
        <v>334.00099999999998</v>
      </c>
      <c r="N21" s="283" cm="1">
        <f t="array" ref="N21">IFERROR(INDEX(FGV!$A$10:$BK$1001,MATCH(_xlfn.CONCAT(RIGHT(LEFT(TEXT(Indices!$A21,"aaaa-mm-dddd"),7),2),"/",LEFT(TEXT(Indices!$A21,"aaaa-mm-dddd"),4)),FGV!$A$10:$A$1001,0),MATCH(Indices!N$3&amp;Indices!N$2,FGV!$A$11:$BK$11&amp;FGV!$A$10:$BK$10,0)),0)</f>
        <v>98.611000000000004</v>
      </c>
      <c r="O21" s="280" cm="1">
        <f t="array" ref="O21">IFERROR(INDEX(FGV!$A$10:$BK$1001,MATCH(_xlfn.CONCAT(RIGHT(LEFT(TEXT(Indices!$A21,"aaaa-mm-dddd"),7),2),"/",LEFT(TEXT(Indices!$A21,"aaaa-mm-dddd"),4)),FGV!$A$10:$A$1001,0),MATCH(Indices!O$3&amp;Indices!O$2,FGV!$A$11:$BK$11&amp;FGV!$A$10:$BK$10,0)),0)</f>
        <v>126.36199999999999</v>
      </c>
      <c r="P21" s="283" cm="1">
        <f t="array" ref="P21">IFERROR(INDEX(FGV!$A$10:$BK$1001,MATCH(_xlfn.CONCAT(RIGHT(LEFT(TEXT(Indices!$A21,"aaaa-mm-dddd"),7),2),"/",LEFT(TEXT(Indices!$A21,"aaaa-mm-dddd"),4)),FGV!$A$10:$A$1001,0),MATCH(Indices!P$3&amp;Indices!P$2,FGV!$A$11:$BK$11&amp;FGV!$A$10:$BK$10,0)),0)</f>
        <v>114.367</v>
      </c>
      <c r="Q21" s="283" cm="1">
        <f t="array" ref="Q21">IFERROR(INDEX(FGV!$A$10:$BK$1001,MATCH(_xlfn.CONCAT(RIGHT(LEFT(TEXT(Indices!$A21,"aaaa-mm-dddd"),7),2),"/",LEFT(TEXT(Indices!$A21,"aaaa-mm-dddd"),4)),FGV!$A$10:$A$1001,0),MATCH(Indices!Q$3&amp;Indices!Q$2,FGV!$A$11:$BK$11&amp;FGV!$A$10:$BK$10,0)),0)</f>
        <v>109.91800000000001</v>
      </c>
      <c r="R21" s="284" cm="1">
        <f t="array" ref="R21">IFERROR(INDEX(FGV!$A$10:$BK$1001,MATCH(_xlfn.CONCAT(RIGHT(LEFT(TEXT(Indices!$A21,"aaaa-mm-dddd"),7),2),"/",LEFT(TEXT(Indices!$A21,"aaaa-mm-dddd"),4)),FGV!$A$10:$A$1001,0),MATCH(Indices!R$3&amp;Indices!R$2,FGV!$A$11:$BK$11&amp;FGV!$A$10:$BK$10,0)),0)</f>
        <v>493.40199999999999</v>
      </c>
      <c r="S21" s="283" cm="1">
        <f t="array" ref="S21">IFERROR(INDEX(FGV!$A$10:$BK$1001,MATCH(_xlfn.CONCAT(RIGHT(LEFT(TEXT(Indices!$A21,"aaaa-mm-dddd"),7),2),"/",LEFT(TEXT(Indices!$A21,"aaaa-mm-dddd"),4)),FGV!$A$10:$A$1001,0),MATCH(Indices!S$3&amp;Indices!S$2,FGV!$A$11:$BK$11&amp;FGV!$A$10:$BK$10,0)),0)</f>
        <v>421.05099999999999</v>
      </c>
      <c r="T21" s="283" cm="1">
        <f t="array" ref="T21">IFERROR(INDEX(FGV!$A$10:$BK$1001,MATCH(_xlfn.CONCAT(RIGHT(LEFT(TEXT(Indices!$A21,"aaaa-mm-dddd"),7),2),"/",LEFT(TEXT(Indices!$A21,"aaaa-mm-dddd"),4)),FGV!$A$10:$A$1001,0),MATCH(Indices!T$3&amp;Indices!T$2,FGV!$A$11:$BK$11&amp;FGV!$A$10:$BK$10,0)),0)</f>
        <v>366.58100000000002</v>
      </c>
      <c r="U21" s="283" cm="1">
        <f t="array" ref="U21">IFERROR(INDEX(FGV!$A$10:$BK$1001,MATCH(_xlfn.CONCAT(RIGHT(LEFT(TEXT(Indices!$A21,"aaaa-mm-dddd"),7),2),"/",LEFT(TEXT(Indices!$A21,"aaaa-mm-dddd"),4)),FGV!$A$10:$A$1001,0),MATCH(Indices!U$3&amp;Indices!U$2,FGV!$A$11:$BK$11&amp;FGV!$A$10:$BK$10,0)),0)</f>
        <v>228.93</v>
      </c>
      <c r="V21" s="283" cm="1">
        <f t="array" ref="V21">IFERROR(INDEX(FGV!$A$10:$BK$1001,MATCH(_xlfn.CONCAT(RIGHT(LEFT(TEXT(Indices!$A21,"aaaa-mm-dddd"),7),2),"/",LEFT(TEXT(Indices!$A21,"aaaa-mm-dddd"),4)),FGV!$A$10:$A$1001,0),MATCH(Indices!V$3&amp;Indices!V$2,FGV!$A$11:$BK$11&amp;FGV!$A$10:$BK$10,0)),0)</f>
        <v>468.87099999999998</v>
      </c>
      <c r="W21" s="283" cm="1">
        <f t="array" ref="W21">IFERROR(INDEX(FGV!$A$10:$BK$1001,MATCH(_xlfn.CONCAT(RIGHT(LEFT(TEXT(Indices!$A21,"aaaa-mm-dddd"),7),2),"/",LEFT(TEXT(Indices!$A21,"aaaa-mm-dddd"),4)),FGV!$A$10:$A$1001,0),MATCH(Indices!W$3&amp;Indices!W$2,FGV!$A$11:$BK$11&amp;FGV!$A$10:$BK$10,0)),0)</f>
        <v>367.10599999999999</v>
      </c>
      <c r="X21" s="280" cm="1">
        <f t="array" ref="X21">IFERROR(INDEX(FGV!$A$10:$BK$1001,MATCH(_xlfn.CONCAT(RIGHT(LEFT(TEXT(Indices!$A21,"aaaa-mm-dddd"),7),2),"/",LEFT(TEXT(Indices!$A21,"aaaa-mm-dddd"),4)),FGV!$A$10:$A$1001,0),MATCH(Indices!X$3&amp;Indices!X$2,FGV!$A$11:$BK$11&amp;FGV!$A$10:$BK$10,0)),0)</f>
        <v>514.36199999999997</v>
      </c>
      <c r="Y21" s="281" cm="1">
        <f t="array" ref="Y21">IFERROR(INDEX(FGV!$A$10:$BK$1001,MATCH(_xlfn.CONCAT(RIGHT(LEFT(TEXT(Indices!$A21,"aaaa-mm-dddd"),7),2),"/",LEFT(TEXT(Indices!$A21,"aaaa-mm-dddd"),4)),FGV!$A$10:$A$1001,0),MATCH(Indices!Y$3&amp;Indices!Y$2,FGV!$A$11:$BK$11&amp;FGV!$A$10:$BK$10,0)),0)</f>
        <v>1.7503</v>
      </c>
      <c r="Z21" s="283" cm="1">
        <f t="array" ref="Z21">IFERROR(INDEX(FGV!$A$10:$BK$1001,MATCH(_xlfn.CONCAT(RIGHT(LEFT(TEXT(Indices!$A21,"aaaa-mm-dddd"),7),2),"/",LEFT(TEXT(Indices!$A21,"aaaa-mm-dddd"),4)),FGV!$A$10:$A$1001,0),MATCH(Indices!Z$3&amp;Indices!Z$2,FGV!$A$11:$BK$11&amp;FGV!$A$10:$BK$10,0)),0)</f>
        <v>2.5524</v>
      </c>
      <c r="AA21" s="280" cm="1">
        <f t="array" ref="AA21">IFERROR(INDEX(FGV!$A$10:$BK$1001,MATCH(_xlfn.CONCAT(RIGHT(LEFT(TEXT(Indices!$A21,"aaaa-mm-dddd"),7),2),"/",LEFT(TEXT(Indices!$A21,"aaaa-mm-dddd"),4)),FGV!$A$10:$A$1001,0),MATCH(Indices!AA$3&amp;Indices!AA$2,FGV!$A$11:$BK$11&amp;FGV!$A$10:$BK$10,0)),0)</f>
        <v>2.8416000000000001</v>
      </c>
      <c r="AB21" s="281">
        <f>IFERROR(INDEX(ABDIB!$A$2:$M$1000,MATCH(Indices!$B21,ABDIB!$A$2:$A$1000,0),MATCH(Indices!AB$3,ABDIB!$A$2:$M$2,0)),0)</f>
        <v>0</v>
      </c>
      <c r="AC21" s="283">
        <f>IFERROR(INDEX(ABDIB!$A$2:$M$1000,MATCH(Indices!$B21,ABDIB!$A$2:$A$1000,0),MATCH(Indices!AC$3,ABDIB!$A$2:$M$2,0)),0)</f>
        <v>0</v>
      </c>
      <c r="AD21" s="280">
        <f>IFERROR(INDEX(ABDIB!$A$2:$M$1000,MATCH(Indices!$B21,ABDIB!$A$2:$A$1000,0),MATCH(Indices!AD$3,ABDIB!$A$2:$M$2,0)),0)</f>
        <v>0</v>
      </c>
      <c r="AE21" s="280">
        <f>IFERROR(INDEX(ABDIB!$A$2:$M$1000,MATCH(Indices!$B21,ABDIB!$A$2:$A$1000,0),MATCH(Indices!AE$3,ABDIB!$A$2:$M$2,0)),0)</f>
        <v>0</v>
      </c>
      <c r="AF21" s="281">
        <f>IFERROR(INDEX(Cruspi!$A$1:$D$500,MATCH(Indices!$B21,Cruspi!$A$1:$A$500,0),MATCH(Indices!AF$3,Cruspi!$A$1:$D$1,0)),0)</f>
        <v>0</v>
      </c>
      <c r="AG21" s="282">
        <f>IFERROR(INDEX(Cruspi!$A$1:$D$500,MATCH(Indices!$B21,Cruspi!$A$1:$A$500,0),MATCH(Indices!AG$3,Cruspi!$A$1:$D$1,0)),0)</f>
        <v>0</v>
      </c>
      <c r="AH21" s="280">
        <f t="array" ref="AH21">IFERROR(INDEX('US - BLS'!$A$6:$H$1003,MATCH(Indices!$B21,'US - BLS'!$A$6:$A$1003,0),MATCH(Indices!AH$3,'US - BLS'!$A$6:$H$6,0)),0)</f>
        <v>0</v>
      </c>
      <c r="AI21" s="280">
        <f t="array" ref="AI21">IFERROR(INDEX('US - BLS'!$A$6:$H$1003,MATCH(Indices!$B21,'US - BLS'!$A$6:$A$1003,0),MATCH(Indices!AI$3,'US - BLS'!$A$6:$H$6,0)),0)</f>
        <v>0</v>
      </c>
      <c r="AJ21" s="280">
        <f t="array" ref="AJ21">IFERROR(INDEX('US - BLS'!$A$6:$H$1003,MATCH(Indices!$B21,'US - BLS'!$A$6:$A$1003,0),MATCH(Indices!AJ$3,'US - BLS'!$A$6:$H$6,0)),0)</f>
        <v>0</v>
      </c>
      <c r="AK21" s="280">
        <f t="array" ref="AK21">IFERROR(INDEX('US - BLS'!$A$6:$H$1003,MATCH(Indices!$B21,'US - BLS'!$A$6:$A$1003,0),MATCH(Indices!AK$3,'US - BLS'!$A$6:$H$6,0)),0)</f>
        <v>0</v>
      </c>
      <c r="AL21" s="280">
        <f t="array" ref="AL21">IFERROR(INDEX('US - BLS'!$A$6:$H$1003,MATCH(Indices!$B21,'US - BLS'!$A$6:$A$1003,0),MATCH(Indices!AL$3,'US - BLS'!$A$6:$H$6,0)),0)</f>
        <v>0</v>
      </c>
      <c r="AM21" s="280">
        <f t="array" ref="AM21">IFERROR(INDEX('US - BLS'!$A$6:$H$1003,MATCH(Indices!$B21,'US - BLS'!$A$6:$A$1003,0),MATCH(Indices!AM$3,'US - BLS'!$A$6:$H$6,0)),0)</f>
        <v>0</v>
      </c>
      <c r="AN21" s="282">
        <f t="array" ref="AN21">IFERROR(INDEX('US - BLS'!$A$6:$H$1003,MATCH(Indices!$B21,'US - BLS'!$A$6:$A$1003,0),MATCH(Indices!AN$3,'US - BLS'!$A$6:$H$6,0)),0)</f>
        <v>0</v>
      </c>
      <c r="AO21" s="281">
        <f>IFERROR(INDEX('EU - EUROSTAT'!$A$6:$H$1003,MATCH(Indices!$B21,'EU - EUROSTAT'!$A$6:$A$1003,0),MATCH(Indices!AO$3,'EU - EUROSTAT'!$A$5:$H$5,0)),0)</f>
        <v>0</v>
      </c>
      <c r="AP21" s="283">
        <f>IFERROR(INDEX('EU - EUROSTAT'!$A$6:$H$1003,MATCH(Indices!$B21,'EU - EUROSTAT'!$A$6:$A$1003,0),MATCH(Indices!AP$3,'EU - EUROSTAT'!$A$5:$H$5,0)),0)</f>
        <v>0</v>
      </c>
      <c r="AQ21" s="282">
        <f>IFERROR(INDEX('EU - EUROSTAT'!$A$6:$H$1003,MATCH(Indices!$B21,'EU - EUROSTAT'!$A$6:$A$1003,0),MATCH(Indices!AQ$3,'EU - EUROSTAT'!$A$5:$H$5,0)),0)</f>
        <v>0</v>
      </c>
      <c r="AR21" s="282">
        <f>IFERROR(INDEX('UK - ONS'!$A$6:$H$1003,MATCH(Indices!$B21,'UK - ONS'!$A$6:$A$1003,0),MATCH(Indices!AR$3,'UK - ONS'!$A$5:$H$5,0)),0)</f>
        <v>0</v>
      </c>
      <c r="AS21" s="355">
        <f>IFERROR(INDEX(PLATTS!$A$8:$H$1000,MATCH(Indices!$B21,PLATTS!$A$8:$A$1000,0),MATCH(Indices!AS$3,PLATTS!$A$4:$H$4,0)),0)</f>
        <v>0</v>
      </c>
      <c r="AT21" s="355">
        <f>IFERROR(INDEX(PLATTS!$A$8:$H$1000,MATCH(Indices!$B21,PLATTS!$A$8:$A$1000,0),MATCH(Indices!AT$3,PLATTS!$A$4:$H$4,0)),0)</f>
        <v>0</v>
      </c>
      <c r="AU21" s="358">
        <f>IFERROR(INDEX(PLATTS!$A$8:$H$1000,MATCH(Indices!$B21,PLATTS!$A$8:$A$1000,0),MATCH(Indices!AU$3,PLATTS!$A$4:$H$4,0)),0)</f>
        <v>0</v>
      </c>
      <c r="AV21" s="361">
        <f>IFERROR(INDEX('IHS MARKIT'!$B$10:$K$1001,MATCH(Indices!$B21,'IHS MARKIT'!$B$10:$B$1001,0),MATCH(Indices!AV$3,'IHS MARKIT'!$B$5:$K$5,0)),0)</f>
        <v>0</v>
      </c>
      <c r="AW21" s="280">
        <f>IFERROR(INDEX('IHS MARKIT'!$B$10:$K$1001,MATCH(Indices!$B21,'IHS MARKIT'!$B$10:$B$1001,0),MATCH(Indices!AW$3,'IHS MARKIT'!$B$5:$K$5,0)),0)</f>
        <v>0</v>
      </c>
      <c r="AX21" s="280">
        <f>IFERROR(INDEX('IHS MARKIT'!$B$10:$K$1001,MATCH(Indices!$B21,'IHS MARKIT'!$B$10:$B$1001,0),MATCH(Indices!AX$3,'IHS MARKIT'!$B$5:$K$5,0)),0)</f>
        <v>0</v>
      </c>
      <c r="AY21" s="280">
        <f>IFERROR(INDEX('IHS MARKIT'!$B$10:$K$1001,MATCH(Indices!$B21,'IHS MARKIT'!$B$10:$B$1001,0),MATCH(Indices!AY$3,'IHS MARKIT'!$B$5:$K$5,0)),0)</f>
        <v>0</v>
      </c>
      <c r="AZ21" s="280">
        <f>IFERROR(INDEX('IHS MARKIT'!$B$10:$K$1001,MATCH(Indices!$B21,'IHS MARKIT'!$B$10:$B$1001,0),MATCH(Indices!AZ$3,'IHS MARKIT'!$B$5:$K$5,0)),0)</f>
        <v>0</v>
      </c>
      <c r="BA21" s="280">
        <f>IFERROR(INDEX('IHS MARKIT'!$B$10:$K$1001,MATCH(Indices!$B21,'IHS MARKIT'!$B$10:$B$1001,0),MATCH(Indices!BA$3,'IHS MARKIT'!$B$5:$K$5,0)),0)</f>
        <v>0</v>
      </c>
      <c r="BB21" s="280">
        <f>IFERROR(INDEX('IHS MARKIT'!$B$10:$K$1001,MATCH(Indices!$B21,'IHS MARKIT'!$B$10:$B$1001,0),MATCH(Indices!BB$3,'IHS MARKIT'!$B$5:$K$5,0)),0)</f>
        <v>0</v>
      </c>
      <c r="BC21" s="280">
        <f>IFERROR(INDEX('IHS MARKIT'!$B$10:$K$1001,MATCH(Indices!$B21,'IHS MARKIT'!$B$10:$B$1001,0),MATCH(Indices!BC$3,'IHS MARKIT'!$B$5:$K$5,0)),0)</f>
        <v>0</v>
      </c>
      <c r="BD21" s="282">
        <f>IFERROR(INDEX('IHS MARKIT'!$B$10:$K$1001,MATCH(Indices!$B21,'IHS MARKIT'!$B$10:$B$1001,0),MATCH(Indices!BD$3,'IHS MARKIT'!$B$5:$K$5,0)),0)</f>
        <v>0</v>
      </c>
    </row>
    <row r="22" spans="1:56">
      <c r="A22" s="178">
        <v>40209</v>
      </c>
      <c r="B22" s="264" t="str">
        <f>TEXT(A22,"aaaa-mm")</f>
        <v>2010-01</v>
      </c>
      <c r="C22" s="265" cm="1">
        <f t="array" ref="C22">IFERROR(INDEX(FGV!$A$10:$BK$1001,MATCH(_xlfn.CONCAT(RIGHT(LEFT(TEXT(Indices!$A22,"aaaa-mm-dddd"),7),2),"/",LEFT(TEXT(Indices!$A22,"aaaa-mm-dddd"),4)),FGV!$A$10:$A$1001,0),MATCH(Indices!C$3&amp;Indices!C$2,FGV!$A$11:$BK$11&amp;FGV!$A$10:$BK$10,0)),0)</f>
        <v>3040.22</v>
      </c>
      <c r="D22" s="266" cm="1">
        <f t="array" ref="D22">IFERROR(INDEX(FGV!$A$10:$BK$1001,MATCH(_xlfn.CONCAT(RIGHT(LEFT(TEXT(Indices!$A22,"aaaa-mm-dddd"),7),2),"/",LEFT(TEXT(Indices!$A22,"aaaa-mm-dddd"),4)),FGV!$A$10:$A$1001,0),MATCH(Indices!D$3&amp;Indices!D$2,FGV!$A$11:$BK$11&amp;FGV!$A$10:$BK$10,0)),0)</f>
        <v>3124.76</v>
      </c>
      <c r="E22" s="267" cm="1">
        <f t="array" ref="E22">IFERROR(INDEX(FGV!$A$10:$BK$1001,MATCH(_xlfn.CONCAT(RIGHT(LEFT(TEXT(Indices!$A22,"aaaa-mm-dddd"),7),2),"/",LEFT(TEXT(Indices!$A22,"aaaa-mm-dddd"),4)),FGV!$A$10:$A$1001,0),MATCH(Indices!E$3&amp;Indices!E$2,FGV!$A$11:$BK$11&amp;FGV!$A$10:$BK$10,0)),0)</f>
        <v>407.04899999999998</v>
      </c>
      <c r="F22" s="268" cm="1">
        <f t="array" ref="F22">IFERROR(INDEX(FGV!$A$10:$BK$1001,MATCH(_xlfn.CONCAT(RIGHT(LEFT(TEXT(Indices!$A22,"aaaa-mm-dddd"),7),2),"/",LEFT(TEXT(Indices!$A22,"aaaa-mm-dddd"),4)),FGV!$A$10:$A$1001,0),MATCH(Indices!F$3&amp;Indices!F$2,FGV!$A$11:$BK$11&amp;FGV!$A$10:$BK$10,0)),0)</f>
        <v>402.42500000000001</v>
      </c>
      <c r="G22" s="267" cm="1">
        <f t="array" ref="G22">IFERROR(INDEX(FGV!$A$10:$BK$1001,MATCH(_xlfn.CONCAT(RIGHT(LEFT(TEXT(Indices!$A22,"aaaa-mm-dddd"),7),2),"/",LEFT(TEXT(Indices!$A22,"aaaa-mm-dddd"),4)),FGV!$A$10:$A$1001,0),MATCH(Indices!G$3&amp;Indices!G$2,FGV!$A$11:$BK$11&amp;FGV!$A$10:$BK$10,0)),0)</f>
        <v>423.80900000000003</v>
      </c>
      <c r="H22" s="269" cm="1">
        <f t="array" ref="H22">IFERROR(INDEX(FGV!$A$10:$BK$1001,MATCH(_xlfn.CONCAT(RIGHT(LEFT(TEXT(Indices!$A22,"aaaa-mm-dddd"),7),2),"/",LEFT(TEXT(Indices!$A22,"aaaa-mm-dddd"),4)),FGV!$A$10:$A$1001,0),MATCH(Indices!H$3&amp;Indices!H$2,FGV!$A$11:$BK$11&amp;FGV!$A$10:$BK$10,0)),0)</f>
        <v>387.09</v>
      </c>
      <c r="I22" s="269" cm="1">
        <f t="array" ref="I22">IFERROR(INDEX(FGV!$A$10:$BK$1001,MATCH(_xlfn.CONCAT(RIGHT(LEFT(TEXT(Indices!$A22,"aaaa-mm-dddd"),7),2),"/",LEFT(TEXT(Indices!$A22,"aaaa-mm-dddd"),4)),FGV!$A$10:$A$1001,0),MATCH(Indices!I$3&amp;Indices!I$2,FGV!$A$11:$BK$11&amp;FGV!$A$10:$BK$10,0)),0)</f>
        <v>112.914</v>
      </c>
      <c r="J22" s="269" cm="1">
        <f t="array" ref="J22">IFERROR(INDEX(FGV!$A$10:$BK$1001,MATCH(_xlfn.CONCAT(RIGHT(LEFT(TEXT(Indices!$A22,"aaaa-mm-dddd"),7),2),"/",LEFT(TEXT(Indices!$A22,"aaaa-mm-dddd"),4)),FGV!$A$10:$A$1001,0),MATCH(Indices!J$3&amp;Indices!J$2,FGV!$A$11:$BK$11&amp;FGV!$A$10:$BK$10,0)),0)</f>
        <v>117.233</v>
      </c>
      <c r="K22" s="269" cm="1">
        <f t="array" ref="K22">IFERROR(INDEX(FGV!$A$10:$BK$1001,MATCH(_xlfn.CONCAT(RIGHT(LEFT(TEXT(Indices!$A22,"aaaa-mm-dddd"),7),2),"/",LEFT(TEXT(Indices!$A22,"aaaa-mm-dddd"),4)),FGV!$A$10:$A$1001,0),MATCH(Indices!K$3&amp;Indices!K$2,FGV!$A$11:$BK$11&amp;FGV!$A$10:$BK$10,0)),0)</f>
        <v>104.68600000000001</v>
      </c>
      <c r="L22" s="269" cm="1">
        <f t="array" ref="L22">IFERROR(INDEX(FGV!$A$10:$BK$1001,MATCH(_xlfn.CONCAT(RIGHT(LEFT(TEXT(Indices!$A22,"aaaa-mm-dddd"),7),2),"/",LEFT(TEXT(Indices!$A22,"aaaa-mm-dddd"),4)),FGV!$A$10:$A$1001,0),MATCH(Indices!L$3&amp;Indices!L$2,FGV!$A$11:$BK$11&amp;FGV!$A$10:$BK$10,0)),0)</f>
        <v>61.896999999999998</v>
      </c>
      <c r="M22" s="269" cm="1">
        <f t="array" ref="M22">IFERROR(INDEX(FGV!$A$10:$BK$1001,MATCH(_xlfn.CONCAT(RIGHT(LEFT(TEXT(Indices!$A22,"aaaa-mm-dddd"),7),2),"/",LEFT(TEXT(Indices!$A22,"aaaa-mm-dddd"),4)),FGV!$A$10:$A$1001,0),MATCH(Indices!M$3&amp;Indices!M$2,FGV!$A$11:$BK$11&amp;FGV!$A$10:$BK$10,0)),0)</f>
        <v>333.43700000000001</v>
      </c>
      <c r="N22" s="269" cm="1">
        <f t="array" ref="N22">IFERROR(INDEX(FGV!$A$10:$BK$1001,MATCH(_xlfn.CONCAT(RIGHT(LEFT(TEXT(Indices!$A22,"aaaa-mm-dddd"),7),2),"/",LEFT(TEXT(Indices!$A22,"aaaa-mm-dddd"),4)),FGV!$A$10:$A$1001,0),MATCH(Indices!N$3&amp;Indices!N$2,FGV!$A$11:$BK$11&amp;FGV!$A$10:$BK$10,0)),0)</f>
        <v>100.51</v>
      </c>
      <c r="O22" s="266" cm="1">
        <f t="array" ref="O22">IFERROR(INDEX(FGV!$A$10:$BK$1001,MATCH(_xlfn.CONCAT(RIGHT(LEFT(TEXT(Indices!$A22,"aaaa-mm-dddd"),7),2),"/",LEFT(TEXT(Indices!$A22,"aaaa-mm-dddd"),4)),FGV!$A$10:$A$1001,0),MATCH(Indices!O$3&amp;Indices!O$2,FGV!$A$11:$BK$11&amp;FGV!$A$10:$BK$10,0)),0)</f>
        <v>132.75700000000001</v>
      </c>
      <c r="P22" s="269" cm="1">
        <f t="array" ref="P22">IFERROR(INDEX(FGV!$A$10:$BK$1001,MATCH(_xlfn.CONCAT(RIGHT(LEFT(TEXT(Indices!$A22,"aaaa-mm-dddd"),7),2),"/",LEFT(TEXT(Indices!$A22,"aaaa-mm-dddd"),4)),FGV!$A$10:$A$1001,0),MATCH(Indices!P$3&amp;Indices!P$2,FGV!$A$11:$BK$11&amp;FGV!$A$10:$BK$10,0)),0)</f>
        <v>115.789</v>
      </c>
      <c r="Q22" s="269" cm="1">
        <f t="array" ref="Q22">IFERROR(INDEX(FGV!$A$10:$BK$1001,MATCH(_xlfn.CONCAT(RIGHT(LEFT(TEXT(Indices!$A22,"aaaa-mm-dddd"),7),2),"/",LEFT(TEXT(Indices!$A22,"aaaa-mm-dddd"),4)),FGV!$A$10:$A$1001,0),MATCH(Indices!Q$3&amp;Indices!Q$2,FGV!$A$11:$BK$11&amp;FGV!$A$10:$BK$10,0)),0)</f>
        <v>109.59099999999999</v>
      </c>
      <c r="R22" s="270" cm="1">
        <f t="array" ref="R22">IFERROR(INDEX(FGV!$A$10:$BK$1001,MATCH(_xlfn.CONCAT(RIGHT(LEFT(TEXT(Indices!$A22,"aaaa-mm-dddd"),7),2),"/",LEFT(TEXT(Indices!$A22,"aaaa-mm-dddd"),4)),FGV!$A$10:$A$1001,0),MATCH(Indices!R$3&amp;Indices!R$2,FGV!$A$11:$BK$11&amp;FGV!$A$10:$BK$10,0)),0)</f>
        <v>496.76100000000002</v>
      </c>
      <c r="S22" s="269" cm="1">
        <f t="array" ref="S22">IFERROR(INDEX(FGV!$A$10:$BK$1001,MATCH(_xlfn.CONCAT(RIGHT(LEFT(TEXT(Indices!$A22,"aaaa-mm-dddd"),7),2),"/",LEFT(TEXT(Indices!$A22,"aaaa-mm-dddd"),4)),FGV!$A$10:$A$1001,0),MATCH(Indices!S$3&amp;Indices!S$2,FGV!$A$11:$BK$11&amp;FGV!$A$10:$BK$10,0)),0)</f>
        <v>423.74</v>
      </c>
      <c r="T22" s="269" cm="1">
        <f t="array" ref="T22">IFERROR(INDEX(FGV!$A$10:$BK$1001,MATCH(_xlfn.CONCAT(RIGHT(LEFT(TEXT(Indices!$A22,"aaaa-mm-dddd"),7),2),"/",LEFT(TEXT(Indices!$A22,"aaaa-mm-dddd"),4)),FGV!$A$10:$A$1001,0),MATCH(Indices!T$3&amp;Indices!T$2,FGV!$A$11:$BK$11&amp;FGV!$A$10:$BK$10,0)),0)</f>
        <v>368.78100000000001</v>
      </c>
      <c r="U22" s="269" cm="1">
        <f t="array" ref="U22">IFERROR(INDEX(FGV!$A$10:$BK$1001,MATCH(_xlfn.CONCAT(RIGHT(LEFT(TEXT(Indices!$A22,"aaaa-mm-dddd"),7),2),"/",LEFT(TEXT(Indices!$A22,"aaaa-mm-dddd"),4)),FGV!$A$10:$A$1001,0),MATCH(Indices!U$3&amp;Indices!U$2,FGV!$A$11:$BK$11&amp;FGV!$A$10:$BK$10,0)),0)</f>
        <v>229.703</v>
      </c>
      <c r="V22" s="269" cm="1">
        <f t="array" ref="V22">IFERROR(INDEX(FGV!$A$10:$BK$1001,MATCH(_xlfn.CONCAT(RIGHT(LEFT(TEXT(Indices!$A22,"aaaa-mm-dddd"),7),2),"/",LEFT(TEXT(Indices!$A22,"aaaa-mm-dddd"),4)),FGV!$A$10:$A$1001,0),MATCH(Indices!V$3&amp;Indices!V$2,FGV!$A$11:$BK$11&amp;FGV!$A$10:$BK$10,0)),0)</f>
        <v>468.87299999999999</v>
      </c>
      <c r="W22" s="269" cm="1">
        <f t="array" ref="W22">IFERROR(INDEX(FGV!$A$10:$BK$1001,MATCH(_xlfn.CONCAT(RIGHT(LEFT(TEXT(Indices!$A22,"aaaa-mm-dddd"),7),2),"/",LEFT(TEXT(Indices!$A22,"aaaa-mm-dddd"),4)),FGV!$A$10:$A$1001,0),MATCH(Indices!W$3&amp;Indices!W$2,FGV!$A$11:$BK$11&amp;FGV!$A$10:$BK$10,0)),0)</f>
        <v>370.32499999999999</v>
      </c>
      <c r="X22" s="266" cm="1">
        <f t="array" ref="X22">IFERROR(INDEX(FGV!$A$10:$BK$1001,MATCH(_xlfn.CONCAT(RIGHT(LEFT(TEXT(Indices!$A22,"aaaa-mm-dddd"),7),2),"/",LEFT(TEXT(Indices!$A22,"aaaa-mm-dddd"),4)),FGV!$A$10:$A$1001,0),MATCH(Indices!X$3&amp;Indices!X$2,FGV!$A$11:$BK$11&amp;FGV!$A$10:$BK$10,0)),0)</f>
        <v>514.36199999999997</v>
      </c>
      <c r="Y22" s="267" cm="1">
        <f t="array" ref="Y22">IFERROR(INDEX(FGV!$A$10:$BK$1001,MATCH(_xlfn.CONCAT(RIGHT(LEFT(TEXT(Indices!$A22,"aaaa-mm-dddd"),7),2),"/",LEFT(TEXT(Indices!$A22,"aaaa-mm-dddd"),4)),FGV!$A$10:$A$1001,0),MATCH(Indices!Y$3&amp;Indices!Y$2,FGV!$A$11:$BK$11&amp;FGV!$A$10:$BK$10,0)),0)</f>
        <v>1.7798</v>
      </c>
      <c r="Z22" s="269" cm="1">
        <f t="array" ref="Z22">IFERROR(INDEX(FGV!$A$10:$BK$1001,MATCH(_xlfn.CONCAT(RIGHT(LEFT(TEXT(Indices!$A22,"aaaa-mm-dddd"),7),2),"/",LEFT(TEXT(Indices!$A22,"aaaa-mm-dddd"),4)),FGV!$A$10:$A$1001,0),MATCH(Indices!Z$3&amp;Indices!Z$2,FGV!$A$11:$BK$11&amp;FGV!$A$10:$BK$10,0)),0)</f>
        <v>2.5400999999999998</v>
      </c>
      <c r="AA22" s="266" cm="1">
        <f t="array" ref="AA22">IFERROR(INDEX(FGV!$A$10:$BK$1001,MATCH(_xlfn.CONCAT(RIGHT(LEFT(TEXT(Indices!$A22,"aaaa-mm-dddd"),7),2),"/",LEFT(TEXT(Indices!$A22,"aaaa-mm-dddd"),4)),FGV!$A$10:$A$1001,0),MATCH(Indices!AA$3&amp;Indices!AA$2,FGV!$A$11:$BK$11&amp;FGV!$A$10:$BK$10,0)),0)</f>
        <v>2.8761999999999999</v>
      </c>
      <c r="AB22" s="267">
        <f>IFERROR(INDEX(ABDIB!$A$2:$M$1000,MATCH(Indices!$B22,ABDIB!$A$2:$A$1000,0),MATCH(Indices!AB$3,ABDIB!$A$2:$M$2,0)),0)</f>
        <v>425.35</v>
      </c>
      <c r="AC22" s="269">
        <f>IFERROR(INDEX(ABDIB!$A$2:$M$1000,MATCH(Indices!$B22,ABDIB!$A$2:$A$1000,0),MATCH(Indices!AC$3,ABDIB!$A$2:$M$2,0)),0)</f>
        <v>382.22</v>
      </c>
      <c r="AD22" s="266">
        <f>IFERROR(INDEX(ABDIB!$A$2:$M$1000,MATCH(Indices!$B22,ABDIB!$A$2:$A$1000,0),MATCH(Indices!AD$3,ABDIB!$A$2:$M$2,0)),0)</f>
        <v>418.69</v>
      </c>
      <c r="AE22" s="266">
        <f>IFERROR(INDEX(ABDIB!$A$2:$M$1000,MATCH(Indices!$B22,ABDIB!$A$2:$A$1000,0),MATCH(Indices!AE$3,ABDIB!$A$2:$M$2,0)),0)</f>
        <v>416.53</v>
      </c>
      <c r="AF22" s="267">
        <f>IFERROR(INDEX(Cruspi!$A$1:$D$500,MATCH(Indices!$B22,Cruspi!$A$1:$A$500,0),MATCH(Indices!AF$3,Cruspi!$A$1:$D$1,0)),0)</f>
        <v>159.78</v>
      </c>
      <c r="AG22" s="268">
        <f>IFERROR(INDEX(Cruspi!$A$1:$D$500,MATCH(Indices!$B22,Cruspi!$A$1:$A$500,0),MATCH(Indices!AG$3,Cruspi!$A$1:$D$1,0)),0)</f>
        <v>130.51</v>
      </c>
      <c r="AH22" s="266">
        <f t="array" ref="AH22">IFERROR(INDEX('US - BLS'!$A$6:$H$1003,MATCH(Indices!$B22,'US - BLS'!$A$6:$A$1003,0),MATCH(Indices!AH$3,'US - BLS'!$A$6:$H$6,0)),0)</f>
        <v>216.68700000000001</v>
      </c>
      <c r="AI22" s="266">
        <f t="array" ref="AI22">IFERROR(INDEX('US - BLS'!$A$6:$H$1003,MATCH(Indices!$B22,'US - BLS'!$A$6:$A$1003,0),MATCH(Indices!AI$3,'US - BLS'!$A$6:$H$6,0)),0)</f>
        <v>246.9</v>
      </c>
      <c r="AJ22" s="266">
        <f t="array" ref="AJ22">IFERROR(INDEX('US - BLS'!$A$6:$H$1003,MATCH(Indices!$B22,'US - BLS'!$A$6:$A$1003,0),MATCH(Indices!AJ$3,'US - BLS'!$A$6:$H$6,0)),0)</f>
        <v>0</v>
      </c>
      <c r="AK22" s="266">
        <f t="array" ref="AK22">IFERROR(INDEX('US - BLS'!$A$6:$H$1003,MATCH(Indices!$B22,'US - BLS'!$A$6:$A$1003,0),MATCH(Indices!AK$3,'US - BLS'!$A$6:$H$6,0)),0)</f>
        <v>217.4</v>
      </c>
      <c r="AL22" s="266">
        <f t="array" ref="AL22">IFERROR(INDEX('US - BLS'!$A$6:$H$1003,MATCH(Indices!$B22,'US - BLS'!$A$6:$A$1003,0),MATCH(Indices!AL$3,'US - BLS'!$A$6:$H$6,0)),0)</f>
        <v>166.8</v>
      </c>
      <c r="AM22" s="266">
        <f t="array" ref="AM22">IFERROR(INDEX('US - BLS'!$A$6:$H$1003,MATCH(Indices!$B22,'US - BLS'!$A$6:$A$1003,0),MATCH(Indices!AM$3,'US - BLS'!$A$6:$H$6,0)),0)</f>
        <v>178</v>
      </c>
      <c r="AN22" s="268">
        <f t="array" ref="AN22">IFERROR(INDEX('US - BLS'!$A$6:$H$1003,MATCH(Indices!$B22,'US - BLS'!$A$6:$A$1003,0),MATCH(Indices!AN$3,'US - BLS'!$A$6:$H$6,0)),0)</f>
        <v>200.5</v>
      </c>
      <c r="AO22" s="267">
        <f>IFERROR(INDEX('EU - EUROSTAT'!$A$6:$H$1003,MATCH(Indices!$B22,'EU - EUROSTAT'!$A$6:$A$1003,0),MATCH(Indices!AO$3,'EU - EUROSTAT'!$A$5:$H$5,0)),0)</f>
        <v>91.51</v>
      </c>
      <c r="AP22" s="269">
        <f>IFERROR(INDEX('EU - EUROSTAT'!$A$6:$H$1003,MATCH(Indices!$B22,'EU - EUROSTAT'!$A$6:$A$1003,0),MATCH(Indices!AP$3,'EU - EUROSTAT'!$A$5:$H$5,0)),0)</f>
        <v>94.2</v>
      </c>
      <c r="AQ22" s="268">
        <f>IFERROR(INDEX('EU - EUROSTAT'!$A$6:$H$1003,MATCH(Indices!$B22,'EU - EUROSTAT'!$A$6:$A$1003,0),MATCH(Indices!AQ$3,'EU - EUROSTAT'!$A$5:$H$5,0)),0)</f>
        <v>92.3</v>
      </c>
      <c r="AR22" s="268">
        <f>IFERROR(INDEX('UK - ONS'!$A$6:$H$1003,MATCH(Indices!$B22,'UK - ONS'!$A$6:$A$1003,0),MATCH(Indices!AR$3,'UK - ONS'!$A$5:$H$5,0)),0)</f>
        <v>91</v>
      </c>
      <c r="AS22" s="354">
        <f>IFERROR(INDEX(PLATTS!$A$8:$H$1000,MATCH(Indices!$B22,PLATTS!$A$8:$A$1000,0),MATCH(Indices!AS$3,PLATTS!$A$4:$H$4,0)),0)</f>
        <v>0</v>
      </c>
      <c r="AT22" s="354">
        <f>IFERROR(INDEX(PLATTS!$A$8:$H$1000,MATCH(Indices!$B22,PLATTS!$A$8:$A$1000,0),MATCH(Indices!AT$3,PLATTS!$A$4:$H$4,0)),0)</f>
        <v>0</v>
      </c>
      <c r="AU22" s="356">
        <f>IFERROR(INDEX(PLATTS!$A$8:$H$1000,MATCH(Indices!$B22,PLATTS!$A$8:$A$1000,0),MATCH(Indices!AU$3,PLATTS!$A$4:$H$4,0)),0)</f>
        <v>0</v>
      </c>
      <c r="AV22" s="359">
        <f>IFERROR(INDEX('IHS MARKIT'!$B$10:$K$1001,MATCH(Indices!$B22,'IHS MARKIT'!$B$10:$B$1001,0),MATCH(Indices!AV$3,'IHS MARKIT'!$B$5:$K$5,0)),0)</f>
        <v>0</v>
      </c>
      <c r="AW22" s="266">
        <f>IFERROR(INDEX('IHS MARKIT'!$B$10:$K$1001,MATCH(Indices!$B22,'IHS MARKIT'!$B$10:$B$1001,0),MATCH(Indices!AW$3,'IHS MARKIT'!$B$5:$K$5,0)),0)</f>
        <v>0</v>
      </c>
      <c r="AX22" s="266">
        <f>IFERROR(INDEX('IHS MARKIT'!$B$10:$K$1001,MATCH(Indices!$B22,'IHS MARKIT'!$B$10:$B$1001,0),MATCH(Indices!AX$3,'IHS MARKIT'!$B$5:$K$5,0)),0)</f>
        <v>0</v>
      </c>
      <c r="AY22" s="266">
        <f>IFERROR(INDEX('IHS MARKIT'!$B$10:$K$1001,MATCH(Indices!$B22,'IHS MARKIT'!$B$10:$B$1001,0),MATCH(Indices!AY$3,'IHS MARKIT'!$B$5:$K$5,0)),0)</f>
        <v>0</v>
      </c>
      <c r="AZ22" s="266">
        <f>IFERROR(INDEX('IHS MARKIT'!$B$10:$K$1001,MATCH(Indices!$B22,'IHS MARKIT'!$B$10:$B$1001,0),MATCH(Indices!AZ$3,'IHS MARKIT'!$B$5:$K$5,0)),0)</f>
        <v>0</v>
      </c>
      <c r="BA22" s="266">
        <f>IFERROR(INDEX('IHS MARKIT'!$B$10:$K$1001,MATCH(Indices!$B22,'IHS MARKIT'!$B$10:$B$1001,0),MATCH(Indices!BA$3,'IHS MARKIT'!$B$5:$K$5,0)),0)</f>
        <v>0</v>
      </c>
      <c r="BB22" s="266">
        <f>IFERROR(INDEX('IHS MARKIT'!$B$10:$K$1001,MATCH(Indices!$B22,'IHS MARKIT'!$B$10:$B$1001,0),MATCH(Indices!BB$3,'IHS MARKIT'!$B$5:$K$5,0)),0)</f>
        <v>0</v>
      </c>
      <c r="BC22" s="266">
        <f>IFERROR(INDEX('IHS MARKIT'!$B$10:$K$1001,MATCH(Indices!$B22,'IHS MARKIT'!$B$10:$B$1001,0),MATCH(Indices!BC$3,'IHS MARKIT'!$B$5:$K$5,0)),0)</f>
        <v>0</v>
      </c>
      <c r="BD22" s="268">
        <f>IFERROR(INDEX('IHS MARKIT'!$B$10:$K$1001,MATCH(Indices!$B22,'IHS MARKIT'!$B$10:$B$1001,0),MATCH(Indices!BD$3,'IHS MARKIT'!$B$5:$K$5,0)),0)</f>
        <v>0</v>
      </c>
    </row>
    <row r="23" spans="1:56">
      <c r="A23" s="179">
        <v>40237</v>
      </c>
      <c r="B23" s="271" t="str">
        <f>TEXT(A23,"aaaa-mm")</f>
        <v>2010-02</v>
      </c>
      <c r="C23" s="272" cm="1">
        <f t="array" ref="C23">IFERROR(INDEX(FGV!$A$10:$BK$1001,MATCH(_xlfn.CONCAT(RIGHT(LEFT(TEXT(Indices!$A23,"aaaa-mm-dddd"),7),2),"/",LEFT(TEXT(Indices!$A23,"aaaa-mm-dddd"),4)),FGV!$A$10:$A$1001,0),MATCH(Indices!C$3&amp;Indices!C$2,FGV!$A$11:$BK$11&amp;FGV!$A$10:$BK$10,0)),0)</f>
        <v>3063.93</v>
      </c>
      <c r="D23" s="273" cm="1">
        <f t="array" ref="D23">IFERROR(INDEX(FGV!$A$10:$BK$1001,MATCH(_xlfn.CONCAT(RIGHT(LEFT(TEXT(Indices!$A23,"aaaa-mm-dddd"),7),2),"/",LEFT(TEXT(Indices!$A23,"aaaa-mm-dddd"),4)),FGV!$A$10:$A$1001,0),MATCH(Indices!D$3&amp;Indices!D$2,FGV!$A$11:$BK$11&amp;FGV!$A$10:$BK$10,0)),0)</f>
        <v>3146.63</v>
      </c>
      <c r="E23" s="274" cm="1">
        <f t="array" ref="E23">IFERROR(INDEX(FGV!$A$10:$BK$1001,MATCH(_xlfn.CONCAT(RIGHT(LEFT(TEXT(Indices!$A23,"aaaa-mm-dddd"),7),2),"/",LEFT(TEXT(Indices!$A23,"aaaa-mm-dddd"),4)),FGV!$A$10:$A$1001,0),MATCH(Indices!E$3&amp;Indices!E$2,FGV!$A$11:$BK$11&amp;FGV!$A$10:$BK$10,0)),0)</f>
        <v>411.84300000000002</v>
      </c>
      <c r="F23" s="275" cm="1">
        <f t="array" ref="F23">IFERROR(INDEX(FGV!$A$10:$BK$1001,MATCH(_xlfn.CONCAT(RIGHT(LEFT(TEXT(Indices!$A23,"aaaa-mm-dddd"),7),2),"/",LEFT(TEXT(Indices!$A23,"aaaa-mm-dddd"),4)),FGV!$A$10:$A$1001,0),MATCH(Indices!F$3&amp;Indices!F$2,FGV!$A$11:$BK$11&amp;FGV!$A$10:$BK$10,0)),0)</f>
        <v>406.82600000000002</v>
      </c>
      <c r="G23" s="274" cm="1">
        <f t="array" ref="G23">IFERROR(INDEX(FGV!$A$10:$BK$1001,MATCH(_xlfn.CONCAT(RIGHT(LEFT(TEXT(Indices!$A23,"aaaa-mm-dddd"),7),2),"/",LEFT(TEXT(Indices!$A23,"aaaa-mm-dddd"),4)),FGV!$A$10:$A$1001,0),MATCH(Indices!G$3&amp;Indices!G$2,FGV!$A$11:$BK$11&amp;FGV!$A$10:$BK$10,0)),0)</f>
        <v>429.642</v>
      </c>
      <c r="H23" s="276" cm="1">
        <f t="array" ref="H23">IFERROR(INDEX(FGV!$A$10:$BK$1001,MATCH(_xlfn.CONCAT(RIGHT(LEFT(TEXT(Indices!$A23,"aaaa-mm-dddd"),7),2),"/",LEFT(TEXT(Indices!$A23,"aaaa-mm-dddd"),4)),FGV!$A$10:$A$1001,0),MATCH(Indices!H$3&amp;Indices!H$2,FGV!$A$11:$BK$11&amp;FGV!$A$10:$BK$10,0)),0)</f>
        <v>392.13299999999998</v>
      </c>
      <c r="I23" s="276" cm="1">
        <f t="array" ref="I23">IFERROR(INDEX(FGV!$A$10:$BK$1001,MATCH(_xlfn.CONCAT(RIGHT(LEFT(TEXT(Indices!$A23,"aaaa-mm-dddd"),7),2),"/",LEFT(TEXT(Indices!$A23,"aaaa-mm-dddd"),4)),FGV!$A$10:$A$1001,0),MATCH(Indices!I$3&amp;Indices!I$2,FGV!$A$11:$BK$11&amp;FGV!$A$10:$BK$10,0)),0)</f>
        <v>114.563</v>
      </c>
      <c r="J23" s="276" cm="1">
        <f t="array" ref="J23">IFERROR(INDEX(FGV!$A$10:$BK$1001,MATCH(_xlfn.CONCAT(RIGHT(LEFT(TEXT(Indices!$A23,"aaaa-mm-dddd"),7),2),"/",LEFT(TEXT(Indices!$A23,"aaaa-mm-dddd"),4)),FGV!$A$10:$A$1001,0),MATCH(Indices!J$3&amp;Indices!J$2,FGV!$A$11:$BK$11&amp;FGV!$A$10:$BK$10,0)),0)</f>
        <v>117.203</v>
      </c>
      <c r="K23" s="276" cm="1">
        <f t="array" ref="K23">IFERROR(INDEX(FGV!$A$10:$BK$1001,MATCH(_xlfn.CONCAT(RIGHT(LEFT(TEXT(Indices!$A23,"aaaa-mm-dddd"),7),2),"/",LEFT(TEXT(Indices!$A23,"aaaa-mm-dddd"),4)),FGV!$A$10:$A$1001,0),MATCH(Indices!K$3&amp;Indices!K$2,FGV!$A$11:$BK$11&amp;FGV!$A$10:$BK$10,0)),0)</f>
        <v>105.492</v>
      </c>
      <c r="L23" s="276" cm="1">
        <f t="array" ref="L23">IFERROR(INDEX(FGV!$A$10:$BK$1001,MATCH(_xlfn.CONCAT(RIGHT(LEFT(TEXT(Indices!$A23,"aaaa-mm-dddd"),7),2),"/",LEFT(TEXT(Indices!$A23,"aaaa-mm-dddd"),4)),FGV!$A$10:$A$1001,0),MATCH(Indices!L$3&amp;Indices!L$2,FGV!$A$11:$BK$11&amp;FGV!$A$10:$BK$10,0)),0)</f>
        <v>64.128</v>
      </c>
      <c r="M23" s="276" cm="1">
        <f t="array" ref="M23">IFERROR(INDEX(FGV!$A$10:$BK$1001,MATCH(_xlfn.CONCAT(RIGHT(LEFT(TEXT(Indices!$A23,"aaaa-mm-dddd"),7),2),"/",LEFT(TEXT(Indices!$A23,"aaaa-mm-dddd"),4)),FGV!$A$10:$A$1001,0),MATCH(Indices!M$3&amp;Indices!M$2,FGV!$A$11:$BK$11&amp;FGV!$A$10:$BK$10,0)),0)</f>
        <v>332.84399999999999</v>
      </c>
      <c r="N23" s="276" cm="1">
        <f t="array" ref="N23">IFERROR(INDEX(FGV!$A$10:$BK$1001,MATCH(_xlfn.CONCAT(RIGHT(LEFT(TEXT(Indices!$A23,"aaaa-mm-dddd"),7),2),"/",LEFT(TEXT(Indices!$A23,"aaaa-mm-dddd"),4)),FGV!$A$10:$A$1001,0),MATCH(Indices!N$3&amp;Indices!N$2,FGV!$A$11:$BK$11&amp;FGV!$A$10:$BK$10,0)),0)</f>
        <v>99.67</v>
      </c>
      <c r="O23" s="273" cm="1">
        <f t="array" ref="O23">IFERROR(INDEX(FGV!$A$10:$BK$1001,MATCH(_xlfn.CONCAT(RIGHT(LEFT(TEXT(Indices!$A23,"aaaa-mm-dddd"),7),2),"/",LEFT(TEXT(Indices!$A23,"aaaa-mm-dddd"),4)),FGV!$A$10:$A$1001,0),MATCH(Indices!O$3&amp;Indices!O$2,FGV!$A$11:$BK$11&amp;FGV!$A$10:$BK$10,0)),0)</f>
        <v>132.75700000000001</v>
      </c>
      <c r="P23" s="276" cm="1">
        <f t="array" ref="P23">IFERROR(INDEX(FGV!$A$10:$BK$1001,MATCH(_xlfn.CONCAT(RIGHT(LEFT(TEXT(Indices!$A23,"aaaa-mm-dddd"),7),2),"/",LEFT(TEXT(Indices!$A23,"aaaa-mm-dddd"),4)),FGV!$A$10:$A$1001,0),MATCH(Indices!P$3&amp;Indices!P$2,FGV!$A$11:$BK$11&amp;FGV!$A$10:$BK$10,0)),0)</f>
        <v>115.557</v>
      </c>
      <c r="Q23" s="276" cm="1">
        <f t="array" ref="Q23">IFERROR(INDEX(FGV!$A$10:$BK$1001,MATCH(_xlfn.CONCAT(RIGHT(LEFT(TEXT(Indices!$A23,"aaaa-mm-dddd"),7),2),"/",LEFT(TEXT(Indices!$A23,"aaaa-mm-dddd"),4)),FGV!$A$10:$A$1001,0),MATCH(Indices!Q$3&amp;Indices!Q$2,FGV!$A$11:$BK$11&amp;FGV!$A$10:$BK$10,0)),0)</f>
        <v>110.70099999999999</v>
      </c>
      <c r="R23" s="277" cm="1">
        <f t="array" ref="R23">IFERROR(INDEX(FGV!$A$10:$BK$1001,MATCH(_xlfn.CONCAT(RIGHT(LEFT(TEXT(Indices!$A23,"aaaa-mm-dddd"),7),2),"/",LEFT(TEXT(Indices!$A23,"aaaa-mm-dddd"),4)),FGV!$A$10:$A$1001,0),MATCH(Indices!R$3&amp;Indices!R$2,FGV!$A$11:$BK$11&amp;FGV!$A$10:$BK$10,0)),0)</f>
        <v>497.80700000000002</v>
      </c>
      <c r="S23" s="276" cm="1">
        <f t="array" ref="S23">IFERROR(INDEX(FGV!$A$10:$BK$1001,MATCH(_xlfn.CONCAT(RIGHT(LEFT(TEXT(Indices!$A23,"aaaa-mm-dddd"),7),2),"/",LEFT(TEXT(Indices!$A23,"aaaa-mm-dddd"),4)),FGV!$A$10:$A$1001,0),MATCH(Indices!S$3&amp;Indices!S$2,FGV!$A$11:$BK$11&amp;FGV!$A$10:$BK$10,0)),0)</f>
        <v>425.26799999999997</v>
      </c>
      <c r="T23" s="276" cm="1">
        <f t="array" ref="T23">IFERROR(INDEX(FGV!$A$10:$BK$1001,MATCH(_xlfn.CONCAT(RIGHT(LEFT(TEXT(Indices!$A23,"aaaa-mm-dddd"),7),2),"/",LEFT(TEXT(Indices!$A23,"aaaa-mm-dddd"),4)),FGV!$A$10:$A$1001,0),MATCH(Indices!T$3&amp;Indices!T$2,FGV!$A$11:$BK$11&amp;FGV!$A$10:$BK$10,0)),0)</f>
        <v>370.61599999999999</v>
      </c>
      <c r="U23" s="276" cm="1">
        <f t="array" ref="U23">IFERROR(INDEX(FGV!$A$10:$BK$1001,MATCH(_xlfn.CONCAT(RIGHT(LEFT(TEXT(Indices!$A23,"aaaa-mm-dddd"),7),2),"/",LEFT(TEXT(Indices!$A23,"aaaa-mm-dddd"),4)),FGV!$A$10:$A$1001,0),MATCH(Indices!U$3&amp;Indices!U$2,FGV!$A$11:$BK$11&amp;FGV!$A$10:$BK$10,0)),0)</f>
        <v>229.97499999999999</v>
      </c>
      <c r="V23" s="276" cm="1">
        <f t="array" ref="V23">IFERROR(INDEX(FGV!$A$10:$BK$1001,MATCH(_xlfn.CONCAT(RIGHT(LEFT(TEXT(Indices!$A23,"aaaa-mm-dddd"),7),2),"/",LEFT(TEXT(Indices!$A23,"aaaa-mm-dddd"),4)),FGV!$A$10:$A$1001,0),MATCH(Indices!V$3&amp;Indices!V$2,FGV!$A$11:$BK$11&amp;FGV!$A$10:$BK$10,0)),0)</f>
        <v>469.54700000000003</v>
      </c>
      <c r="W23" s="276" cm="1">
        <f t="array" ref="W23">IFERROR(INDEX(FGV!$A$10:$BK$1001,MATCH(_xlfn.CONCAT(RIGHT(LEFT(TEXT(Indices!$A23,"aaaa-mm-dddd"),7),2),"/",LEFT(TEXT(Indices!$A23,"aaaa-mm-dddd"),4)),FGV!$A$10:$A$1001,0),MATCH(Indices!W$3&amp;Indices!W$2,FGV!$A$11:$BK$11&amp;FGV!$A$10:$BK$10,0)),0)</f>
        <v>372.99099999999999</v>
      </c>
      <c r="X23" s="273" cm="1">
        <f t="array" ref="X23">IFERROR(INDEX(FGV!$A$10:$BK$1001,MATCH(_xlfn.CONCAT(RIGHT(LEFT(TEXT(Indices!$A23,"aaaa-mm-dddd"),7),2),"/",LEFT(TEXT(Indices!$A23,"aaaa-mm-dddd"),4)),FGV!$A$10:$A$1001,0),MATCH(Indices!X$3&amp;Indices!X$2,FGV!$A$11:$BK$11&amp;FGV!$A$10:$BK$10,0)),0)</f>
        <v>514.21699999999998</v>
      </c>
      <c r="Y23" s="274" cm="1">
        <f t="array" ref="Y23">IFERROR(INDEX(FGV!$A$10:$BK$1001,MATCH(_xlfn.CONCAT(RIGHT(LEFT(TEXT(Indices!$A23,"aaaa-mm-dddd"),7),2),"/",LEFT(TEXT(Indices!$A23,"aaaa-mm-dddd"),4)),FGV!$A$10:$A$1001,0),MATCH(Indices!Y$3&amp;Indices!Y$2,FGV!$A$11:$BK$11&amp;FGV!$A$10:$BK$10,0)),0)</f>
        <v>1.8415999999999999</v>
      </c>
      <c r="Z23" s="276" cm="1">
        <f t="array" ref="Z23">IFERROR(INDEX(FGV!$A$10:$BK$1001,MATCH(_xlfn.CONCAT(RIGHT(LEFT(TEXT(Indices!$A23,"aaaa-mm-dddd"),7),2),"/",LEFT(TEXT(Indices!$A23,"aaaa-mm-dddd"),4)),FGV!$A$10:$A$1001,0),MATCH(Indices!Z$3&amp;Indices!Z$2,FGV!$A$11:$BK$11&amp;FGV!$A$10:$BK$10,0)),0)</f>
        <v>2.5200999999999998</v>
      </c>
      <c r="AA23" s="273" cm="1">
        <f t="array" ref="AA23">IFERROR(INDEX(FGV!$A$10:$BK$1001,MATCH(_xlfn.CONCAT(RIGHT(LEFT(TEXT(Indices!$A23,"aaaa-mm-dddd"),7),2),"/",LEFT(TEXT(Indices!$A23,"aaaa-mm-dddd"),4)),FGV!$A$10:$A$1001,0),MATCH(Indices!AA$3&amp;Indices!AA$2,FGV!$A$11:$BK$11&amp;FGV!$A$10:$BK$10,0)),0)</f>
        <v>2.8767</v>
      </c>
      <c r="AB23" s="274">
        <f>IFERROR(INDEX(ABDIB!$A$2:$M$1000,MATCH(Indices!$B23,ABDIB!$A$2:$A$1000,0),MATCH(Indices!AB$3,ABDIB!$A$2:$M$2,0)),0)</f>
        <v>424.37</v>
      </c>
      <c r="AC23" s="276">
        <f>IFERROR(INDEX(ABDIB!$A$2:$M$1000,MATCH(Indices!$B23,ABDIB!$A$2:$A$1000,0),MATCH(Indices!AC$3,ABDIB!$A$2:$M$2,0)),0)</f>
        <v>382.33</v>
      </c>
      <c r="AD23" s="273">
        <f>IFERROR(INDEX(ABDIB!$A$2:$M$1000,MATCH(Indices!$B23,ABDIB!$A$2:$A$1000,0),MATCH(Indices!AD$3,ABDIB!$A$2:$M$2,0)),0)</f>
        <v>419.94</v>
      </c>
      <c r="AE23" s="273">
        <f>IFERROR(INDEX(ABDIB!$A$2:$M$1000,MATCH(Indices!$B23,ABDIB!$A$2:$A$1000,0),MATCH(Indices!AE$3,ABDIB!$A$2:$M$2,0)),0)</f>
        <v>416.41</v>
      </c>
      <c r="AF23" s="274">
        <f>IFERROR(INDEX(Cruspi!$A$1:$D$500,MATCH(Indices!$B23,Cruspi!$A$1:$A$500,0),MATCH(Indices!AF$3,Cruspi!$A$1:$D$1,0)),0)</f>
        <v>162.47999999999999</v>
      </c>
      <c r="AG23" s="275">
        <f>IFERROR(INDEX(Cruspi!$A$1:$D$500,MATCH(Indices!$B23,Cruspi!$A$1:$A$500,0),MATCH(Indices!AG$3,Cruspi!$A$1:$D$1,0)),0)</f>
        <v>139.79</v>
      </c>
      <c r="AH23" s="273">
        <f t="array" ref="AH23">IFERROR(INDEX('US - BLS'!$A$6:$H$1003,MATCH(Indices!$B23,'US - BLS'!$A$6:$A$1003,0),MATCH(Indices!AH$3,'US - BLS'!$A$6:$H$6,0)),0)</f>
        <v>216.74100000000001</v>
      </c>
      <c r="AI23" s="273">
        <f t="array" ref="AI23">IFERROR(INDEX('US - BLS'!$A$6:$H$1003,MATCH(Indices!$B23,'US - BLS'!$A$6:$A$1003,0),MATCH(Indices!AI$3,'US - BLS'!$A$6:$H$6,0)),0)</f>
        <v>247.4</v>
      </c>
      <c r="AJ23" s="273">
        <f t="array" ref="AJ23">IFERROR(INDEX('US - BLS'!$A$6:$H$1003,MATCH(Indices!$B23,'US - BLS'!$A$6:$A$1003,0),MATCH(Indices!AJ$3,'US - BLS'!$A$6:$H$6,0)),0)</f>
        <v>0</v>
      </c>
      <c r="AK23" s="273">
        <f t="array" ref="AK23">IFERROR(INDEX('US - BLS'!$A$6:$H$1003,MATCH(Indices!$B23,'US - BLS'!$A$6:$A$1003,0),MATCH(Indices!AK$3,'US - BLS'!$A$6:$H$6,0)),0)</f>
        <v>222.5</v>
      </c>
      <c r="AL23" s="273">
        <f t="array" ref="AL23">IFERROR(INDEX('US - BLS'!$A$6:$H$1003,MATCH(Indices!$B23,'US - BLS'!$A$6:$A$1003,0),MATCH(Indices!AL$3,'US - BLS'!$A$6:$H$6,0)),0)</f>
        <v>167.4</v>
      </c>
      <c r="AM23" s="273">
        <f t="array" ref="AM23">IFERROR(INDEX('US - BLS'!$A$6:$H$1003,MATCH(Indices!$B23,'US - BLS'!$A$6:$A$1003,0),MATCH(Indices!AM$3,'US - BLS'!$A$6:$H$6,0)),0)</f>
        <v>176.9</v>
      </c>
      <c r="AN23" s="275">
        <f t="array" ref="AN23">IFERROR(INDEX('US - BLS'!$A$6:$H$1003,MATCH(Indices!$B23,'US - BLS'!$A$6:$A$1003,0),MATCH(Indices!AN$3,'US - BLS'!$A$6:$H$6,0)),0)</f>
        <v>200.8</v>
      </c>
      <c r="AO23" s="274">
        <f>IFERROR(INDEX('EU - EUROSTAT'!$A$6:$H$1003,MATCH(Indices!$B23,'EU - EUROSTAT'!$A$6:$A$1003,0),MATCH(Indices!AO$3,'EU - EUROSTAT'!$A$5:$H$5,0)),0)</f>
        <v>91.79</v>
      </c>
      <c r="AP23" s="276">
        <f>IFERROR(INDEX('EU - EUROSTAT'!$A$6:$H$1003,MATCH(Indices!$B23,'EU - EUROSTAT'!$A$6:$A$1003,0),MATCH(Indices!AP$3,'EU - EUROSTAT'!$A$5:$H$5,0)),0)</f>
        <v>94.7</v>
      </c>
      <c r="AQ23" s="275">
        <f>IFERROR(INDEX('EU - EUROSTAT'!$A$6:$H$1003,MATCH(Indices!$B23,'EU - EUROSTAT'!$A$6:$A$1003,0),MATCH(Indices!AQ$3,'EU - EUROSTAT'!$A$5:$H$5,0)),0)</f>
        <v>92.5</v>
      </c>
      <c r="AR23" s="275">
        <f>IFERROR(INDEX('UK - ONS'!$A$6:$H$1003,MATCH(Indices!$B23,'UK - ONS'!$A$6:$A$1003,0),MATCH(Indices!AR$3,'UK - ONS'!$A$5:$H$5,0)),0)</f>
        <v>91.4</v>
      </c>
      <c r="AS23" s="353">
        <f>IFERROR(INDEX(PLATTS!$A$8:$H$1000,MATCH(Indices!$B23,PLATTS!$A$8:$A$1000,0),MATCH(Indices!AS$3,PLATTS!$A$4:$H$4,0)),0)</f>
        <v>0</v>
      </c>
      <c r="AT23" s="353">
        <f>IFERROR(INDEX(PLATTS!$A$8:$H$1000,MATCH(Indices!$B23,PLATTS!$A$8:$A$1000,0),MATCH(Indices!AT$3,PLATTS!$A$4:$H$4,0)),0)</f>
        <v>0</v>
      </c>
      <c r="AU23" s="357">
        <f>IFERROR(INDEX(PLATTS!$A$8:$H$1000,MATCH(Indices!$B23,PLATTS!$A$8:$A$1000,0),MATCH(Indices!AU$3,PLATTS!$A$4:$H$4,0)),0)</f>
        <v>0</v>
      </c>
      <c r="AV23" s="360">
        <f>IFERROR(INDEX('IHS MARKIT'!$B$10:$K$1001,MATCH(Indices!$B23,'IHS MARKIT'!$B$10:$B$1001,0),MATCH(Indices!AV$3,'IHS MARKIT'!$B$5:$K$5,0)),0)</f>
        <v>0</v>
      </c>
      <c r="AW23" s="273">
        <f>IFERROR(INDEX('IHS MARKIT'!$B$10:$K$1001,MATCH(Indices!$B23,'IHS MARKIT'!$B$10:$B$1001,0),MATCH(Indices!AW$3,'IHS MARKIT'!$B$5:$K$5,0)),0)</f>
        <v>0</v>
      </c>
      <c r="AX23" s="273">
        <f>IFERROR(INDEX('IHS MARKIT'!$B$10:$K$1001,MATCH(Indices!$B23,'IHS MARKIT'!$B$10:$B$1001,0),MATCH(Indices!AX$3,'IHS MARKIT'!$B$5:$K$5,0)),0)</f>
        <v>127.61499999999999</v>
      </c>
      <c r="AY23" s="273">
        <f>IFERROR(INDEX('IHS MARKIT'!$B$10:$K$1001,MATCH(Indices!$B23,'IHS MARKIT'!$B$10:$B$1001,0),MATCH(Indices!AY$3,'IHS MARKIT'!$B$5:$K$5,0)),0)</f>
        <v>0</v>
      </c>
      <c r="AZ23" s="273">
        <f>IFERROR(INDEX('IHS MARKIT'!$B$10:$K$1001,MATCH(Indices!$B23,'IHS MARKIT'!$B$10:$B$1001,0),MATCH(Indices!AZ$3,'IHS MARKIT'!$B$5:$K$5,0)),0)</f>
        <v>0</v>
      </c>
      <c r="BA23" s="273">
        <f>IFERROR(INDEX('IHS MARKIT'!$B$10:$K$1001,MATCH(Indices!$B23,'IHS MARKIT'!$B$10:$B$1001,0),MATCH(Indices!BA$3,'IHS MARKIT'!$B$5:$K$5,0)),0)</f>
        <v>18.38</v>
      </c>
      <c r="BB23" s="273">
        <f>IFERROR(INDEX('IHS MARKIT'!$B$10:$K$1001,MATCH(Indices!$B23,'IHS MARKIT'!$B$10:$B$1001,0),MATCH(Indices!BB$3,'IHS MARKIT'!$B$5:$K$5,0)),0)</f>
        <v>21</v>
      </c>
      <c r="BC23" s="273">
        <f>IFERROR(INDEX('IHS MARKIT'!$B$10:$K$1001,MATCH(Indices!$B23,'IHS MARKIT'!$B$10:$B$1001,0),MATCH(Indices!BC$3,'IHS MARKIT'!$B$5:$K$5,0)),0)</f>
        <v>1.62375</v>
      </c>
      <c r="BD23" s="275">
        <f>IFERROR(INDEX('IHS MARKIT'!$B$10:$K$1001,MATCH(Indices!$B23,'IHS MARKIT'!$B$10:$B$1001,0),MATCH(Indices!BD$3,'IHS MARKIT'!$B$5:$K$5,0)),0)</f>
        <v>35758.936399999999</v>
      </c>
    </row>
    <row r="24" spans="1:56">
      <c r="A24" s="178">
        <v>40268</v>
      </c>
      <c r="B24" s="264" t="str">
        <f>TEXT(A24,"aaaa-mm")</f>
        <v>2010-03</v>
      </c>
      <c r="C24" s="265" cm="1">
        <f t="array" ref="C24">IFERROR(INDEX(FGV!$A$10:$BK$1001,MATCH(_xlfn.CONCAT(RIGHT(LEFT(TEXT(Indices!$A24,"aaaa-mm-dddd"),7),2),"/",LEFT(TEXT(Indices!$A24,"aaaa-mm-dddd"),4)),FGV!$A$10:$A$1001,0),MATCH(Indices!C$3&amp;Indices!C$2,FGV!$A$11:$BK$11&amp;FGV!$A$10:$BK$10,0)),0)</f>
        <v>3079.86</v>
      </c>
      <c r="D24" s="266" cm="1">
        <f t="array" ref="D24">IFERROR(INDEX(FGV!$A$10:$BK$1001,MATCH(_xlfn.CONCAT(RIGHT(LEFT(TEXT(Indices!$A24,"aaaa-mm-dddd"),7),2),"/",LEFT(TEXT(Indices!$A24,"aaaa-mm-dddd"),4)),FGV!$A$10:$A$1001,0),MATCH(Indices!D$3&amp;Indices!D$2,FGV!$A$11:$BK$11&amp;FGV!$A$10:$BK$10,0)),0)</f>
        <v>3168.97</v>
      </c>
      <c r="E24" s="267" cm="1">
        <f t="array" ref="E24">IFERROR(INDEX(FGV!$A$10:$BK$1001,MATCH(_xlfn.CONCAT(RIGHT(LEFT(TEXT(Indices!$A24,"aaaa-mm-dddd"),7),2),"/",LEFT(TEXT(Indices!$A24,"aaaa-mm-dddd"),4)),FGV!$A$10:$A$1001,0),MATCH(Indices!E$3&amp;Indices!E$2,FGV!$A$11:$BK$11&amp;FGV!$A$10:$BK$10,0)),0)</f>
        <v>415.73399999999998</v>
      </c>
      <c r="F24" s="268" cm="1">
        <f t="array" ref="F24">IFERROR(INDEX(FGV!$A$10:$BK$1001,MATCH(_xlfn.CONCAT(RIGHT(LEFT(TEXT(Indices!$A24,"aaaa-mm-dddd"),7),2),"/",LEFT(TEXT(Indices!$A24,"aaaa-mm-dddd"),4)),FGV!$A$10:$A$1001,0),MATCH(Indices!F$3&amp;Indices!F$2,FGV!$A$11:$BK$11&amp;FGV!$A$10:$BK$10,0)),0)</f>
        <v>409.399</v>
      </c>
      <c r="G24" s="267" cm="1">
        <f t="array" ref="G24">IFERROR(INDEX(FGV!$A$10:$BK$1001,MATCH(_xlfn.CONCAT(RIGHT(LEFT(TEXT(Indices!$A24,"aaaa-mm-dddd"),7),2),"/",LEFT(TEXT(Indices!$A24,"aaaa-mm-dddd"),4)),FGV!$A$10:$A$1001,0),MATCH(Indices!G$3&amp;Indices!G$2,FGV!$A$11:$BK$11&amp;FGV!$A$10:$BK$10,0)),0)</f>
        <v>431.89600000000002</v>
      </c>
      <c r="H24" s="269" cm="1">
        <f t="array" ref="H24">IFERROR(INDEX(FGV!$A$10:$BK$1001,MATCH(_xlfn.CONCAT(RIGHT(LEFT(TEXT(Indices!$A24,"aaaa-mm-dddd"),7),2),"/",LEFT(TEXT(Indices!$A24,"aaaa-mm-dddd"),4)),FGV!$A$10:$A$1001,0),MATCH(Indices!H$3&amp;Indices!H$2,FGV!$A$11:$BK$11&amp;FGV!$A$10:$BK$10,0)),0)</f>
        <v>392.24299999999999</v>
      </c>
      <c r="I24" s="269" cm="1">
        <f t="array" ref="I24">IFERROR(INDEX(FGV!$A$10:$BK$1001,MATCH(_xlfn.CONCAT(RIGHT(LEFT(TEXT(Indices!$A24,"aaaa-mm-dddd"),7),2),"/",LEFT(TEXT(Indices!$A24,"aaaa-mm-dddd"),4)),FGV!$A$10:$A$1001,0),MATCH(Indices!I$3&amp;Indices!I$2,FGV!$A$11:$BK$11&amp;FGV!$A$10:$BK$10,0)),0)</f>
        <v>115.703</v>
      </c>
      <c r="J24" s="269" cm="1">
        <f t="array" ref="J24">IFERROR(INDEX(FGV!$A$10:$BK$1001,MATCH(_xlfn.CONCAT(RIGHT(LEFT(TEXT(Indices!$A24,"aaaa-mm-dddd"),7),2),"/",LEFT(TEXT(Indices!$A24,"aaaa-mm-dddd"),4)),FGV!$A$10:$A$1001,0),MATCH(Indices!J$3&amp;Indices!J$2,FGV!$A$11:$BK$11&amp;FGV!$A$10:$BK$10,0)),0)</f>
        <v>117.575</v>
      </c>
      <c r="K24" s="269" cm="1">
        <f t="array" ref="K24">IFERROR(INDEX(FGV!$A$10:$BK$1001,MATCH(_xlfn.CONCAT(RIGHT(LEFT(TEXT(Indices!$A24,"aaaa-mm-dddd"),7),2),"/",LEFT(TEXT(Indices!$A24,"aaaa-mm-dddd"),4)),FGV!$A$10:$A$1001,0),MATCH(Indices!K$3&amp;Indices!K$2,FGV!$A$11:$BK$11&amp;FGV!$A$10:$BK$10,0)),0)</f>
        <v>105.67</v>
      </c>
      <c r="L24" s="269" cm="1">
        <f t="array" ref="L24">IFERROR(INDEX(FGV!$A$10:$BK$1001,MATCH(_xlfn.CONCAT(RIGHT(LEFT(TEXT(Indices!$A24,"aaaa-mm-dddd"),7),2),"/",LEFT(TEXT(Indices!$A24,"aaaa-mm-dddd"),4)),FGV!$A$10:$A$1001,0),MATCH(Indices!L$3&amp;Indices!L$2,FGV!$A$11:$BK$11&amp;FGV!$A$10:$BK$10,0)),0)</f>
        <v>64.77</v>
      </c>
      <c r="M24" s="269" cm="1">
        <f t="array" ref="M24">IFERROR(INDEX(FGV!$A$10:$BK$1001,MATCH(_xlfn.CONCAT(RIGHT(LEFT(TEXT(Indices!$A24,"aaaa-mm-dddd"),7),2),"/",LEFT(TEXT(Indices!$A24,"aaaa-mm-dddd"),4)),FGV!$A$10:$A$1001,0),MATCH(Indices!M$3&amp;Indices!M$2,FGV!$A$11:$BK$11&amp;FGV!$A$10:$BK$10,0)),0)</f>
        <v>332.69099999999997</v>
      </c>
      <c r="N24" s="269" cm="1">
        <f t="array" ref="N24">IFERROR(INDEX(FGV!$A$10:$BK$1001,MATCH(_xlfn.CONCAT(RIGHT(LEFT(TEXT(Indices!$A24,"aaaa-mm-dddd"),7),2),"/",LEFT(TEXT(Indices!$A24,"aaaa-mm-dddd"),4)),FGV!$A$10:$A$1001,0),MATCH(Indices!N$3&amp;Indices!N$2,FGV!$A$11:$BK$11&amp;FGV!$A$10:$BK$10,0)),0)</f>
        <v>100.529</v>
      </c>
      <c r="O24" s="266" cm="1">
        <f t="array" ref="O24">IFERROR(INDEX(FGV!$A$10:$BK$1001,MATCH(_xlfn.CONCAT(RIGHT(LEFT(TEXT(Indices!$A24,"aaaa-mm-dddd"),7),2),"/",LEFT(TEXT(Indices!$A24,"aaaa-mm-dddd"),4)),FGV!$A$10:$A$1001,0),MATCH(Indices!O$3&amp;Indices!O$2,FGV!$A$11:$BK$11&amp;FGV!$A$10:$BK$10,0)),0)</f>
        <v>132.75700000000001</v>
      </c>
      <c r="P24" s="269" cm="1">
        <f t="array" ref="P24">IFERROR(INDEX(FGV!$A$10:$BK$1001,MATCH(_xlfn.CONCAT(RIGHT(LEFT(TEXT(Indices!$A24,"aaaa-mm-dddd"),7),2),"/",LEFT(TEXT(Indices!$A24,"aaaa-mm-dddd"),4)),FGV!$A$10:$A$1001,0),MATCH(Indices!P$3&amp;Indices!P$2,FGV!$A$11:$BK$11&amp;FGV!$A$10:$BK$10,0)),0)</f>
        <v>116.248</v>
      </c>
      <c r="Q24" s="269" cm="1">
        <f t="array" ref="Q24">IFERROR(INDEX(FGV!$A$10:$BK$1001,MATCH(_xlfn.CONCAT(RIGHT(LEFT(TEXT(Indices!$A24,"aaaa-mm-dddd"),7),2),"/",LEFT(TEXT(Indices!$A24,"aaaa-mm-dddd"),4)),FGV!$A$10:$A$1001,0),MATCH(Indices!Q$3&amp;Indices!Q$2,FGV!$A$11:$BK$11&amp;FGV!$A$10:$BK$10,0)),0)</f>
        <v>112.13200000000001</v>
      </c>
      <c r="R24" s="270" cm="1">
        <f t="array" ref="R24">IFERROR(INDEX(FGV!$A$10:$BK$1001,MATCH(_xlfn.CONCAT(RIGHT(LEFT(TEXT(Indices!$A24,"aaaa-mm-dddd"),7),2),"/",LEFT(TEXT(Indices!$A24,"aaaa-mm-dddd"),4)),FGV!$A$10:$A$1001,0),MATCH(Indices!R$3&amp;Indices!R$2,FGV!$A$11:$BK$11&amp;FGV!$A$10:$BK$10,0)),0)</f>
        <v>503.04599999999999</v>
      </c>
      <c r="S24" s="269" cm="1">
        <f t="array" ref="S24">IFERROR(INDEX(FGV!$A$10:$BK$1001,MATCH(_xlfn.CONCAT(RIGHT(LEFT(TEXT(Indices!$A24,"aaaa-mm-dddd"),7),2),"/",LEFT(TEXT(Indices!$A24,"aaaa-mm-dddd"),4)),FGV!$A$10:$A$1001,0),MATCH(Indices!S$3&amp;Indices!S$2,FGV!$A$11:$BK$11&amp;FGV!$A$10:$BK$10,0)),0)</f>
        <v>428.476</v>
      </c>
      <c r="T24" s="269" cm="1">
        <f t="array" ref="T24">IFERROR(INDEX(FGV!$A$10:$BK$1001,MATCH(_xlfn.CONCAT(RIGHT(LEFT(TEXT(Indices!$A24,"aaaa-mm-dddd"),7),2),"/",LEFT(TEXT(Indices!$A24,"aaaa-mm-dddd"),4)),FGV!$A$10:$A$1001,0),MATCH(Indices!T$3&amp;Indices!T$2,FGV!$A$11:$BK$11&amp;FGV!$A$10:$BK$10,0)),0)</f>
        <v>372.404</v>
      </c>
      <c r="U24" s="269" cm="1">
        <f t="array" ref="U24">IFERROR(INDEX(FGV!$A$10:$BK$1001,MATCH(_xlfn.CONCAT(RIGHT(LEFT(TEXT(Indices!$A24,"aaaa-mm-dddd"),7),2),"/",LEFT(TEXT(Indices!$A24,"aaaa-mm-dddd"),4)),FGV!$A$10:$A$1001,0),MATCH(Indices!U$3&amp;Indices!U$2,FGV!$A$11:$BK$11&amp;FGV!$A$10:$BK$10,0)),0)</f>
        <v>231.54900000000001</v>
      </c>
      <c r="V24" s="269" cm="1">
        <f t="array" ref="V24">IFERROR(INDEX(FGV!$A$10:$BK$1001,MATCH(_xlfn.CONCAT(RIGHT(LEFT(TEXT(Indices!$A24,"aaaa-mm-dddd"),7),2),"/",LEFT(TEXT(Indices!$A24,"aaaa-mm-dddd"),4)),FGV!$A$10:$A$1001,0),MATCH(Indices!V$3&amp;Indices!V$2,FGV!$A$11:$BK$11&amp;FGV!$A$10:$BK$10,0)),0)</f>
        <v>469.54700000000003</v>
      </c>
      <c r="W24" s="269" cm="1">
        <f t="array" ref="W24">IFERROR(INDEX(FGV!$A$10:$BK$1001,MATCH(_xlfn.CONCAT(RIGHT(LEFT(TEXT(Indices!$A24,"aaaa-mm-dddd"),7),2),"/",LEFT(TEXT(Indices!$A24,"aaaa-mm-dddd"),4)),FGV!$A$10:$A$1001,0),MATCH(Indices!W$3&amp;Indices!W$2,FGV!$A$11:$BK$11&amp;FGV!$A$10:$BK$10,0)),0)</f>
        <v>374.572</v>
      </c>
      <c r="X24" s="266" cm="1">
        <f t="array" ref="X24">IFERROR(INDEX(FGV!$A$10:$BK$1001,MATCH(_xlfn.CONCAT(RIGHT(LEFT(TEXT(Indices!$A24,"aaaa-mm-dddd"),7),2),"/",LEFT(TEXT(Indices!$A24,"aaaa-mm-dddd"),4)),FGV!$A$10:$A$1001,0),MATCH(Indices!X$3&amp;Indices!X$2,FGV!$A$11:$BK$11&amp;FGV!$A$10:$BK$10,0)),0)</f>
        <v>533.75199999999995</v>
      </c>
      <c r="Y24" s="267" cm="1">
        <f t="array" ref="Y24">IFERROR(INDEX(FGV!$A$10:$BK$1001,MATCH(_xlfn.CONCAT(RIGHT(LEFT(TEXT(Indices!$A24,"aaaa-mm-dddd"),7),2),"/",LEFT(TEXT(Indices!$A24,"aaaa-mm-dddd"),4)),FGV!$A$10:$A$1001,0),MATCH(Indices!Y$3&amp;Indices!Y$2,FGV!$A$11:$BK$11&amp;FGV!$A$10:$BK$10,0)),0)</f>
        <v>1.7858000000000001</v>
      </c>
      <c r="Z24" s="269" cm="1">
        <f t="array" ref="Z24">IFERROR(INDEX(FGV!$A$10:$BK$1001,MATCH(_xlfn.CONCAT(RIGHT(LEFT(TEXT(Indices!$A24,"aaaa-mm-dddd"),7),2),"/",LEFT(TEXT(Indices!$A24,"aaaa-mm-dddd"),4)),FGV!$A$10:$A$1001,0),MATCH(Indices!Z$3&amp;Indices!Z$2,FGV!$A$11:$BK$11&amp;FGV!$A$10:$BK$10,0)),0)</f>
        <v>2.4241999999999999</v>
      </c>
      <c r="AA24" s="266" cm="1">
        <f t="array" ref="AA24">IFERROR(INDEX(FGV!$A$10:$BK$1001,MATCH(_xlfn.CONCAT(RIGHT(LEFT(TEXT(Indices!$A24,"aaaa-mm-dddd"),7),2),"/",LEFT(TEXT(Indices!$A24,"aaaa-mm-dddd"),4)),FGV!$A$10:$A$1001,0),MATCH(Indices!AA$3&amp;Indices!AA$2,FGV!$A$11:$BK$11&amp;FGV!$A$10:$BK$10,0)),0)</f>
        <v>2.6894</v>
      </c>
      <c r="AB24" s="267">
        <f>IFERROR(INDEX(ABDIB!$A$2:$M$1000,MATCH(Indices!$B24,ABDIB!$A$2:$A$1000,0),MATCH(Indices!AB$3,ABDIB!$A$2:$M$2,0)),0)</f>
        <v>425.27</v>
      </c>
      <c r="AC24" s="269">
        <f>IFERROR(INDEX(ABDIB!$A$2:$M$1000,MATCH(Indices!$B24,ABDIB!$A$2:$A$1000,0),MATCH(Indices!AC$3,ABDIB!$A$2:$M$2,0)),0)</f>
        <v>383.94</v>
      </c>
      <c r="AD24" s="266">
        <f>IFERROR(INDEX(ABDIB!$A$2:$M$1000,MATCH(Indices!$B24,ABDIB!$A$2:$A$1000,0),MATCH(Indices!AD$3,ABDIB!$A$2:$M$2,0)),0)</f>
        <v>421.2</v>
      </c>
      <c r="AE24" s="266">
        <f>IFERROR(INDEX(ABDIB!$A$2:$M$1000,MATCH(Indices!$B24,ABDIB!$A$2:$A$1000,0),MATCH(Indices!AE$3,ABDIB!$A$2:$M$2,0)),0)</f>
        <v>417.66</v>
      </c>
      <c r="AF24" s="267">
        <f>IFERROR(INDEX(Cruspi!$A$1:$D$500,MATCH(Indices!$B24,Cruspi!$A$1:$A$500,0),MATCH(Indices!AF$3,Cruspi!$A$1:$D$1,0)),0)</f>
        <v>174.56</v>
      </c>
      <c r="AG24" s="268">
        <f>IFERROR(INDEX(Cruspi!$A$1:$D$500,MATCH(Indices!$B24,Cruspi!$A$1:$A$500,0),MATCH(Indices!AG$3,Cruspi!$A$1:$D$1,0)),0)</f>
        <v>149.6</v>
      </c>
      <c r="AH24" s="266">
        <f t="array" ref="AH24">IFERROR(INDEX('US - BLS'!$A$6:$H$1003,MATCH(Indices!$B24,'US - BLS'!$A$6:$A$1003,0),MATCH(Indices!AH$3,'US - BLS'!$A$6:$H$6,0)),0)</f>
        <v>217.631</v>
      </c>
      <c r="AI24" s="266">
        <f t="array" ref="AI24">IFERROR(INDEX('US - BLS'!$A$6:$H$1003,MATCH(Indices!$B24,'US - BLS'!$A$6:$A$1003,0),MATCH(Indices!AI$3,'US - BLS'!$A$6:$H$6,0)),0)</f>
        <v>246.2</v>
      </c>
      <c r="AJ24" s="266">
        <f t="array" ref="AJ24">IFERROR(INDEX('US - BLS'!$A$6:$H$1003,MATCH(Indices!$B24,'US - BLS'!$A$6:$A$1003,0),MATCH(Indices!AJ$3,'US - BLS'!$A$6:$H$6,0)),0)</f>
        <v>0</v>
      </c>
      <c r="AK24" s="266">
        <f t="array" ref="AK24">IFERROR(INDEX('US - BLS'!$A$6:$H$1003,MATCH(Indices!$B24,'US - BLS'!$A$6:$A$1003,0),MATCH(Indices!AK$3,'US - BLS'!$A$6:$H$6,0)),0)</f>
        <v>236.7</v>
      </c>
      <c r="AL24" s="266">
        <f t="array" ref="AL24">IFERROR(INDEX('US - BLS'!$A$6:$H$1003,MATCH(Indices!$B24,'US - BLS'!$A$6:$A$1003,0),MATCH(Indices!AL$3,'US - BLS'!$A$6:$H$6,0)),0)</f>
        <v>168.5</v>
      </c>
      <c r="AM24" s="266">
        <f t="array" ref="AM24">IFERROR(INDEX('US - BLS'!$A$6:$H$1003,MATCH(Indices!$B24,'US - BLS'!$A$6:$A$1003,0),MATCH(Indices!AM$3,'US - BLS'!$A$6:$H$6,0)),0)</f>
        <v>179.1</v>
      </c>
      <c r="AN24" s="268">
        <f t="array" ref="AN24">IFERROR(INDEX('US - BLS'!$A$6:$H$1003,MATCH(Indices!$B24,'US - BLS'!$A$6:$A$1003,0),MATCH(Indices!AN$3,'US - BLS'!$A$6:$H$6,0)),0)</f>
        <v>205</v>
      </c>
      <c r="AO24" s="267">
        <f>IFERROR(INDEX('EU - EUROSTAT'!$A$6:$H$1003,MATCH(Indices!$B24,'EU - EUROSTAT'!$A$6:$A$1003,0),MATCH(Indices!AO$3,'EU - EUROSTAT'!$A$5:$H$5,0)),0)</f>
        <v>92.68</v>
      </c>
      <c r="AP24" s="269">
        <f>IFERROR(INDEX('EU - EUROSTAT'!$A$6:$H$1003,MATCH(Indices!$B24,'EU - EUROSTAT'!$A$6:$A$1003,0),MATCH(Indices!AP$3,'EU - EUROSTAT'!$A$5:$H$5,0)),0)</f>
        <v>96.8</v>
      </c>
      <c r="AQ24" s="268">
        <f>IFERROR(INDEX('EU - EUROSTAT'!$A$6:$H$1003,MATCH(Indices!$B24,'EU - EUROSTAT'!$A$6:$A$1003,0),MATCH(Indices!AQ$3,'EU - EUROSTAT'!$A$5:$H$5,0)),0)</f>
        <v>92.2</v>
      </c>
      <c r="AR24" s="268">
        <f>IFERROR(INDEX('UK - ONS'!$A$6:$H$1003,MATCH(Indices!$B24,'UK - ONS'!$A$6:$A$1003,0),MATCH(Indices!AR$3,'UK - ONS'!$A$5:$H$5,0)),0)</f>
        <v>91.8</v>
      </c>
      <c r="AS24" s="354">
        <f>IFERROR(INDEX(PLATTS!$A$8:$H$1000,MATCH(Indices!$B24,PLATTS!$A$8:$A$1000,0),MATCH(Indices!AS$3,PLATTS!$A$4:$H$4,0)),0)</f>
        <v>0</v>
      </c>
      <c r="AT24" s="354">
        <f>IFERROR(INDEX(PLATTS!$A$8:$H$1000,MATCH(Indices!$B24,PLATTS!$A$8:$A$1000,0),MATCH(Indices!AT$3,PLATTS!$A$4:$H$4,0)),0)</f>
        <v>0</v>
      </c>
      <c r="AU24" s="356">
        <f>IFERROR(INDEX(PLATTS!$A$8:$H$1000,MATCH(Indices!$B24,PLATTS!$A$8:$A$1000,0),MATCH(Indices!AU$3,PLATTS!$A$4:$H$4,0)),0)</f>
        <v>0</v>
      </c>
      <c r="AV24" s="359">
        <f>IFERROR(INDEX('IHS MARKIT'!$B$10:$K$1001,MATCH(Indices!$B24,'IHS MARKIT'!$B$10:$B$1001,0),MATCH(Indices!AV$3,'IHS MARKIT'!$B$5:$K$5,0)),0)</f>
        <v>0</v>
      </c>
      <c r="AW24" s="266">
        <f>IFERROR(INDEX('IHS MARKIT'!$B$10:$K$1001,MATCH(Indices!$B24,'IHS MARKIT'!$B$10:$B$1001,0),MATCH(Indices!AW$3,'IHS MARKIT'!$B$5:$K$5,0)),0)</f>
        <v>0</v>
      </c>
      <c r="AX24" s="266">
        <f>IFERROR(INDEX('IHS MARKIT'!$B$10:$K$1001,MATCH(Indices!$B24,'IHS MARKIT'!$B$10:$B$1001,0),MATCH(Indices!AX$3,'IHS MARKIT'!$B$5:$K$5,0)),0)</f>
        <v>139.769565217391</v>
      </c>
      <c r="AY24" s="266">
        <f>IFERROR(INDEX('IHS MARKIT'!$B$10:$K$1001,MATCH(Indices!$B24,'IHS MARKIT'!$B$10:$B$1001,0),MATCH(Indices!AY$3,'IHS MARKIT'!$B$5:$K$5,0)),0)</f>
        <v>0</v>
      </c>
      <c r="AZ24" s="266">
        <f>IFERROR(INDEX('IHS MARKIT'!$B$10:$K$1001,MATCH(Indices!$B24,'IHS MARKIT'!$B$10:$B$1001,0),MATCH(Indices!AZ$3,'IHS MARKIT'!$B$5:$K$5,0)),0)</f>
        <v>0</v>
      </c>
      <c r="BA24" s="266">
        <f>IFERROR(INDEX('IHS MARKIT'!$B$10:$K$1001,MATCH(Indices!$B24,'IHS MARKIT'!$B$10:$B$1001,0),MATCH(Indices!BA$3,'IHS MARKIT'!$B$5:$K$5,0)),0)</f>
        <v>20.440000000000001</v>
      </c>
      <c r="BB24" s="266">
        <f>IFERROR(INDEX('IHS MARKIT'!$B$10:$K$1001,MATCH(Indices!$B24,'IHS MARKIT'!$B$10:$B$1001,0),MATCH(Indices!BB$3,'IHS MARKIT'!$B$5:$K$5,0)),0)</f>
        <v>21</v>
      </c>
      <c r="BC24" s="266">
        <f>IFERROR(INDEX('IHS MARKIT'!$B$10:$K$1001,MATCH(Indices!$B24,'IHS MARKIT'!$B$10:$B$1001,0),MATCH(Indices!BC$3,'IHS MARKIT'!$B$5:$K$5,0)),0)</f>
        <v>1.655</v>
      </c>
      <c r="BD24" s="268">
        <f>IFERROR(INDEX('IHS MARKIT'!$B$10:$K$1001,MATCH(Indices!$B24,'IHS MARKIT'!$B$10:$B$1001,0),MATCH(Indices!BD$3,'IHS MARKIT'!$B$5:$K$5,0)),0)</f>
        <v>38448.572800000002</v>
      </c>
    </row>
    <row r="25" spans="1:56">
      <c r="A25" s="179">
        <v>40298</v>
      </c>
      <c r="B25" s="271" t="str">
        <f>TEXT(A25,"aaaa-mm")</f>
        <v>2010-04</v>
      </c>
      <c r="C25" s="272" cm="1">
        <f t="array" ref="C25">IFERROR(INDEX(FGV!$A$10:$BK$1001,MATCH(_xlfn.CONCAT(RIGHT(LEFT(TEXT(Indices!$A25,"aaaa-mm-dddd"),7),2),"/",LEFT(TEXT(Indices!$A25,"aaaa-mm-dddd"),4)),FGV!$A$10:$A$1001,0),MATCH(Indices!C$3&amp;Indices!C$2,FGV!$A$11:$BK$11&amp;FGV!$A$10:$BK$10,0)),0)</f>
        <v>3097.42</v>
      </c>
      <c r="D25" s="273" cm="1">
        <f t="array" ref="D25">IFERROR(INDEX(FGV!$A$10:$BK$1001,MATCH(_xlfn.CONCAT(RIGHT(LEFT(TEXT(Indices!$A25,"aaaa-mm-dddd"),7),2),"/",LEFT(TEXT(Indices!$A25,"aaaa-mm-dddd"),4)),FGV!$A$10:$A$1001,0),MATCH(Indices!D$3&amp;Indices!D$2,FGV!$A$11:$BK$11&amp;FGV!$A$10:$BK$10,0)),0)</f>
        <v>3192.1</v>
      </c>
      <c r="E25" s="274" cm="1">
        <f t="array" ref="E25">IFERROR(INDEX(FGV!$A$10:$BK$1001,MATCH(_xlfn.CONCAT(RIGHT(LEFT(TEXT(Indices!$A25,"aaaa-mm-dddd"),7),2),"/",LEFT(TEXT(Indices!$A25,"aaaa-mm-dddd"),4)),FGV!$A$10:$A$1001,0),MATCH(Indices!E$3&amp;Indices!E$2,FGV!$A$11:$BK$11&amp;FGV!$A$10:$BK$10,0)),0)</f>
        <v>418.91699999999997</v>
      </c>
      <c r="F25" s="275" cm="1">
        <f t="array" ref="F25">IFERROR(INDEX(FGV!$A$10:$BK$1001,MATCH(_xlfn.CONCAT(RIGHT(LEFT(TEXT(Indices!$A25,"aaaa-mm-dddd"),7),2),"/",LEFT(TEXT(Indices!$A25,"aaaa-mm-dddd"),4)),FGV!$A$10:$A$1001,0),MATCH(Indices!F$3&amp;Indices!F$2,FGV!$A$11:$BK$11&amp;FGV!$A$10:$BK$10,0)),0)</f>
        <v>412.34100000000001</v>
      </c>
      <c r="G25" s="274" cm="1">
        <f t="array" ref="G25">IFERROR(INDEX(FGV!$A$10:$BK$1001,MATCH(_xlfn.CONCAT(RIGHT(LEFT(TEXT(Indices!$A25,"aaaa-mm-dddd"),7),2),"/",LEFT(TEXT(Indices!$A25,"aaaa-mm-dddd"),4)),FGV!$A$10:$A$1001,0),MATCH(Indices!G$3&amp;Indices!G$2,FGV!$A$11:$BK$11&amp;FGV!$A$10:$BK$10,0)),0)</f>
        <v>434.839</v>
      </c>
      <c r="H25" s="276" cm="1">
        <f t="array" ref="H25">IFERROR(INDEX(FGV!$A$10:$BK$1001,MATCH(_xlfn.CONCAT(RIGHT(LEFT(TEXT(Indices!$A25,"aaaa-mm-dddd"),7),2),"/",LEFT(TEXT(Indices!$A25,"aaaa-mm-dddd"),4)),FGV!$A$10:$A$1001,0),MATCH(Indices!H$3&amp;Indices!H$2,FGV!$A$11:$BK$11&amp;FGV!$A$10:$BK$10,0)),0)</f>
        <v>394.10599999999999</v>
      </c>
      <c r="I25" s="276" cm="1">
        <f t="array" ref="I25">IFERROR(INDEX(FGV!$A$10:$BK$1001,MATCH(_xlfn.CONCAT(RIGHT(LEFT(TEXT(Indices!$A25,"aaaa-mm-dddd"),7),2),"/",LEFT(TEXT(Indices!$A25,"aaaa-mm-dddd"),4)),FGV!$A$10:$A$1001,0),MATCH(Indices!I$3&amp;Indices!I$2,FGV!$A$11:$BK$11&amp;FGV!$A$10:$BK$10,0)),0)</f>
        <v>120.069</v>
      </c>
      <c r="J25" s="276" cm="1">
        <f t="array" ref="J25">IFERROR(INDEX(FGV!$A$10:$BK$1001,MATCH(_xlfn.CONCAT(RIGHT(LEFT(TEXT(Indices!$A25,"aaaa-mm-dddd"),7),2),"/",LEFT(TEXT(Indices!$A25,"aaaa-mm-dddd"),4)),FGV!$A$10:$A$1001,0),MATCH(Indices!J$3&amp;Indices!J$2,FGV!$A$11:$BK$11&amp;FGV!$A$10:$BK$10,0)),0)</f>
        <v>120.247</v>
      </c>
      <c r="K25" s="276" cm="1">
        <f t="array" ref="K25">IFERROR(INDEX(FGV!$A$10:$BK$1001,MATCH(_xlfn.CONCAT(RIGHT(LEFT(TEXT(Indices!$A25,"aaaa-mm-dddd"),7),2),"/",LEFT(TEXT(Indices!$A25,"aaaa-mm-dddd"),4)),FGV!$A$10:$A$1001,0),MATCH(Indices!K$3&amp;Indices!K$2,FGV!$A$11:$BK$11&amp;FGV!$A$10:$BK$10,0)),0)</f>
        <v>106.123</v>
      </c>
      <c r="L25" s="276" cm="1">
        <f t="array" ref="L25">IFERROR(INDEX(FGV!$A$10:$BK$1001,MATCH(_xlfn.CONCAT(RIGHT(LEFT(TEXT(Indices!$A25,"aaaa-mm-dddd"),7),2),"/",LEFT(TEXT(Indices!$A25,"aaaa-mm-dddd"),4)),FGV!$A$10:$A$1001,0),MATCH(Indices!L$3&amp;Indices!L$2,FGV!$A$11:$BK$11&amp;FGV!$A$10:$BK$10,0)),0)</f>
        <v>65.010000000000005</v>
      </c>
      <c r="M25" s="276" cm="1">
        <f t="array" ref="M25">IFERROR(INDEX(FGV!$A$10:$BK$1001,MATCH(_xlfn.CONCAT(RIGHT(LEFT(TEXT(Indices!$A25,"aaaa-mm-dddd"),7),2),"/",LEFT(TEXT(Indices!$A25,"aaaa-mm-dddd"),4)),FGV!$A$10:$A$1001,0),MATCH(Indices!M$3&amp;Indices!M$2,FGV!$A$11:$BK$11&amp;FGV!$A$10:$BK$10,0)),0)</f>
        <v>334.238</v>
      </c>
      <c r="N25" s="276" cm="1">
        <f t="array" ref="N25">IFERROR(INDEX(FGV!$A$10:$BK$1001,MATCH(_xlfn.CONCAT(RIGHT(LEFT(TEXT(Indices!$A25,"aaaa-mm-dddd"),7),2),"/",LEFT(TEXT(Indices!$A25,"aaaa-mm-dddd"),4)),FGV!$A$10:$A$1001,0),MATCH(Indices!N$3&amp;Indices!N$2,FGV!$A$11:$BK$11&amp;FGV!$A$10:$BK$10,0)),0)</f>
        <v>101.533</v>
      </c>
      <c r="O25" s="273" cm="1">
        <f t="array" ref="O25">IFERROR(INDEX(FGV!$A$10:$BK$1001,MATCH(_xlfn.CONCAT(RIGHT(LEFT(TEXT(Indices!$A25,"aaaa-mm-dddd"),7),2),"/",LEFT(TEXT(Indices!$A25,"aaaa-mm-dddd"),4)),FGV!$A$10:$A$1001,0),MATCH(Indices!O$3&amp;Indices!O$2,FGV!$A$11:$BK$11&amp;FGV!$A$10:$BK$10,0)),0)</f>
        <v>137.517</v>
      </c>
      <c r="P25" s="276" cm="1">
        <f t="array" ref="P25">IFERROR(INDEX(FGV!$A$10:$BK$1001,MATCH(_xlfn.CONCAT(RIGHT(LEFT(TEXT(Indices!$A25,"aaaa-mm-dddd"),7),2),"/",LEFT(TEXT(Indices!$A25,"aaaa-mm-dddd"),4)),FGV!$A$10:$A$1001,0),MATCH(Indices!P$3&amp;Indices!P$2,FGV!$A$11:$BK$11&amp;FGV!$A$10:$BK$10,0)),0)</f>
        <v>120.619</v>
      </c>
      <c r="Q25" s="276" cm="1">
        <f t="array" ref="Q25">IFERROR(INDEX(FGV!$A$10:$BK$1001,MATCH(_xlfn.CONCAT(RIGHT(LEFT(TEXT(Indices!$A25,"aaaa-mm-dddd"),7),2),"/",LEFT(TEXT(Indices!$A25,"aaaa-mm-dddd"),4)),FGV!$A$10:$A$1001,0),MATCH(Indices!Q$3&amp;Indices!Q$2,FGV!$A$11:$BK$11&amp;FGV!$A$10:$BK$10,0)),0)</f>
        <v>113.798</v>
      </c>
      <c r="R25" s="277" cm="1">
        <f t="array" ref="R25">IFERROR(INDEX(FGV!$A$10:$BK$1001,MATCH(_xlfn.CONCAT(RIGHT(LEFT(TEXT(Indices!$A25,"aaaa-mm-dddd"),7),2),"/",LEFT(TEXT(Indices!$A25,"aaaa-mm-dddd"),4)),FGV!$A$10:$A$1001,0),MATCH(Indices!R$3&amp;Indices!R$2,FGV!$A$11:$BK$11&amp;FGV!$A$10:$BK$10,0)),0)</f>
        <v>508.428</v>
      </c>
      <c r="S25" s="276" cm="1">
        <f t="array" ref="S25">IFERROR(INDEX(FGV!$A$10:$BK$1001,MATCH(_xlfn.CONCAT(RIGHT(LEFT(TEXT(Indices!$A25,"aaaa-mm-dddd"),7),2),"/",LEFT(TEXT(Indices!$A25,"aaaa-mm-dddd"),4)),FGV!$A$10:$A$1001,0),MATCH(Indices!S$3&amp;Indices!S$2,FGV!$A$11:$BK$11&amp;FGV!$A$10:$BK$10,0)),0)</f>
        <v>432.07900000000001</v>
      </c>
      <c r="T25" s="276" cm="1">
        <f t="array" ref="T25">IFERROR(INDEX(FGV!$A$10:$BK$1001,MATCH(_xlfn.CONCAT(RIGHT(LEFT(TEXT(Indices!$A25,"aaaa-mm-dddd"),7),2),"/",LEFT(TEXT(Indices!$A25,"aaaa-mm-dddd"),4)),FGV!$A$10:$A$1001,0),MATCH(Indices!T$3&amp;Indices!T$2,FGV!$A$11:$BK$11&amp;FGV!$A$10:$BK$10,0)),0)</f>
        <v>374.75400000000002</v>
      </c>
      <c r="U25" s="276" cm="1">
        <f t="array" ref="U25">IFERROR(INDEX(FGV!$A$10:$BK$1001,MATCH(_xlfn.CONCAT(RIGHT(LEFT(TEXT(Indices!$A25,"aaaa-mm-dddd"),7),2),"/",LEFT(TEXT(Indices!$A25,"aaaa-mm-dddd"),4)),FGV!$A$10:$A$1001,0),MATCH(Indices!U$3&amp;Indices!U$2,FGV!$A$11:$BK$11&amp;FGV!$A$10:$BK$10,0)),0)</f>
        <v>232.321</v>
      </c>
      <c r="V25" s="276" cm="1">
        <f t="array" ref="V25">IFERROR(INDEX(FGV!$A$10:$BK$1001,MATCH(_xlfn.CONCAT(RIGHT(LEFT(TEXT(Indices!$A25,"aaaa-mm-dddd"),7),2),"/",LEFT(TEXT(Indices!$A25,"aaaa-mm-dddd"),4)),FGV!$A$10:$A$1001,0),MATCH(Indices!V$3&amp;Indices!V$2,FGV!$A$11:$BK$11&amp;FGV!$A$10:$BK$10,0)),0)</f>
        <v>469.54700000000003</v>
      </c>
      <c r="W25" s="276" cm="1">
        <f t="array" ref="W25">IFERROR(INDEX(FGV!$A$10:$BK$1001,MATCH(_xlfn.CONCAT(RIGHT(LEFT(TEXT(Indices!$A25,"aaaa-mm-dddd"),7),2),"/",LEFT(TEXT(Indices!$A25,"aaaa-mm-dddd"),4)),FGV!$A$10:$A$1001,0),MATCH(Indices!W$3&amp;Indices!W$2,FGV!$A$11:$BK$11&amp;FGV!$A$10:$BK$10,0)),0)</f>
        <v>377.04899999999998</v>
      </c>
      <c r="X25" s="273" cm="1">
        <f t="array" ref="X25">IFERROR(INDEX(FGV!$A$10:$BK$1001,MATCH(_xlfn.CONCAT(RIGHT(LEFT(TEXT(Indices!$A25,"aaaa-mm-dddd"),7),2),"/",LEFT(TEXT(Indices!$A25,"aaaa-mm-dddd"),4)),FGV!$A$10:$A$1001,0),MATCH(Indices!X$3&amp;Indices!X$2,FGV!$A$11:$BK$11&amp;FGV!$A$10:$BK$10,0)),0)</f>
        <v>561.49599999999998</v>
      </c>
      <c r="Y25" s="274" cm="1">
        <f t="array" ref="Y25">IFERROR(INDEX(FGV!$A$10:$BK$1001,MATCH(_xlfn.CONCAT(RIGHT(LEFT(TEXT(Indices!$A25,"aaaa-mm-dddd"),7),2),"/",LEFT(TEXT(Indices!$A25,"aaaa-mm-dddd"),4)),FGV!$A$10:$A$1001,0),MATCH(Indices!Y$3&amp;Indices!Y$2,FGV!$A$11:$BK$11&amp;FGV!$A$10:$BK$10,0)),0)</f>
        <v>1.7565999999999999</v>
      </c>
      <c r="Z25" s="276" cm="1">
        <f t="array" ref="Z25">IFERROR(INDEX(FGV!$A$10:$BK$1001,MATCH(_xlfn.CONCAT(RIGHT(LEFT(TEXT(Indices!$A25,"aaaa-mm-dddd"),7),2),"/",LEFT(TEXT(Indices!$A25,"aaaa-mm-dddd"),4)),FGV!$A$10:$A$1001,0),MATCH(Indices!Z$3&amp;Indices!Z$2,FGV!$A$11:$BK$11&amp;FGV!$A$10:$BK$10,0)),0)</f>
        <v>2.3582000000000001</v>
      </c>
      <c r="AA25" s="273" cm="1">
        <f t="array" ref="AA25">IFERROR(INDEX(FGV!$A$10:$BK$1001,MATCH(_xlfn.CONCAT(RIGHT(LEFT(TEXT(Indices!$A25,"aaaa-mm-dddd"),7),2),"/",LEFT(TEXT(Indices!$A25,"aaaa-mm-dddd"),4)),FGV!$A$10:$A$1001,0),MATCH(Indices!AA$3&amp;Indices!AA$2,FGV!$A$11:$BK$11&amp;FGV!$A$10:$BK$10,0)),0)</f>
        <v>2.7528000000000001</v>
      </c>
      <c r="AB25" s="274">
        <f>IFERROR(INDEX(ABDIB!$A$2:$M$1000,MATCH(Indices!$B25,ABDIB!$A$2:$A$1000,0),MATCH(Indices!AB$3,ABDIB!$A$2:$M$2,0)),0)</f>
        <v>427.6</v>
      </c>
      <c r="AC25" s="276">
        <f>IFERROR(INDEX(ABDIB!$A$2:$M$1000,MATCH(Indices!$B25,ABDIB!$A$2:$A$1000,0),MATCH(Indices!AC$3,ABDIB!$A$2:$M$2,0)),0)</f>
        <v>387.97</v>
      </c>
      <c r="AD25" s="273">
        <f>IFERROR(INDEX(ABDIB!$A$2:$M$1000,MATCH(Indices!$B25,ABDIB!$A$2:$A$1000,0),MATCH(Indices!AD$3,ABDIB!$A$2:$M$2,0)),0)</f>
        <v>421.67</v>
      </c>
      <c r="AE25" s="273">
        <f>IFERROR(INDEX(ABDIB!$A$2:$M$1000,MATCH(Indices!$B25,ABDIB!$A$2:$A$1000,0),MATCH(Indices!AE$3,ABDIB!$A$2:$M$2,0)),0)</f>
        <v>420.25</v>
      </c>
      <c r="AF25" s="274">
        <f>IFERROR(INDEX(Cruspi!$A$1:$D$500,MATCH(Indices!$B25,Cruspi!$A$1:$A$500,0),MATCH(Indices!AF$3,Cruspi!$A$1:$D$1,0)),0)</f>
        <v>195.96</v>
      </c>
      <c r="AG25" s="275">
        <f>IFERROR(INDEX(Cruspi!$A$1:$D$500,MATCH(Indices!$B25,Cruspi!$A$1:$A$500,0),MATCH(Indices!AG$3,Cruspi!$A$1:$D$1,0)),0)</f>
        <v>160.61000000000001</v>
      </c>
      <c r="AH25" s="273">
        <f t="array" ref="AH25">IFERROR(INDEX('US - BLS'!$A$6:$H$1003,MATCH(Indices!$B25,'US - BLS'!$A$6:$A$1003,0),MATCH(Indices!AH$3,'US - BLS'!$A$6:$H$6,0)),0)</f>
        <v>218.00899999999999</v>
      </c>
      <c r="AI25" s="273">
        <f t="array" ref="AI25">IFERROR(INDEX('US - BLS'!$A$6:$H$1003,MATCH(Indices!$B25,'US - BLS'!$A$6:$A$1003,0),MATCH(Indices!AI$3,'US - BLS'!$A$6:$H$6,0)),0)</f>
        <v>246.9</v>
      </c>
      <c r="AJ25" s="273">
        <f t="array" ref="AJ25">IFERROR(INDEX('US - BLS'!$A$6:$H$1003,MATCH(Indices!$B25,'US - BLS'!$A$6:$A$1003,0),MATCH(Indices!AJ$3,'US - BLS'!$A$6:$H$6,0)),0)</f>
        <v>0</v>
      </c>
      <c r="AK25" s="273">
        <f t="array" ref="AK25">IFERROR(INDEX('US - BLS'!$A$6:$H$1003,MATCH(Indices!$B25,'US - BLS'!$A$6:$A$1003,0),MATCH(Indices!AK$3,'US - BLS'!$A$6:$H$6,0)),0)</f>
        <v>242.1</v>
      </c>
      <c r="AL25" s="273">
        <f t="array" ref="AL25">IFERROR(INDEX('US - BLS'!$A$6:$H$1003,MATCH(Indices!$B25,'US - BLS'!$A$6:$A$1003,0),MATCH(Indices!AL$3,'US - BLS'!$A$6:$H$6,0)),0)</f>
        <v>169.9</v>
      </c>
      <c r="AM25" s="273">
        <f t="array" ref="AM25">IFERROR(INDEX('US - BLS'!$A$6:$H$1003,MATCH(Indices!$B25,'US - BLS'!$A$6:$A$1003,0),MATCH(Indices!AM$3,'US - BLS'!$A$6:$H$6,0)),0)</f>
        <v>179.5</v>
      </c>
      <c r="AN25" s="275">
        <f t="array" ref="AN25">IFERROR(INDEX('US - BLS'!$A$6:$H$1003,MATCH(Indices!$B25,'US - BLS'!$A$6:$A$1003,0),MATCH(Indices!AN$3,'US - BLS'!$A$6:$H$6,0)),0)</f>
        <v>210.3</v>
      </c>
      <c r="AO25" s="274">
        <f>IFERROR(INDEX('EU - EUROSTAT'!$A$6:$H$1003,MATCH(Indices!$B25,'EU - EUROSTAT'!$A$6:$A$1003,0),MATCH(Indices!AO$3,'EU - EUROSTAT'!$A$5:$H$5,0)),0)</f>
        <v>93.06</v>
      </c>
      <c r="AP25" s="276">
        <f>IFERROR(INDEX('EU - EUROSTAT'!$A$6:$H$1003,MATCH(Indices!$B25,'EU - EUROSTAT'!$A$6:$A$1003,0),MATCH(Indices!AP$3,'EU - EUROSTAT'!$A$5:$H$5,0)),0)</f>
        <v>101</v>
      </c>
      <c r="AQ25" s="275">
        <f>IFERROR(INDEX('EU - EUROSTAT'!$A$6:$H$1003,MATCH(Indices!$B25,'EU - EUROSTAT'!$A$6:$A$1003,0),MATCH(Indices!AQ$3,'EU - EUROSTAT'!$A$5:$H$5,0)),0)</f>
        <v>92.3</v>
      </c>
      <c r="AR25" s="275">
        <f>IFERROR(INDEX('UK - ONS'!$A$6:$H$1003,MATCH(Indices!$B25,'UK - ONS'!$A$6:$A$1003,0),MATCH(Indices!AR$3,'UK - ONS'!$A$5:$H$5,0)),0)</f>
        <v>92.1</v>
      </c>
      <c r="AS25" s="353">
        <f>IFERROR(INDEX(PLATTS!$A$8:$H$1000,MATCH(Indices!$B25,PLATTS!$A$8:$A$1000,0),MATCH(Indices!AS$3,PLATTS!$A$4:$H$4,0)),0)</f>
        <v>0</v>
      </c>
      <c r="AT25" s="353">
        <f>IFERROR(INDEX(PLATTS!$A$8:$H$1000,MATCH(Indices!$B25,PLATTS!$A$8:$A$1000,0),MATCH(Indices!AT$3,PLATTS!$A$4:$H$4,0)),0)</f>
        <v>0</v>
      </c>
      <c r="AU25" s="357">
        <f>IFERROR(INDEX(PLATTS!$A$8:$H$1000,MATCH(Indices!$B25,PLATTS!$A$8:$A$1000,0),MATCH(Indices!AU$3,PLATTS!$A$4:$H$4,0)),0)</f>
        <v>0</v>
      </c>
      <c r="AV25" s="360">
        <f>IFERROR(INDEX('IHS MARKIT'!$B$10:$K$1001,MATCH(Indices!$B25,'IHS MARKIT'!$B$10:$B$1001,0),MATCH(Indices!AV$3,'IHS MARKIT'!$B$5:$K$5,0)),0)</f>
        <v>0</v>
      </c>
      <c r="AW25" s="273">
        <f>IFERROR(INDEX('IHS MARKIT'!$B$10:$K$1001,MATCH(Indices!$B25,'IHS MARKIT'!$B$10:$B$1001,0),MATCH(Indices!AW$3,'IHS MARKIT'!$B$5:$K$5,0)),0)</f>
        <v>0</v>
      </c>
      <c r="AX25" s="273">
        <f>IFERROR(INDEX('IHS MARKIT'!$B$10:$K$1001,MATCH(Indices!$B25,'IHS MARKIT'!$B$10:$B$1001,0),MATCH(Indices!AX$3,'IHS MARKIT'!$B$5:$K$5,0)),0)</f>
        <v>172.46818181818199</v>
      </c>
      <c r="AY25" s="273">
        <f>IFERROR(INDEX('IHS MARKIT'!$B$10:$K$1001,MATCH(Indices!$B25,'IHS MARKIT'!$B$10:$B$1001,0),MATCH(Indices!AY$3,'IHS MARKIT'!$B$5:$K$5,0)),0)</f>
        <v>0</v>
      </c>
      <c r="AZ25" s="273">
        <f>IFERROR(INDEX('IHS MARKIT'!$B$10:$K$1001,MATCH(Indices!$B25,'IHS MARKIT'!$B$10:$B$1001,0),MATCH(Indices!AZ$3,'IHS MARKIT'!$B$5:$K$5,0)),0)</f>
        <v>0</v>
      </c>
      <c r="BA25" s="273">
        <f>IFERROR(INDEX('IHS MARKIT'!$B$10:$K$1001,MATCH(Indices!$B25,'IHS MARKIT'!$B$10:$B$1001,0),MATCH(Indices!BA$3,'IHS MARKIT'!$B$5:$K$5,0)),0)</f>
        <v>21.95</v>
      </c>
      <c r="BB25" s="273">
        <f>IFERROR(INDEX('IHS MARKIT'!$B$10:$K$1001,MATCH(Indices!$B25,'IHS MARKIT'!$B$10:$B$1001,0),MATCH(Indices!BB$3,'IHS MARKIT'!$B$5:$K$5,0)),0)</f>
        <v>21</v>
      </c>
      <c r="BC25" s="273">
        <f>IFERROR(INDEX('IHS MARKIT'!$B$10:$K$1001,MATCH(Indices!$B25,'IHS MARKIT'!$B$10:$B$1001,0),MATCH(Indices!BC$3,'IHS MARKIT'!$B$5:$K$5,0)),0)</f>
        <v>1.675</v>
      </c>
      <c r="BD25" s="275">
        <f>IFERROR(INDEX('IHS MARKIT'!$B$10:$K$1001,MATCH(Indices!$B25,'IHS MARKIT'!$B$10:$B$1001,0),MATCH(Indices!BD$3,'IHS MARKIT'!$B$5:$K$5,0)),0)</f>
        <v>39683.160000000003</v>
      </c>
    </row>
    <row r="26" spans="1:56">
      <c r="A26" s="178">
        <v>40329</v>
      </c>
      <c r="B26" s="264" t="str">
        <f>TEXT(A26,"aaaa-mm")</f>
        <v>2010-05</v>
      </c>
      <c r="C26" s="265" cm="1">
        <f t="array" ref="C26">IFERROR(INDEX(FGV!$A$10:$BK$1001,MATCH(_xlfn.CONCAT(RIGHT(LEFT(TEXT(Indices!$A26,"aaaa-mm-dddd"),7),2),"/",LEFT(TEXT(Indices!$A26,"aaaa-mm-dddd"),4)),FGV!$A$10:$A$1001,0),MATCH(Indices!C$3&amp;Indices!C$2,FGV!$A$11:$BK$11&amp;FGV!$A$10:$BK$10,0)),0)</f>
        <v>3110.74</v>
      </c>
      <c r="D26" s="266" cm="1">
        <f t="array" ref="D26">IFERROR(INDEX(FGV!$A$10:$BK$1001,MATCH(_xlfn.CONCAT(RIGHT(LEFT(TEXT(Indices!$A26,"aaaa-mm-dddd"),7),2),"/",LEFT(TEXT(Indices!$A26,"aaaa-mm-dddd"),4)),FGV!$A$10:$A$1001,0),MATCH(Indices!D$3&amp;Indices!D$2,FGV!$A$11:$BK$11&amp;FGV!$A$10:$BK$10,0)),0)</f>
        <v>3205.83</v>
      </c>
      <c r="E26" s="267" cm="1">
        <f t="array" ref="E26">IFERROR(INDEX(FGV!$A$10:$BK$1001,MATCH(_xlfn.CONCAT(RIGHT(LEFT(TEXT(Indices!$A26,"aaaa-mm-dddd"),7),2),"/",LEFT(TEXT(Indices!$A26,"aaaa-mm-dddd"),4)),FGV!$A$10:$A$1001,0),MATCH(Indices!E$3&amp;Indices!E$2,FGV!$A$11:$BK$11&amp;FGV!$A$10:$BK$10,0)),0)</f>
        <v>423.88499999999999</v>
      </c>
      <c r="F26" s="268" cm="1">
        <f t="array" ref="F26">IFERROR(INDEX(FGV!$A$10:$BK$1001,MATCH(_xlfn.CONCAT(RIGHT(LEFT(TEXT(Indices!$A26,"aaaa-mm-dddd"),7),2),"/",LEFT(TEXT(Indices!$A26,"aaaa-mm-dddd"),4)),FGV!$A$10:$A$1001,0),MATCH(Indices!F$3&amp;Indices!F$2,FGV!$A$11:$BK$11&amp;FGV!$A$10:$BK$10,0)),0)</f>
        <v>418.81099999999998</v>
      </c>
      <c r="G26" s="267" cm="1">
        <f t="array" ref="G26">IFERROR(INDEX(FGV!$A$10:$BK$1001,MATCH(_xlfn.CONCAT(RIGHT(LEFT(TEXT(Indices!$A26,"aaaa-mm-dddd"),7),2),"/",LEFT(TEXT(Indices!$A26,"aaaa-mm-dddd"),4)),FGV!$A$10:$A$1001,0),MATCH(Indices!G$3&amp;Indices!G$2,FGV!$A$11:$BK$11&amp;FGV!$A$10:$BK$10,0)),0)</f>
        <v>443.79</v>
      </c>
      <c r="H26" s="269" cm="1">
        <f t="array" ref="H26">IFERROR(INDEX(FGV!$A$10:$BK$1001,MATCH(_xlfn.CONCAT(RIGHT(LEFT(TEXT(Indices!$A26,"aaaa-mm-dddd"),7),2),"/",LEFT(TEXT(Indices!$A26,"aaaa-mm-dddd"),4)),FGV!$A$10:$A$1001,0),MATCH(Indices!H$3&amp;Indices!H$2,FGV!$A$11:$BK$11&amp;FGV!$A$10:$BK$10,0)),0)</f>
        <v>394.68</v>
      </c>
      <c r="I26" s="269" cm="1">
        <f t="array" ref="I26">IFERROR(INDEX(FGV!$A$10:$BK$1001,MATCH(_xlfn.CONCAT(RIGHT(LEFT(TEXT(Indices!$A26,"aaaa-mm-dddd"),7),2),"/",LEFT(TEXT(Indices!$A26,"aaaa-mm-dddd"),4)),FGV!$A$10:$A$1001,0),MATCH(Indices!I$3&amp;Indices!I$2,FGV!$A$11:$BK$11&amp;FGV!$A$10:$BK$10,0)),0)</f>
        <v>122.342</v>
      </c>
      <c r="J26" s="269" cm="1">
        <f t="array" ref="J26">IFERROR(INDEX(FGV!$A$10:$BK$1001,MATCH(_xlfn.CONCAT(RIGHT(LEFT(TEXT(Indices!$A26,"aaaa-mm-dddd"),7),2),"/",LEFT(TEXT(Indices!$A26,"aaaa-mm-dddd"),4)),FGV!$A$10:$A$1001,0),MATCH(Indices!J$3&amp;Indices!J$2,FGV!$A$11:$BK$11&amp;FGV!$A$10:$BK$10,0)),0)</f>
        <v>123.682</v>
      </c>
      <c r="K26" s="269" cm="1">
        <f t="array" ref="K26">IFERROR(INDEX(FGV!$A$10:$BK$1001,MATCH(_xlfn.CONCAT(RIGHT(LEFT(TEXT(Indices!$A26,"aaaa-mm-dddd"),7),2),"/",LEFT(TEXT(Indices!$A26,"aaaa-mm-dddd"),4)),FGV!$A$10:$A$1001,0),MATCH(Indices!K$3&amp;Indices!K$2,FGV!$A$11:$BK$11&amp;FGV!$A$10:$BK$10,0)),0)</f>
        <v>106.593</v>
      </c>
      <c r="L26" s="269" cm="1">
        <f t="array" ref="L26">IFERROR(INDEX(FGV!$A$10:$BK$1001,MATCH(_xlfn.CONCAT(RIGHT(LEFT(TEXT(Indices!$A26,"aaaa-mm-dddd"),7),2),"/",LEFT(TEXT(Indices!$A26,"aaaa-mm-dddd"),4)),FGV!$A$10:$A$1001,0),MATCH(Indices!L$3&amp;Indices!L$2,FGV!$A$11:$BK$11&amp;FGV!$A$10:$BK$10,0)),0)</f>
        <v>65.376999999999995</v>
      </c>
      <c r="M26" s="269" cm="1">
        <f t="array" ref="M26">IFERROR(INDEX(FGV!$A$10:$BK$1001,MATCH(_xlfn.CONCAT(RIGHT(LEFT(TEXT(Indices!$A26,"aaaa-mm-dddd"),7),2),"/",LEFT(TEXT(Indices!$A26,"aaaa-mm-dddd"),4)),FGV!$A$10:$A$1001,0),MATCH(Indices!M$3&amp;Indices!M$2,FGV!$A$11:$BK$11&amp;FGV!$A$10:$BK$10,0)),0)</f>
        <v>335.238</v>
      </c>
      <c r="N26" s="269" cm="1">
        <f t="array" ref="N26">IFERROR(INDEX(FGV!$A$10:$BK$1001,MATCH(_xlfn.CONCAT(RIGHT(LEFT(TEXT(Indices!$A26,"aaaa-mm-dddd"),7),2),"/",LEFT(TEXT(Indices!$A26,"aaaa-mm-dddd"),4)),FGV!$A$10:$A$1001,0),MATCH(Indices!N$3&amp;Indices!N$2,FGV!$A$11:$BK$11&amp;FGV!$A$10:$BK$10,0)),0)</f>
        <v>101.657</v>
      </c>
      <c r="O26" s="266" cm="1">
        <f t="array" ref="O26">IFERROR(INDEX(FGV!$A$10:$BK$1001,MATCH(_xlfn.CONCAT(RIGHT(LEFT(TEXT(Indices!$A26,"aaaa-mm-dddd"),7),2),"/",LEFT(TEXT(Indices!$A26,"aaaa-mm-dddd"),4)),FGV!$A$10:$A$1001,0),MATCH(Indices!O$3&amp;Indices!O$2,FGV!$A$11:$BK$11&amp;FGV!$A$10:$BK$10,0)),0)</f>
        <v>142.07</v>
      </c>
      <c r="P26" s="269" cm="1">
        <f t="array" ref="P26">IFERROR(INDEX(FGV!$A$10:$BK$1001,MATCH(_xlfn.CONCAT(RIGHT(LEFT(TEXT(Indices!$A26,"aaaa-mm-dddd"),7),2),"/",LEFT(TEXT(Indices!$A26,"aaaa-mm-dddd"),4)),FGV!$A$10:$A$1001,0),MATCH(Indices!P$3&amp;Indices!P$2,FGV!$A$11:$BK$11&amp;FGV!$A$10:$BK$10,0)),0)</f>
        <v>124.271</v>
      </c>
      <c r="Q26" s="269" cm="1">
        <f t="array" ref="Q26">IFERROR(INDEX(FGV!$A$10:$BK$1001,MATCH(_xlfn.CONCAT(RIGHT(LEFT(TEXT(Indices!$A26,"aaaa-mm-dddd"),7),2),"/",LEFT(TEXT(Indices!$A26,"aaaa-mm-dddd"),4)),FGV!$A$10:$A$1001,0),MATCH(Indices!Q$3&amp;Indices!Q$2,FGV!$A$11:$BK$11&amp;FGV!$A$10:$BK$10,0)),0)</f>
        <v>114.825</v>
      </c>
      <c r="R26" s="270" cm="1">
        <f t="array" ref="R26">IFERROR(INDEX(FGV!$A$10:$BK$1001,MATCH(_xlfn.CONCAT(RIGHT(LEFT(TEXT(Indices!$A26,"aaaa-mm-dddd"),7),2),"/",LEFT(TEXT(Indices!$A26,"aaaa-mm-dddd"),4)),FGV!$A$10:$A$1001,0),MATCH(Indices!R$3&amp;Indices!R$2,FGV!$A$11:$BK$11&amp;FGV!$A$10:$BK$10,0)),0)</f>
        <v>524.34100000000001</v>
      </c>
      <c r="S26" s="269" cm="1">
        <f t="array" ref="S26">IFERROR(INDEX(FGV!$A$10:$BK$1001,MATCH(_xlfn.CONCAT(RIGHT(LEFT(TEXT(Indices!$A26,"aaaa-mm-dddd"),7),2),"/",LEFT(TEXT(Indices!$A26,"aaaa-mm-dddd"),4)),FGV!$A$10:$A$1001,0),MATCH(Indices!S$3&amp;Indices!S$2,FGV!$A$11:$BK$11&amp;FGV!$A$10:$BK$10,0)),0)</f>
        <v>439.91399999999999</v>
      </c>
      <c r="T26" s="269" cm="1">
        <f t="array" ref="T26">IFERROR(INDEX(FGV!$A$10:$BK$1001,MATCH(_xlfn.CONCAT(RIGHT(LEFT(TEXT(Indices!$A26,"aaaa-mm-dddd"),7),2),"/",LEFT(TEXT(Indices!$A26,"aaaa-mm-dddd"),4)),FGV!$A$10:$A$1001,0),MATCH(Indices!T$3&amp;Indices!T$2,FGV!$A$11:$BK$11&amp;FGV!$A$10:$BK$10,0)),0)</f>
        <v>377.00700000000001</v>
      </c>
      <c r="U26" s="269" cm="1">
        <f t="array" ref="U26">IFERROR(INDEX(FGV!$A$10:$BK$1001,MATCH(_xlfn.CONCAT(RIGHT(LEFT(TEXT(Indices!$A26,"aaaa-mm-dddd"),7),2),"/",LEFT(TEXT(Indices!$A26,"aaaa-mm-dddd"),4)),FGV!$A$10:$A$1001,0),MATCH(Indices!U$3&amp;Indices!U$2,FGV!$A$11:$BK$11&amp;FGV!$A$10:$BK$10,0)),0)</f>
        <v>233.63399999999999</v>
      </c>
      <c r="V26" s="269" cm="1">
        <f t="array" ref="V26">IFERROR(INDEX(FGV!$A$10:$BK$1001,MATCH(_xlfn.CONCAT(RIGHT(LEFT(TEXT(Indices!$A26,"aaaa-mm-dddd"),7),2),"/",LEFT(TEXT(Indices!$A26,"aaaa-mm-dddd"),4)),FGV!$A$10:$A$1001,0),MATCH(Indices!V$3&amp;Indices!V$2,FGV!$A$11:$BK$11&amp;FGV!$A$10:$BK$10,0)),0)</f>
        <v>502.673</v>
      </c>
      <c r="W26" s="269" cm="1">
        <f t="array" ref="W26">IFERROR(INDEX(FGV!$A$10:$BK$1001,MATCH(_xlfn.CONCAT(RIGHT(LEFT(TEXT(Indices!$A26,"aaaa-mm-dddd"),7),2),"/",LEFT(TEXT(Indices!$A26,"aaaa-mm-dddd"),4)),FGV!$A$10:$A$1001,0),MATCH(Indices!W$3&amp;Indices!W$2,FGV!$A$11:$BK$11&amp;FGV!$A$10:$BK$10,0)),0)</f>
        <v>379.786</v>
      </c>
      <c r="X26" s="266" cm="1">
        <f t="array" ref="X26">IFERROR(INDEX(FGV!$A$10:$BK$1001,MATCH(_xlfn.CONCAT(RIGHT(LEFT(TEXT(Indices!$A26,"aaaa-mm-dddd"),7),2),"/",LEFT(TEXT(Indices!$A26,"aaaa-mm-dddd"),4)),FGV!$A$10:$A$1001,0),MATCH(Indices!X$3&amp;Indices!X$2,FGV!$A$11:$BK$11&amp;FGV!$A$10:$BK$10,0)),0)</f>
        <v>563.69200000000001</v>
      </c>
      <c r="Y26" s="267" cm="1">
        <f t="array" ref="Y26">IFERROR(INDEX(FGV!$A$10:$BK$1001,MATCH(_xlfn.CONCAT(RIGHT(LEFT(TEXT(Indices!$A26,"aaaa-mm-dddd"),7),2),"/",LEFT(TEXT(Indices!$A26,"aaaa-mm-dddd"),4)),FGV!$A$10:$A$1001,0),MATCH(Indices!Y$3&amp;Indices!Y$2,FGV!$A$11:$BK$11&amp;FGV!$A$10:$BK$10,0)),0)</f>
        <v>1.8131999999999999</v>
      </c>
      <c r="Z26" s="269" cm="1">
        <f t="array" ref="Z26">IFERROR(INDEX(FGV!$A$10:$BK$1001,MATCH(_xlfn.CONCAT(RIGHT(LEFT(TEXT(Indices!$A26,"aaaa-mm-dddd"),7),2),"/",LEFT(TEXT(Indices!$A26,"aaaa-mm-dddd"),4)),FGV!$A$10:$A$1001,0),MATCH(Indices!Z$3&amp;Indices!Z$2,FGV!$A$11:$BK$11&amp;FGV!$A$10:$BK$10,0)),0)</f>
        <v>2.2728999999999999</v>
      </c>
      <c r="AA26" s="266" cm="1">
        <f t="array" ref="AA26">IFERROR(INDEX(FGV!$A$10:$BK$1001,MATCH(_xlfn.CONCAT(RIGHT(LEFT(TEXT(Indices!$A26,"aaaa-mm-dddd"),7),2),"/",LEFT(TEXT(Indices!$A26,"aaaa-mm-dddd"),4)),FGV!$A$10:$A$1001,0),MATCH(Indices!AA$3&amp;Indices!AA$2,FGV!$A$11:$BK$11&amp;FGV!$A$10:$BK$10,0)),0)</f>
        <v>2.6577000000000002</v>
      </c>
      <c r="AB26" s="267">
        <f>IFERROR(INDEX(ABDIB!$A$2:$M$1000,MATCH(Indices!$B26,ABDIB!$A$2:$A$1000,0),MATCH(Indices!AB$3,ABDIB!$A$2:$M$2,0)),0)</f>
        <v>429.32</v>
      </c>
      <c r="AC26" s="269">
        <f>IFERROR(INDEX(ABDIB!$A$2:$M$1000,MATCH(Indices!$B26,ABDIB!$A$2:$A$1000,0),MATCH(Indices!AC$3,ABDIB!$A$2:$M$2,0)),0)</f>
        <v>388.47</v>
      </c>
      <c r="AD26" s="266">
        <f>IFERROR(INDEX(ABDIB!$A$2:$M$1000,MATCH(Indices!$B26,ABDIB!$A$2:$A$1000,0),MATCH(Indices!AD$3,ABDIB!$A$2:$M$2,0)),0)</f>
        <v>430.48</v>
      </c>
      <c r="AE26" s="266">
        <f>IFERROR(INDEX(ABDIB!$A$2:$M$1000,MATCH(Indices!$B26,ABDIB!$A$2:$A$1000,0),MATCH(Indices!AE$3,ABDIB!$A$2:$M$2,0)),0)</f>
        <v>423.1</v>
      </c>
      <c r="AF26" s="267">
        <f>IFERROR(INDEX(Cruspi!$A$1:$D$500,MATCH(Indices!$B26,Cruspi!$A$1:$A$500,0),MATCH(Indices!AF$3,Cruspi!$A$1:$D$1,0)),0)</f>
        <v>204.81</v>
      </c>
      <c r="AG26" s="268">
        <f>IFERROR(INDEX(Cruspi!$A$1:$D$500,MATCH(Indices!$B26,Cruspi!$A$1:$A$500,0),MATCH(Indices!AG$3,Cruspi!$A$1:$D$1,0)),0)</f>
        <v>173.12</v>
      </c>
      <c r="AH26" s="266">
        <f t="array" ref="AH26">IFERROR(INDEX('US - BLS'!$A$6:$H$1003,MATCH(Indices!$B26,'US - BLS'!$A$6:$A$1003,0),MATCH(Indices!AH$3,'US - BLS'!$A$6:$H$6,0)),0)</f>
        <v>218.178</v>
      </c>
      <c r="AI26" s="266">
        <f t="array" ref="AI26">IFERROR(INDEX('US - BLS'!$A$6:$H$1003,MATCH(Indices!$B26,'US - BLS'!$A$6:$A$1003,0),MATCH(Indices!AI$3,'US - BLS'!$A$6:$H$6,0)),0)</f>
        <v>247</v>
      </c>
      <c r="AJ26" s="266">
        <f t="array" ref="AJ26">IFERROR(INDEX('US - BLS'!$A$6:$H$1003,MATCH(Indices!$B26,'US - BLS'!$A$6:$A$1003,0),MATCH(Indices!AJ$3,'US - BLS'!$A$6:$H$6,0)),0)</f>
        <v>0</v>
      </c>
      <c r="AK26" s="266">
        <f t="array" ref="AK26">IFERROR(INDEX('US - BLS'!$A$6:$H$1003,MATCH(Indices!$B26,'US - BLS'!$A$6:$A$1003,0),MATCH(Indices!AK$3,'US - BLS'!$A$6:$H$6,0)),0)</f>
        <v>248.1</v>
      </c>
      <c r="AL26" s="266">
        <f t="array" ref="AL26">IFERROR(INDEX('US - BLS'!$A$6:$H$1003,MATCH(Indices!$B26,'US - BLS'!$A$6:$A$1003,0),MATCH(Indices!AL$3,'US - BLS'!$A$6:$H$6,0)),0)</f>
        <v>170.6</v>
      </c>
      <c r="AM26" s="266">
        <f t="array" ref="AM26">IFERROR(INDEX('US - BLS'!$A$6:$H$1003,MATCH(Indices!$B26,'US - BLS'!$A$6:$A$1003,0),MATCH(Indices!AM$3,'US - BLS'!$A$6:$H$6,0)),0)</f>
        <v>179.9</v>
      </c>
      <c r="AN26" s="268">
        <f t="array" ref="AN26">IFERROR(INDEX('US - BLS'!$A$6:$H$1003,MATCH(Indices!$B26,'US - BLS'!$A$6:$A$1003,0),MATCH(Indices!AN$3,'US - BLS'!$A$6:$H$6,0)),0)</f>
        <v>210.1</v>
      </c>
      <c r="AO26" s="267">
        <f>IFERROR(INDEX('EU - EUROSTAT'!$A$6:$H$1003,MATCH(Indices!$B26,'EU - EUROSTAT'!$A$6:$A$1003,0),MATCH(Indices!AO$3,'EU - EUROSTAT'!$A$5:$H$5,0)),0)</f>
        <v>93.18</v>
      </c>
      <c r="AP26" s="269">
        <f>IFERROR(INDEX('EU - EUROSTAT'!$A$6:$H$1003,MATCH(Indices!$B26,'EU - EUROSTAT'!$A$6:$A$1003,0),MATCH(Indices!AP$3,'EU - EUROSTAT'!$A$5:$H$5,0)),0)</f>
        <v>104.1</v>
      </c>
      <c r="AQ26" s="268">
        <f>IFERROR(INDEX('EU - EUROSTAT'!$A$6:$H$1003,MATCH(Indices!$B26,'EU - EUROSTAT'!$A$6:$A$1003,0),MATCH(Indices!AQ$3,'EU - EUROSTAT'!$A$5:$H$5,0)),0)</f>
        <v>94.3</v>
      </c>
      <c r="AR26" s="268">
        <f>IFERROR(INDEX('UK - ONS'!$A$6:$H$1003,MATCH(Indices!$B26,'UK - ONS'!$A$6:$A$1003,0),MATCH(Indices!AR$3,'UK - ONS'!$A$5:$H$5,0)),0)</f>
        <v>92.2</v>
      </c>
      <c r="AS26" s="354">
        <f>IFERROR(INDEX(PLATTS!$A$8:$H$1000,MATCH(Indices!$B26,PLATTS!$A$8:$A$1000,0),MATCH(Indices!AS$3,PLATTS!$A$4:$H$4,0)),0)</f>
        <v>0</v>
      </c>
      <c r="AT26" s="354">
        <f>IFERROR(INDEX(PLATTS!$A$8:$H$1000,MATCH(Indices!$B26,PLATTS!$A$8:$A$1000,0),MATCH(Indices!AT$3,PLATTS!$A$4:$H$4,0)),0)</f>
        <v>0</v>
      </c>
      <c r="AU26" s="356">
        <f>IFERROR(INDEX(PLATTS!$A$8:$H$1000,MATCH(Indices!$B26,PLATTS!$A$8:$A$1000,0),MATCH(Indices!AU$3,PLATTS!$A$4:$H$4,0)),0)</f>
        <v>0</v>
      </c>
      <c r="AV26" s="359">
        <f>IFERROR(INDEX('IHS MARKIT'!$B$10:$K$1001,MATCH(Indices!$B26,'IHS MARKIT'!$B$10:$B$1001,0),MATCH(Indices!AV$3,'IHS MARKIT'!$B$5:$K$5,0)),0)</f>
        <v>0</v>
      </c>
      <c r="AW26" s="266">
        <f>IFERROR(INDEX('IHS MARKIT'!$B$10:$K$1001,MATCH(Indices!$B26,'IHS MARKIT'!$B$10:$B$1001,0),MATCH(Indices!AW$3,'IHS MARKIT'!$B$5:$K$5,0)),0)</f>
        <v>0</v>
      </c>
      <c r="AX26" s="266">
        <f>IFERROR(INDEX('IHS MARKIT'!$B$10:$K$1001,MATCH(Indices!$B26,'IHS MARKIT'!$B$10:$B$1001,0),MATCH(Indices!AX$3,'IHS MARKIT'!$B$5:$K$5,0)),0)</f>
        <v>161.34761904761899</v>
      </c>
      <c r="AY26" s="266">
        <f>IFERROR(INDEX('IHS MARKIT'!$B$10:$K$1001,MATCH(Indices!$B26,'IHS MARKIT'!$B$10:$B$1001,0),MATCH(Indices!AY$3,'IHS MARKIT'!$B$5:$K$5,0)),0)</f>
        <v>0</v>
      </c>
      <c r="AZ26" s="266">
        <f>IFERROR(INDEX('IHS MARKIT'!$B$10:$K$1001,MATCH(Indices!$B26,'IHS MARKIT'!$B$10:$B$1001,0),MATCH(Indices!AZ$3,'IHS MARKIT'!$B$5:$K$5,0)),0)</f>
        <v>0</v>
      </c>
      <c r="BA26" s="266">
        <f>IFERROR(INDEX('IHS MARKIT'!$B$10:$K$1001,MATCH(Indices!$B26,'IHS MARKIT'!$B$10:$B$1001,0),MATCH(Indices!BA$3,'IHS MARKIT'!$B$5:$K$5,0)),0)</f>
        <v>21.5</v>
      </c>
      <c r="BB26" s="266">
        <f>IFERROR(INDEX('IHS MARKIT'!$B$10:$K$1001,MATCH(Indices!$B26,'IHS MARKIT'!$B$10:$B$1001,0),MATCH(Indices!BB$3,'IHS MARKIT'!$B$5:$K$5,0)),0)</f>
        <v>22</v>
      </c>
      <c r="BC26" s="266">
        <f>IFERROR(INDEX('IHS MARKIT'!$B$10:$K$1001,MATCH(Indices!$B26,'IHS MARKIT'!$B$10:$B$1001,0),MATCH(Indices!BC$3,'IHS MARKIT'!$B$5:$K$5,0)),0)</f>
        <v>1.635</v>
      </c>
      <c r="BD26" s="268">
        <f>IFERROR(INDEX('IHS MARKIT'!$B$10:$K$1001,MATCH(Indices!$B26,'IHS MARKIT'!$B$10:$B$1001,0),MATCH(Indices!BD$3,'IHS MARKIT'!$B$5:$K$5,0)),0)</f>
        <v>38161.972199999997</v>
      </c>
    </row>
    <row r="27" spans="1:56">
      <c r="A27" s="179">
        <v>40359</v>
      </c>
      <c r="B27" s="271" t="str">
        <f>TEXT(A27,"aaaa-mm")</f>
        <v>2010-06</v>
      </c>
      <c r="C27" s="272" cm="1">
        <f t="array" ref="C27">IFERROR(INDEX(FGV!$A$10:$BK$1001,MATCH(_xlfn.CONCAT(RIGHT(LEFT(TEXT(Indices!$A27,"aaaa-mm-dddd"),7),2),"/",LEFT(TEXT(Indices!$A27,"aaaa-mm-dddd"),4)),FGV!$A$10:$A$1001,0),MATCH(Indices!C$3&amp;Indices!C$2,FGV!$A$11:$BK$11&amp;FGV!$A$10:$BK$10,0)),0)</f>
        <v>3110.74</v>
      </c>
      <c r="D27" s="273" cm="1">
        <f t="array" ref="D27">IFERROR(INDEX(FGV!$A$10:$BK$1001,MATCH(_xlfn.CONCAT(RIGHT(LEFT(TEXT(Indices!$A27,"aaaa-mm-dddd"),7),2),"/",LEFT(TEXT(Indices!$A27,"aaaa-mm-dddd"),4)),FGV!$A$10:$A$1001,0),MATCH(Indices!D$3&amp;Indices!D$2,FGV!$A$11:$BK$11&amp;FGV!$A$10:$BK$10,0)),0)</f>
        <v>3202.3</v>
      </c>
      <c r="E27" s="274" cm="1">
        <f t="array" ref="E27">IFERROR(INDEX(FGV!$A$10:$BK$1001,MATCH(_xlfn.CONCAT(RIGHT(LEFT(TEXT(Indices!$A27,"aaaa-mm-dddd"),7),2),"/",LEFT(TEXT(Indices!$A27,"aaaa-mm-dddd"),4)),FGV!$A$10:$A$1001,0),MATCH(Indices!E$3&amp;Indices!E$2,FGV!$A$11:$BK$11&amp;FGV!$A$10:$BK$10,0)),0)</f>
        <v>427.48899999999998</v>
      </c>
      <c r="F27" s="275" cm="1">
        <f t="array" ref="F27">IFERROR(INDEX(FGV!$A$10:$BK$1001,MATCH(_xlfn.CONCAT(RIGHT(LEFT(TEXT(Indices!$A27,"aaaa-mm-dddd"),7),2),"/",LEFT(TEXT(Indices!$A27,"aaaa-mm-dddd"),4)),FGV!$A$10:$A$1001,0),MATCH(Indices!F$3&amp;Indices!F$2,FGV!$A$11:$BK$11&amp;FGV!$A$10:$BK$10,0)),0)</f>
        <v>420.24099999999999</v>
      </c>
      <c r="G27" s="274" cm="1">
        <f t="array" ref="G27">IFERROR(INDEX(FGV!$A$10:$BK$1001,MATCH(_xlfn.CONCAT(RIGHT(LEFT(TEXT(Indices!$A27,"aaaa-mm-dddd"),7),2),"/",LEFT(TEXT(Indices!$A27,"aaaa-mm-dddd"),4)),FGV!$A$10:$A$1001,0),MATCH(Indices!G$3&amp;Indices!G$2,FGV!$A$11:$BK$11&amp;FGV!$A$10:$BK$10,0)),0)</f>
        <v>445.709</v>
      </c>
      <c r="H27" s="276" cm="1">
        <f t="array" ref="H27">IFERROR(INDEX(FGV!$A$10:$BK$1001,MATCH(_xlfn.CONCAT(RIGHT(LEFT(TEXT(Indices!$A27,"aaaa-mm-dddd"),7),2),"/",LEFT(TEXT(Indices!$A27,"aaaa-mm-dddd"),4)),FGV!$A$10:$A$1001,0),MATCH(Indices!H$3&amp;Indices!H$2,FGV!$A$11:$BK$11&amp;FGV!$A$10:$BK$10,0)),0)</f>
        <v>395.02</v>
      </c>
      <c r="I27" s="276" cm="1">
        <f t="array" ref="I27">IFERROR(INDEX(FGV!$A$10:$BK$1001,MATCH(_xlfn.CONCAT(RIGHT(LEFT(TEXT(Indices!$A27,"aaaa-mm-dddd"),7),2),"/",LEFT(TEXT(Indices!$A27,"aaaa-mm-dddd"),4)),FGV!$A$10:$A$1001,0),MATCH(Indices!I$3&amp;Indices!I$2,FGV!$A$11:$BK$11&amp;FGV!$A$10:$BK$10,0)),0)</f>
        <v>123.093</v>
      </c>
      <c r="J27" s="276" cm="1">
        <f t="array" ref="J27">IFERROR(INDEX(FGV!$A$10:$BK$1001,MATCH(_xlfn.CONCAT(RIGHT(LEFT(TEXT(Indices!$A27,"aaaa-mm-dddd"),7),2),"/",LEFT(TEXT(Indices!$A27,"aaaa-mm-dddd"),4)),FGV!$A$10:$A$1001,0),MATCH(Indices!J$3&amp;Indices!J$2,FGV!$A$11:$BK$11&amp;FGV!$A$10:$BK$10,0)),0)</f>
        <v>125.571</v>
      </c>
      <c r="K27" s="276" cm="1">
        <f t="array" ref="K27">IFERROR(INDEX(FGV!$A$10:$BK$1001,MATCH(_xlfn.CONCAT(RIGHT(LEFT(TEXT(Indices!$A27,"aaaa-mm-dddd"),7),2),"/",LEFT(TEXT(Indices!$A27,"aaaa-mm-dddd"),4)),FGV!$A$10:$A$1001,0),MATCH(Indices!K$3&amp;Indices!K$2,FGV!$A$11:$BK$11&amp;FGV!$A$10:$BK$10,0)),0)</f>
        <v>107.384</v>
      </c>
      <c r="L27" s="276" cm="1">
        <f t="array" ref="L27">IFERROR(INDEX(FGV!$A$10:$BK$1001,MATCH(_xlfn.CONCAT(RIGHT(LEFT(TEXT(Indices!$A27,"aaaa-mm-dddd"),7),2),"/",LEFT(TEXT(Indices!$A27,"aaaa-mm-dddd"),4)),FGV!$A$10:$A$1001,0),MATCH(Indices!L$3&amp;Indices!L$2,FGV!$A$11:$BK$11&amp;FGV!$A$10:$BK$10,0)),0)</f>
        <v>64.748000000000005</v>
      </c>
      <c r="M27" s="276" cm="1">
        <f t="array" ref="M27">IFERROR(INDEX(FGV!$A$10:$BK$1001,MATCH(_xlfn.CONCAT(RIGHT(LEFT(TEXT(Indices!$A27,"aaaa-mm-dddd"),7),2),"/",LEFT(TEXT(Indices!$A27,"aaaa-mm-dddd"),4)),FGV!$A$10:$A$1001,0),MATCH(Indices!M$3&amp;Indices!M$2,FGV!$A$11:$BK$11&amp;FGV!$A$10:$BK$10,0)),0)</f>
        <v>338.30099999999999</v>
      </c>
      <c r="N27" s="276" cm="1">
        <f t="array" ref="N27">IFERROR(INDEX(FGV!$A$10:$BK$1001,MATCH(_xlfn.CONCAT(RIGHT(LEFT(TEXT(Indices!$A27,"aaaa-mm-dddd"),7),2),"/",LEFT(TEXT(Indices!$A27,"aaaa-mm-dddd"),4)),FGV!$A$10:$A$1001,0),MATCH(Indices!N$3&amp;Indices!N$2,FGV!$A$11:$BK$11&amp;FGV!$A$10:$BK$10,0)),0)</f>
        <v>102.11499999999999</v>
      </c>
      <c r="O27" s="273" cm="1">
        <f t="array" ref="O27">IFERROR(INDEX(FGV!$A$10:$BK$1001,MATCH(_xlfn.CONCAT(RIGHT(LEFT(TEXT(Indices!$A27,"aaaa-mm-dddd"),7),2),"/",LEFT(TEXT(Indices!$A27,"aaaa-mm-dddd"),4)),FGV!$A$10:$A$1001,0),MATCH(Indices!O$3&amp;Indices!O$2,FGV!$A$11:$BK$11&amp;FGV!$A$10:$BK$10,0)),0)</f>
        <v>142.07</v>
      </c>
      <c r="P27" s="276" cm="1">
        <f t="array" ref="P27">IFERROR(INDEX(FGV!$A$10:$BK$1001,MATCH(_xlfn.CONCAT(RIGHT(LEFT(TEXT(Indices!$A27,"aaaa-mm-dddd"),7),2),"/",LEFT(TEXT(Indices!$A27,"aaaa-mm-dddd"),4)),FGV!$A$10:$A$1001,0),MATCH(Indices!P$3&amp;Indices!P$2,FGV!$A$11:$BK$11&amp;FGV!$A$10:$BK$10,0)),0)</f>
        <v>127.495</v>
      </c>
      <c r="Q27" s="276" cm="1">
        <f t="array" ref="Q27">IFERROR(INDEX(FGV!$A$10:$BK$1001,MATCH(_xlfn.CONCAT(RIGHT(LEFT(TEXT(Indices!$A27,"aaaa-mm-dddd"),7),2),"/",LEFT(TEXT(Indices!$A27,"aaaa-mm-dddd"),4)),FGV!$A$10:$A$1001,0),MATCH(Indices!Q$3&amp;Indices!Q$2,FGV!$A$11:$BK$11&amp;FGV!$A$10:$BK$10,0)),0)</f>
        <v>115.179</v>
      </c>
      <c r="R27" s="277" cm="1">
        <f t="array" ref="R27">IFERROR(INDEX(FGV!$A$10:$BK$1001,MATCH(_xlfn.CONCAT(RIGHT(LEFT(TEXT(Indices!$A27,"aaaa-mm-dddd"),7),2),"/",LEFT(TEXT(Indices!$A27,"aaaa-mm-dddd"),4)),FGV!$A$10:$A$1001,0),MATCH(Indices!R$3&amp;Indices!R$2,FGV!$A$11:$BK$11&amp;FGV!$A$10:$BK$10,0)),0)</f>
        <v>531.15599999999995</v>
      </c>
      <c r="S27" s="276" cm="1">
        <f t="array" ref="S27">IFERROR(INDEX(FGV!$A$10:$BK$1001,MATCH(_xlfn.CONCAT(RIGHT(LEFT(TEXT(Indices!$A27,"aaaa-mm-dddd"),7),2),"/",LEFT(TEXT(Indices!$A27,"aaaa-mm-dddd"),4)),FGV!$A$10:$A$1001,0),MATCH(Indices!S$3&amp;Indices!S$2,FGV!$A$11:$BK$11&amp;FGV!$A$10:$BK$10,0)),0)</f>
        <v>444.71800000000002</v>
      </c>
      <c r="T27" s="276" cm="1">
        <f t="array" ref="T27">IFERROR(INDEX(FGV!$A$10:$BK$1001,MATCH(_xlfn.CONCAT(RIGHT(LEFT(TEXT(Indices!$A27,"aaaa-mm-dddd"),7),2),"/",LEFT(TEXT(Indices!$A27,"aaaa-mm-dddd"),4)),FGV!$A$10:$A$1001,0),MATCH(Indices!T$3&amp;Indices!T$2,FGV!$A$11:$BK$11&amp;FGV!$A$10:$BK$10,0)),0)</f>
        <v>380.38499999999999</v>
      </c>
      <c r="U27" s="276" cm="1">
        <f t="array" ref="U27">IFERROR(INDEX(FGV!$A$10:$BK$1001,MATCH(_xlfn.CONCAT(RIGHT(LEFT(TEXT(Indices!$A27,"aaaa-mm-dddd"),7),2),"/",LEFT(TEXT(Indices!$A27,"aaaa-mm-dddd"),4)),FGV!$A$10:$A$1001,0),MATCH(Indices!U$3&amp;Indices!U$2,FGV!$A$11:$BK$11&amp;FGV!$A$10:$BK$10,0)),0)</f>
        <v>235.07300000000001</v>
      </c>
      <c r="V27" s="276" cm="1">
        <f t="array" ref="V27">IFERROR(INDEX(FGV!$A$10:$BK$1001,MATCH(_xlfn.CONCAT(RIGHT(LEFT(TEXT(Indices!$A27,"aaaa-mm-dddd"),7),2),"/",LEFT(TEXT(Indices!$A27,"aaaa-mm-dddd"),4)),FGV!$A$10:$A$1001,0),MATCH(Indices!V$3&amp;Indices!V$2,FGV!$A$11:$BK$11&amp;FGV!$A$10:$BK$10,0)),0)</f>
        <v>507.572</v>
      </c>
      <c r="W27" s="276" cm="1">
        <f t="array" ref="W27">IFERROR(INDEX(FGV!$A$10:$BK$1001,MATCH(_xlfn.CONCAT(RIGHT(LEFT(TEXT(Indices!$A27,"aaaa-mm-dddd"),7),2),"/",LEFT(TEXT(Indices!$A27,"aaaa-mm-dddd"),4)),FGV!$A$10:$A$1001,0),MATCH(Indices!W$3&amp;Indices!W$2,FGV!$A$11:$BK$11&amp;FGV!$A$10:$BK$10,0)),0)</f>
        <v>384.14800000000002</v>
      </c>
      <c r="X27" s="273" cm="1">
        <f t="array" ref="X27">IFERROR(INDEX(FGV!$A$10:$BK$1001,MATCH(_xlfn.CONCAT(RIGHT(LEFT(TEXT(Indices!$A27,"aaaa-mm-dddd"),7),2),"/",LEFT(TEXT(Indices!$A27,"aaaa-mm-dddd"),4)),FGV!$A$10:$A$1001,0),MATCH(Indices!X$3&amp;Indices!X$2,FGV!$A$11:$BK$11&amp;FGV!$A$10:$BK$10,0)),0)</f>
        <v>563.82500000000005</v>
      </c>
      <c r="Y27" s="274" cm="1">
        <f t="array" ref="Y27">IFERROR(INDEX(FGV!$A$10:$BK$1001,MATCH(_xlfn.CONCAT(RIGHT(LEFT(TEXT(Indices!$A27,"aaaa-mm-dddd"),7),2),"/",LEFT(TEXT(Indices!$A27,"aaaa-mm-dddd"),4)),FGV!$A$10:$A$1001,0),MATCH(Indices!Y$3&amp;Indices!Y$2,FGV!$A$11:$BK$11&amp;FGV!$A$10:$BK$10,0)),0)</f>
        <v>1.8065</v>
      </c>
      <c r="Z27" s="276" cm="1">
        <f t="array" ref="Z27">IFERROR(INDEX(FGV!$A$10:$BK$1001,MATCH(_xlfn.CONCAT(RIGHT(LEFT(TEXT(Indices!$A27,"aaaa-mm-dddd"),7),2),"/",LEFT(TEXT(Indices!$A27,"aaaa-mm-dddd"),4)),FGV!$A$10:$A$1001,0),MATCH(Indices!Z$3&amp;Indices!Z$2,FGV!$A$11:$BK$11&amp;FGV!$A$10:$BK$10,0)),0)</f>
        <v>2.2059000000000002</v>
      </c>
      <c r="AA27" s="273" cm="1">
        <f t="array" ref="AA27">IFERROR(INDEX(FGV!$A$10:$BK$1001,MATCH(_xlfn.CONCAT(RIGHT(LEFT(TEXT(Indices!$A27,"aaaa-mm-dddd"),7),2),"/",LEFT(TEXT(Indices!$A27,"aaaa-mm-dddd"),4)),FGV!$A$10:$A$1001,0),MATCH(Indices!AA$3&amp;Indices!AA$2,FGV!$A$11:$BK$11&amp;FGV!$A$10:$BK$10,0)),0)</f>
        <v>2.6661000000000001</v>
      </c>
      <c r="AB27" s="274">
        <f>IFERROR(INDEX(ABDIB!$A$2:$M$1000,MATCH(Indices!$B27,ABDIB!$A$2:$A$1000,0),MATCH(Indices!AB$3,ABDIB!$A$2:$M$2,0)),0)</f>
        <v>429.96</v>
      </c>
      <c r="AC27" s="276">
        <f>IFERROR(INDEX(ABDIB!$A$2:$M$1000,MATCH(Indices!$B27,ABDIB!$A$2:$A$1000,0),MATCH(Indices!AC$3,ABDIB!$A$2:$M$2,0)),0)</f>
        <v>389.6</v>
      </c>
      <c r="AD27" s="273">
        <f>IFERROR(INDEX(ABDIB!$A$2:$M$1000,MATCH(Indices!$B27,ABDIB!$A$2:$A$1000,0),MATCH(Indices!AD$3,ABDIB!$A$2:$M$2,0)),0)</f>
        <v>434.57</v>
      </c>
      <c r="AE27" s="273">
        <f>IFERROR(INDEX(ABDIB!$A$2:$M$1000,MATCH(Indices!$B27,ABDIB!$A$2:$A$1000,0),MATCH(Indices!AE$3,ABDIB!$A$2:$M$2,0)),0)</f>
        <v>424.71</v>
      </c>
      <c r="AF27" s="274">
        <f>IFERROR(INDEX(Cruspi!$A$1:$D$500,MATCH(Indices!$B27,Cruspi!$A$1:$A$500,0),MATCH(Indices!AF$3,Cruspi!$A$1:$D$1,0)),0)</f>
        <v>194.76</v>
      </c>
      <c r="AG27" s="275">
        <f>IFERROR(INDEX(Cruspi!$A$1:$D$500,MATCH(Indices!$B27,Cruspi!$A$1:$A$500,0),MATCH(Indices!AG$3,Cruspi!$A$1:$D$1,0)),0)</f>
        <v>172.51</v>
      </c>
      <c r="AH27" s="273">
        <f t="array" ref="AH27">IFERROR(INDEX('US - BLS'!$A$6:$H$1003,MATCH(Indices!$B27,'US - BLS'!$A$6:$A$1003,0),MATCH(Indices!AH$3,'US - BLS'!$A$6:$H$6,0)),0)</f>
        <v>217.965</v>
      </c>
      <c r="AI27" s="273">
        <f t="array" ref="AI27">IFERROR(INDEX('US - BLS'!$A$6:$H$1003,MATCH(Indices!$B27,'US - BLS'!$A$6:$A$1003,0),MATCH(Indices!AI$3,'US - BLS'!$A$6:$H$6,0)),0)</f>
        <v>247.3</v>
      </c>
      <c r="AJ27" s="273">
        <f t="array" ref="AJ27">IFERROR(INDEX('US - BLS'!$A$6:$H$1003,MATCH(Indices!$B27,'US - BLS'!$A$6:$A$1003,0),MATCH(Indices!AJ$3,'US - BLS'!$A$6:$H$6,0)),0)</f>
        <v>0</v>
      </c>
      <c r="AK27" s="273">
        <f t="array" ref="AK27">IFERROR(INDEX('US - BLS'!$A$6:$H$1003,MATCH(Indices!$B27,'US - BLS'!$A$6:$A$1003,0),MATCH(Indices!AK$3,'US - BLS'!$A$6:$H$6,0)),0)</f>
        <v>248.6</v>
      </c>
      <c r="AL27" s="273">
        <f t="array" ref="AL27">IFERROR(INDEX('US - BLS'!$A$6:$H$1003,MATCH(Indices!$B27,'US - BLS'!$A$6:$A$1003,0),MATCH(Indices!AL$3,'US - BLS'!$A$6:$H$6,0)),0)</f>
        <v>171.7</v>
      </c>
      <c r="AM27" s="273">
        <f t="array" ref="AM27">IFERROR(INDEX('US - BLS'!$A$6:$H$1003,MATCH(Indices!$B27,'US - BLS'!$A$6:$A$1003,0),MATCH(Indices!AM$3,'US - BLS'!$A$6:$H$6,0)),0)</f>
        <v>179</v>
      </c>
      <c r="AN27" s="275">
        <f t="array" ref="AN27">IFERROR(INDEX('US - BLS'!$A$6:$H$1003,MATCH(Indices!$B27,'US - BLS'!$A$6:$A$1003,0),MATCH(Indices!AN$3,'US - BLS'!$A$6:$H$6,0)),0)</f>
        <v>207.4</v>
      </c>
      <c r="AO27" s="274">
        <f>IFERROR(INDEX('EU - EUROSTAT'!$A$6:$H$1003,MATCH(Indices!$B27,'EU - EUROSTAT'!$A$6:$A$1003,0),MATCH(Indices!AO$3,'EU - EUROSTAT'!$A$5:$H$5,0)),0)</f>
        <v>93.2</v>
      </c>
      <c r="AP27" s="276">
        <f>IFERROR(INDEX('EU - EUROSTAT'!$A$6:$H$1003,MATCH(Indices!$B27,'EU - EUROSTAT'!$A$6:$A$1003,0),MATCH(Indices!AP$3,'EU - EUROSTAT'!$A$5:$H$5,0)),0)</f>
        <v>104.9</v>
      </c>
      <c r="AQ27" s="275">
        <f>IFERROR(INDEX('EU - EUROSTAT'!$A$6:$H$1003,MATCH(Indices!$B27,'EU - EUROSTAT'!$A$6:$A$1003,0),MATCH(Indices!AQ$3,'EU - EUROSTAT'!$A$5:$H$5,0)),0)</f>
        <v>95.1</v>
      </c>
      <c r="AR27" s="275">
        <f>IFERROR(INDEX('UK - ONS'!$A$6:$H$1003,MATCH(Indices!$B27,'UK - ONS'!$A$6:$A$1003,0),MATCH(Indices!AR$3,'UK - ONS'!$A$5:$H$5,0)),0)</f>
        <v>92.5</v>
      </c>
      <c r="AS27" s="353">
        <f>IFERROR(INDEX(PLATTS!$A$8:$H$1000,MATCH(Indices!$B27,PLATTS!$A$8:$A$1000,0),MATCH(Indices!AS$3,PLATTS!$A$4:$H$4,0)),0)</f>
        <v>0</v>
      </c>
      <c r="AT27" s="353">
        <f>IFERROR(INDEX(PLATTS!$A$8:$H$1000,MATCH(Indices!$B27,PLATTS!$A$8:$A$1000,0),MATCH(Indices!AT$3,PLATTS!$A$4:$H$4,0)),0)</f>
        <v>0</v>
      </c>
      <c r="AU27" s="357">
        <f>IFERROR(INDEX(PLATTS!$A$8:$H$1000,MATCH(Indices!$B27,PLATTS!$A$8:$A$1000,0),MATCH(Indices!AU$3,PLATTS!$A$4:$H$4,0)),0)</f>
        <v>0</v>
      </c>
      <c r="AV27" s="360">
        <f>IFERROR(INDEX('IHS MARKIT'!$B$10:$K$1001,MATCH(Indices!$B27,'IHS MARKIT'!$B$10:$B$1001,0),MATCH(Indices!AV$3,'IHS MARKIT'!$B$5:$K$5,0)),0)</f>
        <v>0</v>
      </c>
      <c r="AW27" s="273">
        <f>IFERROR(INDEX('IHS MARKIT'!$B$10:$K$1001,MATCH(Indices!$B27,'IHS MARKIT'!$B$10:$B$1001,0),MATCH(Indices!AW$3,'IHS MARKIT'!$B$5:$K$5,0)),0)</f>
        <v>0</v>
      </c>
      <c r="AX27" s="273">
        <f>IFERROR(INDEX('IHS MARKIT'!$B$10:$K$1001,MATCH(Indices!$B27,'IHS MARKIT'!$B$10:$B$1001,0),MATCH(Indices!AX$3,'IHS MARKIT'!$B$5:$K$5,0)),0)</f>
        <v>143.63181818181801</v>
      </c>
      <c r="AY27" s="273">
        <f>IFERROR(INDEX('IHS MARKIT'!$B$10:$K$1001,MATCH(Indices!$B27,'IHS MARKIT'!$B$10:$B$1001,0),MATCH(Indices!AY$3,'IHS MARKIT'!$B$5:$K$5,0)),0)</f>
        <v>0</v>
      </c>
      <c r="AZ27" s="273">
        <f>IFERROR(INDEX('IHS MARKIT'!$B$10:$K$1001,MATCH(Indices!$B27,'IHS MARKIT'!$B$10:$B$1001,0),MATCH(Indices!AZ$3,'IHS MARKIT'!$B$5:$K$5,0)),0)</f>
        <v>0</v>
      </c>
      <c r="BA27" s="273">
        <f>IFERROR(INDEX('IHS MARKIT'!$B$10:$K$1001,MATCH(Indices!$B27,'IHS MARKIT'!$B$10:$B$1001,0),MATCH(Indices!BA$3,'IHS MARKIT'!$B$5:$K$5,0)),0)</f>
        <v>17.75</v>
      </c>
      <c r="BB27" s="273">
        <f>IFERROR(INDEX('IHS MARKIT'!$B$10:$K$1001,MATCH(Indices!$B27,'IHS MARKIT'!$B$10:$B$1001,0),MATCH(Indices!BB$3,'IHS MARKIT'!$B$5:$K$5,0)),0)</f>
        <v>22.5</v>
      </c>
      <c r="BC27" s="273">
        <f>IFERROR(INDEX('IHS MARKIT'!$B$10:$K$1001,MATCH(Indices!$B27,'IHS MARKIT'!$B$10:$B$1001,0),MATCH(Indices!BC$3,'IHS MARKIT'!$B$5:$K$5,0)),0)</f>
        <v>1.5874999999999999</v>
      </c>
      <c r="BD27" s="275">
        <f>IFERROR(INDEX('IHS MARKIT'!$B$10:$K$1001,MATCH(Indices!$B27,'IHS MARKIT'!$B$10:$B$1001,0),MATCH(Indices!BD$3,'IHS MARKIT'!$B$5:$K$5,0)),0)</f>
        <v>33267.715799999998</v>
      </c>
    </row>
    <row r="28" spans="1:56">
      <c r="A28" s="178">
        <v>40390</v>
      </c>
      <c r="B28" s="264" t="str">
        <f>TEXT(A28,"aaaa-mm")</f>
        <v>2010-07</v>
      </c>
      <c r="C28" s="265" cm="1">
        <f t="array" ref="C28">IFERROR(INDEX(FGV!$A$10:$BK$1001,MATCH(_xlfn.CONCAT(RIGHT(LEFT(TEXT(Indices!$A28,"aaaa-mm-dddd"),7),2),"/",LEFT(TEXT(Indices!$A28,"aaaa-mm-dddd"),4)),FGV!$A$10:$A$1001,0),MATCH(Indices!C$3&amp;Indices!C$2,FGV!$A$11:$BK$11&amp;FGV!$A$10:$BK$10,0)),0)</f>
        <v>3111.05</v>
      </c>
      <c r="D28" s="266" cm="1">
        <f t="array" ref="D28">IFERROR(INDEX(FGV!$A$10:$BK$1001,MATCH(_xlfn.CONCAT(RIGHT(LEFT(TEXT(Indices!$A28,"aaaa-mm-dddd"),7),2),"/",LEFT(TEXT(Indices!$A28,"aaaa-mm-dddd"),4)),FGV!$A$10:$A$1001,0),MATCH(Indices!D$3&amp;Indices!D$2,FGV!$A$11:$BK$11&amp;FGV!$A$10:$BK$10,0)),0)</f>
        <v>3200.06</v>
      </c>
      <c r="E28" s="267" cm="1">
        <f t="array" ref="E28">IFERROR(INDEX(FGV!$A$10:$BK$1001,MATCH(_xlfn.CONCAT(RIGHT(LEFT(TEXT(Indices!$A28,"aaaa-mm-dddd"),7),2),"/",LEFT(TEXT(Indices!$A28,"aaaa-mm-dddd"),4)),FGV!$A$10:$A$1001,0),MATCH(Indices!E$3&amp;Indices!E$2,FGV!$A$11:$BK$11&amp;FGV!$A$10:$BK$10,0)),0)</f>
        <v>428.15</v>
      </c>
      <c r="F28" s="268" cm="1">
        <f t="array" ref="F28">IFERROR(INDEX(FGV!$A$10:$BK$1001,MATCH(_xlfn.CONCAT(RIGHT(LEFT(TEXT(Indices!$A28,"aaaa-mm-dddd"),7),2),"/",LEFT(TEXT(Indices!$A28,"aaaa-mm-dddd"),4)),FGV!$A$10:$A$1001,0),MATCH(Indices!F$3&amp;Indices!F$2,FGV!$A$11:$BK$11&amp;FGV!$A$10:$BK$10,0)),0)</f>
        <v>421.154</v>
      </c>
      <c r="G28" s="267" cm="1">
        <f t="array" ref="G28">IFERROR(INDEX(FGV!$A$10:$BK$1001,MATCH(_xlfn.CONCAT(RIGHT(LEFT(TEXT(Indices!$A28,"aaaa-mm-dddd"),7),2),"/",LEFT(TEXT(Indices!$A28,"aaaa-mm-dddd"),4)),FGV!$A$10:$A$1001,0),MATCH(Indices!G$3&amp;Indices!G$2,FGV!$A$11:$BK$11&amp;FGV!$A$10:$BK$10,0)),0)</f>
        <v>447.233</v>
      </c>
      <c r="H28" s="269" cm="1">
        <f t="array" ref="H28">IFERROR(INDEX(FGV!$A$10:$BK$1001,MATCH(_xlfn.CONCAT(RIGHT(LEFT(TEXT(Indices!$A28,"aaaa-mm-dddd"),7),2),"/",LEFT(TEXT(Indices!$A28,"aaaa-mm-dddd"),4)),FGV!$A$10:$A$1001,0),MATCH(Indices!H$3&amp;Indices!H$2,FGV!$A$11:$BK$11&amp;FGV!$A$10:$BK$10,0)),0)</f>
        <v>395.16300000000001</v>
      </c>
      <c r="I28" s="269" cm="1">
        <f t="array" ref="I28">IFERROR(INDEX(FGV!$A$10:$BK$1001,MATCH(_xlfn.CONCAT(RIGHT(LEFT(TEXT(Indices!$A28,"aaaa-mm-dddd"),7),2),"/",LEFT(TEXT(Indices!$A28,"aaaa-mm-dddd"),4)),FGV!$A$10:$A$1001,0),MATCH(Indices!I$3&amp;Indices!I$2,FGV!$A$11:$BK$11&amp;FGV!$A$10:$BK$10,0)),0)</f>
        <v>122.746</v>
      </c>
      <c r="J28" s="269" cm="1">
        <f t="array" ref="J28">IFERROR(INDEX(FGV!$A$10:$BK$1001,MATCH(_xlfn.CONCAT(RIGHT(LEFT(TEXT(Indices!$A28,"aaaa-mm-dddd"),7),2),"/",LEFT(TEXT(Indices!$A28,"aaaa-mm-dddd"),4)),FGV!$A$10:$A$1001,0),MATCH(Indices!J$3&amp;Indices!J$2,FGV!$A$11:$BK$11&amp;FGV!$A$10:$BK$10,0)),0)</f>
        <v>126.149</v>
      </c>
      <c r="K28" s="269" cm="1">
        <f t="array" ref="K28">IFERROR(INDEX(FGV!$A$10:$BK$1001,MATCH(_xlfn.CONCAT(RIGHT(LEFT(TEXT(Indices!$A28,"aaaa-mm-dddd"),7),2),"/",LEFT(TEXT(Indices!$A28,"aaaa-mm-dddd"),4)),FGV!$A$10:$A$1001,0),MATCH(Indices!K$3&amp;Indices!K$2,FGV!$A$11:$BK$11&amp;FGV!$A$10:$BK$10,0)),0)</f>
        <v>107.547</v>
      </c>
      <c r="L28" s="269" cm="1">
        <f t="array" ref="L28">IFERROR(INDEX(FGV!$A$10:$BK$1001,MATCH(_xlfn.CONCAT(RIGHT(LEFT(TEXT(Indices!$A28,"aaaa-mm-dddd"),7),2),"/",LEFT(TEXT(Indices!$A28,"aaaa-mm-dddd"),4)),FGV!$A$10:$A$1001,0),MATCH(Indices!L$3&amp;Indices!L$2,FGV!$A$11:$BK$11&amp;FGV!$A$10:$BK$10,0)),0)</f>
        <v>64.138999999999996</v>
      </c>
      <c r="M28" s="269" cm="1">
        <f t="array" ref="M28">IFERROR(INDEX(FGV!$A$10:$BK$1001,MATCH(_xlfn.CONCAT(RIGHT(LEFT(TEXT(Indices!$A28,"aaaa-mm-dddd"),7),2),"/",LEFT(TEXT(Indices!$A28,"aaaa-mm-dddd"),4)),FGV!$A$10:$A$1001,0),MATCH(Indices!M$3&amp;Indices!M$2,FGV!$A$11:$BK$11&amp;FGV!$A$10:$BK$10,0)),0)</f>
        <v>338.41800000000001</v>
      </c>
      <c r="N28" s="269" cm="1">
        <f t="array" ref="N28">IFERROR(INDEX(FGV!$A$10:$BK$1001,MATCH(_xlfn.CONCAT(RIGHT(LEFT(TEXT(Indices!$A28,"aaaa-mm-dddd"),7),2),"/",LEFT(TEXT(Indices!$A28,"aaaa-mm-dddd"),4)),FGV!$A$10:$A$1001,0),MATCH(Indices!N$3&amp;Indices!N$2,FGV!$A$11:$BK$11&amp;FGV!$A$10:$BK$10,0)),0)</f>
        <v>101.747</v>
      </c>
      <c r="O28" s="266" cm="1">
        <f t="array" ref="O28">IFERROR(INDEX(FGV!$A$10:$BK$1001,MATCH(_xlfn.CONCAT(RIGHT(LEFT(TEXT(Indices!$A28,"aaaa-mm-dddd"),7),2),"/",LEFT(TEXT(Indices!$A28,"aaaa-mm-dddd"),4)),FGV!$A$10:$A$1001,0),MATCH(Indices!O$3&amp;Indices!O$2,FGV!$A$11:$BK$11&amp;FGV!$A$10:$BK$10,0)),0)</f>
        <v>144.50700000000001</v>
      </c>
      <c r="P28" s="269" cm="1">
        <f t="array" ref="P28">IFERROR(INDEX(FGV!$A$10:$BK$1001,MATCH(_xlfn.CONCAT(RIGHT(LEFT(TEXT(Indices!$A28,"aaaa-mm-dddd"),7),2),"/",LEFT(TEXT(Indices!$A28,"aaaa-mm-dddd"),4)),FGV!$A$10:$A$1001,0),MATCH(Indices!P$3&amp;Indices!P$2,FGV!$A$11:$BK$11&amp;FGV!$A$10:$BK$10,0)),0)</f>
        <v>126.55200000000001</v>
      </c>
      <c r="Q28" s="269" cm="1">
        <f t="array" ref="Q28">IFERROR(INDEX(FGV!$A$10:$BK$1001,MATCH(_xlfn.CONCAT(RIGHT(LEFT(TEXT(Indices!$A28,"aaaa-mm-dddd"),7),2),"/",LEFT(TEXT(Indices!$A28,"aaaa-mm-dddd"),4)),FGV!$A$10:$A$1001,0),MATCH(Indices!Q$3&amp;Indices!Q$2,FGV!$A$11:$BK$11&amp;FGV!$A$10:$BK$10,0)),0)</f>
        <v>115.23699999999999</v>
      </c>
      <c r="R28" s="270" cm="1">
        <f t="array" ref="R28">IFERROR(INDEX(FGV!$A$10:$BK$1001,MATCH(_xlfn.CONCAT(RIGHT(LEFT(TEXT(Indices!$A28,"aaaa-mm-dddd"),7),2),"/",LEFT(TEXT(Indices!$A28,"aaaa-mm-dddd"),4)),FGV!$A$10:$A$1001,0),MATCH(Indices!R$3&amp;Indices!R$2,FGV!$A$11:$BK$11&amp;FGV!$A$10:$BK$10,0)),0)</f>
        <v>533.601</v>
      </c>
      <c r="S28" s="269" cm="1">
        <f t="array" ref="S28">IFERROR(INDEX(FGV!$A$10:$BK$1001,MATCH(_xlfn.CONCAT(RIGHT(LEFT(TEXT(Indices!$A28,"aaaa-mm-dddd"),7),2),"/",LEFT(TEXT(Indices!$A28,"aaaa-mm-dddd"),4)),FGV!$A$10:$A$1001,0),MATCH(Indices!S$3&amp;Indices!S$2,FGV!$A$11:$BK$11&amp;FGV!$A$10:$BK$10,0)),0)</f>
        <v>446.68799999999999</v>
      </c>
      <c r="T28" s="269" cm="1">
        <f t="array" ref="T28">IFERROR(INDEX(FGV!$A$10:$BK$1001,MATCH(_xlfn.CONCAT(RIGHT(LEFT(TEXT(Indices!$A28,"aaaa-mm-dddd"),7),2),"/",LEFT(TEXT(Indices!$A28,"aaaa-mm-dddd"),4)),FGV!$A$10:$A$1001,0),MATCH(Indices!T$3&amp;Indices!T$2,FGV!$A$11:$BK$11&amp;FGV!$A$10:$BK$10,0)),0)</f>
        <v>382.00799999999998</v>
      </c>
      <c r="U28" s="269" cm="1">
        <f t="array" ref="U28">IFERROR(INDEX(FGV!$A$10:$BK$1001,MATCH(_xlfn.CONCAT(RIGHT(LEFT(TEXT(Indices!$A28,"aaaa-mm-dddd"),7),2),"/",LEFT(TEXT(Indices!$A28,"aaaa-mm-dddd"),4)),FGV!$A$10:$A$1001,0),MATCH(Indices!U$3&amp;Indices!U$2,FGV!$A$11:$BK$11&amp;FGV!$A$10:$BK$10,0)),0)</f>
        <v>235.66399999999999</v>
      </c>
      <c r="V28" s="269" cm="1">
        <f t="array" ref="V28">IFERROR(INDEX(FGV!$A$10:$BK$1001,MATCH(_xlfn.CONCAT(RIGHT(LEFT(TEXT(Indices!$A28,"aaaa-mm-dddd"),7),2),"/",LEFT(TEXT(Indices!$A28,"aaaa-mm-dddd"),4)),FGV!$A$10:$A$1001,0),MATCH(Indices!V$3&amp;Indices!V$2,FGV!$A$11:$BK$11&amp;FGV!$A$10:$BK$10,0)),0)</f>
        <v>508.63200000000001</v>
      </c>
      <c r="W28" s="269" cm="1">
        <f t="array" ref="W28">IFERROR(INDEX(FGV!$A$10:$BK$1001,MATCH(_xlfn.CONCAT(RIGHT(LEFT(TEXT(Indices!$A28,"aaaa-mm-dddd"),7),2),"/",LEFT(TEXT(Indices!$A28,"aaaa-mm-dddd"),4)),FGV!$A$10:$A$1001,0),MATCH(Indices!W$3&amp;Indices!W$2,FGV!$A$11:$BK$11&amp;FGV!$A$10:$BK$10,0)),0)</f>
        <v>385.70800000000003</v>
      </c>
      <c r="X28" s="266" cm="1">
        <f t="array" ref="X28">IFERROR(INDEX(FGV!$A$10:$BK$1001,MATCH(_xlfn.CONCAT(RIGHT(LEFT(TEXT(Indices!$A28,"aaaa-mm-dddd"),7),2),"/",LEFT(TEXT(Indices!$A28,"aaaa-mm-dddd"),4)),FGV!$A$10:$A$1001,0),MATCH(Indices!X$3&amp;Indices!X$2,FGV!$A$11:$BK$11&amp;FGV!$A$10:$BK$10,0)),0)</f>
        <v>563.82500000000005</v>
      </c>
      <c r="Y28" s="267" cm="1">
        <f t="array" ref="Y28">IFERROR(INDEX(FGV!$A$10:$BK$1001,MATCH(_xlfn.CONCAT(RIGHT(LEFT(TEXT(Indices!$A28,"aaaa-mm-dddd"),7),2),"/",LEFT(TEXT(Indices!$A28,"aaaa-mm-dddd"),4)),FGV!$A$10:$A$1001,0),MATCH(Indices!Y$3&amp;Indices!Y$2,FGV!$A$11:$BK$11&amp;FGV!$A$10:$BK$10,0)),0)</f>
        <v>1.7696000000000001</v>
      </c>
      <c r="Z28" s="269" cm="1">
        <f t="array" ref="Z28">IFERROR(INDEX(FGV!$A$10:$BK$1001,MATCH(_xlfn.CONCAT(RIGHT(LEFT(TEXT(Indices!$A28,"aaaa-mm-dddd"),7),2),"/",LEFT(TEXT(Indices!$A28,"aaaa-mm-dddd"),4)),FGV!$A$10:$A$1001,0),MATCH(Indices!Z$3&amp;Indices!Z$2,FGV!$A$11:$BK$11&amp;FGV!$A$10:$BK$10,0)),0)</f>
        <v>2.2650999999999999</v>
      </c>
      <c r="AA28" s="266" cm="1">
        <f t="array" ref="AA28">IFERROR(INDEX(FGV!$A$10:$BK$1001,MATCH(_xlfn.CONCAT(RIGHT(LEFT(TEXT(Indices!$A28,"aaaa-mm-dddd"),7),2),"/",LEFT(TEXT(Indices!$A28,"aaaa-mm-dddd"),4)),FGV!$A$10:$A$1001,0),MATCH(Indices!AA$3&amp;Indices!AA$2,FGV!$A$11:$BK$11&amp;FGV!$A$10:$BK$10,0)),0)</f>
        <v>2.7071999999999998</v>
      </c>
      <c r="AB28" s="267">
        <f>IFERROR(INDEX(ABDIB!$A$2:$M$1000,MATCH(Indices!$B28,ABDIB!$A$2:$A$1000,0),MATCH(Indices!AB$3,ABDIB!$A$2:$M$2,0)),0)</f>
        <v>430.99</v>
      </c>
      <c r="AC28" s="269">
        <f>IFERROR(INDEX(ABDIB!$A$2:$M$1000,MATCH(Indices!$B28,ABDIB!$A$2:$A$1000,0),MATCH(Indices!AC$3,ABDIB!$A$2:$M$2,0)),0)</f>
        <v>388.24</v>
      </c>
      <c r="AD28" s="266">
        <f>IFERROR(INDEX(ABDIB!$A$2:$M$1000,MATCH(Indices!$B28,ABDIB!$A$2:$A$1000,0),MATCH(Indices!AD$3,ABDIB!$A$2:$M$2,0)),0)</f>
        <v>431.57</v>
      </c>
      <c r="AE28" s="266">
        <f>IFERROR(INDEX(ABDIB!$A$2:$M$1000,MATCH(Indices!$B28,ABDIB!$A$2:$A$1000,0),MATCH(Indices!AE$3,ABDIB!$A$2:$M$2,0)),0)</f>
        <v>424.03</v>
      </c>
      <c r="AF28" s="267">
        <f>IFERROR(INDEX(Cruspi!$A$1:$D$500,MATCH(Indices!$B28,Cruspi!$A$1:$A$500,0),MATCH(Indices!AF$3,Cruspi!$A$1:$D$1,0)),0)</f>
        <v>178.75</v>
      </c>
      <c r="AG28" s="268">
        <f>IFERROR(INDEX(Cruspi!$A$1:$D$500,MATCH(Indices!$B28,Cruspi!$A$1:$A$500,0),MATCH(Indices!AG$3,Cruspi!$A$1:$D$1,0)),0)</f>
        <v>162.75</v>
      </c>
      <c r="AH28" s="266">
        <f t="array" ref="AH28">IFERROR(INDEX('US - BLS'!$A$6:$H$1003,MATCH(Indices!$B28,'US - BLS'!$A$6:$A$1003,0),MATCH(Indices!AH$3,'US - BLS'!$A$6:$H$6,0)),0)</f>
        <v>218.011</v>
      </c>
      <c r="AI28" s="266">
        <f t="array" ref="AI28">IFERROR(INDEX('US - BLS'!$A$6:$H$1003,MATCH(Indices!$B28,'US - BLS'!$A$6:$A$1003,0),MATCH(Indices!AI$3,'US - BLS'!$A$6:$H$6,0)),0)</f>
        <v>246.8</v>
      </c>
      <c r="AJ28" s="266">
        <f t="array" ref="AJ28">IFERROR(INDEX('US - BLS'!$A$6:$H$1003,MATCH(Indices!$B28,'US - BLS'!$A$6:$A$1003,0),MATCH(Indices!AJ$3,'US - BLS'!$A$6:$H$6,0)),0)</f>
        <v>0</v>
      </c>
      <c r="AK28" s="266">
        <f t="array" ref="AK28">IFERROR(INDEX('US - BLS'!$A$6:$H$1003,MATCH(Indices!$B28,'US - BLS'!$A$6:$A$1003,0),MATCH(Indices!AK$3,'US - BLS'!$A$6:$H$6,0)),0)</f>
        <v>248.4</v>
      </c>
      <c r="AL28" s="266">
        <f t="array" ref="AL28">IFERROR(INDEX('US - BLS'!$A$6:$H$1003,MATCH(Indices!$B28,'US - BLS'!$A$6:$A$1003,0),MATCH(Indices!AL$3,'US - BLS'!$A$6:$H$6,0)),0)</f>
        <v>171.9</v>
      </c>
      <c r="AM28" s="266">
        <f t="array" ref="AM28">IFERROR(INDEX('US - BLS'!$A$6:$H$1003,MATCH(Indices!$B28,'US - BLS'!$A$6:$A$1003,0),MATCH(Indices!AM$3,'US - BLS'!$A$6:$H$6,0)),0)</f>
        <v>179.5</v>
      </c>
      <c r="AN28" s="268">
        <f t="array" ref="AN28">IFERROR(INDEX('US - BLS'!$A$6:$H$1003,MATCH(Indices!$B28,'US - BLS'!$A$6:$A$1003,0),MATCH(Indices!AN$3,'US - BLS'!$A$6:$H$6,0)),0)</f>
        <v>205</v>
      </c>
      <c r="AO28" s="267">
        <f>IFERROR(INDEX('EU - EUROSTAT'!$A$6:$H$1003,MATCH(Indices!$B28,'EU - EUROSTAT'!$A$6:$A$1003,0),MATCH(Indices!AO$3,'EU - EUROSTAT'!$A$5:$H$5,0)),0)</f>
        <v>92.93</v>
      </c>
      <c r="AP28" s="269">
        <f>IFERROR(INDEX('EU - EUROSTAT'!$A$6:$H$1003,MATCH(Indices!$B28,'EU - EUROSTAT'!$A$6:$A$1003,0),MATCH(Indices!AP$3,'EU - EUROSTAT'!$A$5:$H$5,0)),0)</f>
        <v>105.1</v>
      </c>
      <c r="AQ28" s="268">
        <f>IFERROR(INDEX('EU - EUROSTAT'!$A$6:$H$1003,MATCH(Indices!$B28,'EU - EUROSTAT'!$A$6:$A$1003,0),MATCH(Indices!AQ$3,'EU - EUROSTAT'!$A$5:$H$5,0)),0)</f>
        <v>96.7</v>
      </c>
      <c r="AR28" s="268">
        <f>IFERROR(INDEX('UK - ONS'!$A$6:$H$1003,MATCH(Indices!$B28,'UK - ONS'!$A$6:$A$1003,0),MATCH(Indices!AR$3,'UK - ONS'!$A$5:$H$5,0)),0)</f>
        <v>92.9</v>
      </c>
      <c r="AS28" s="354">
        <f>IFERROR(INDEX(PLATTS!$A$8:$H$1000,MATCH(Indices!$B28,PLATTS!$A$8:$A$1000,0),MATCH(Indices!AS$3,PLATTS!$A$4:$H$4,0)),0)</f>
        <v>0</v>
      </c>
      <c r="AT28" s="354">
        <f>IFERROR(INDEX(PLATTS!$A$8:$H$1000,MATCH(Indices!$B28,PLATTS!$A$8:$A$1000,0),MATCH(Indices!AT$3,PLATTS!$A$4:$H$4,0)),0)</f>
        <v>0</v>
      </c>
      <c r="AU28" s="356">
        <f>IFERROR(INDEX(PLATTS!$A$8:$H$1000,MATCH(Indices!$B28,PLATTS!$A$8:$A$1000,0),MATCH(Indices!AU$3,PLATTS!$A$4:$H$4,0)),0)</f>
        <v>0</v>
      </c>
      <c r="AV28" s="359">
        <f>IFERROR(INDEX('IHS MARKIT'!$B$10:$K$1001,MATCH(Indices!$B28,'IHS MARKIT'!$B$10:$B$1001,0),MATCH(Indices!AV$3,'IHS MARKIT'!$B$5:$K$5,0)),0)</f>
        <v>0</v>
      </c>
      <c r="AW28" s="266">
        <f>IFERROR(INDEX('IHS MARKIT'!$B$10:$K$1001,MATCH(Indices!$B28,'IHS MARKIT'!$B$10:$B$1001,0),MATCH(Indices!AW$3,'IHS MARKIT'!$B$5:$K$5,0)),0)</f>
        <v>0</v>
      </c>
      <c r="AX28" s="266">
        <f>IFERROR(INDEX('IHS MARKIT'!$B$10:$K$1001,MATCH(Indices!$B28,'IHS MARKIT'!$B$10:$B$1001,0),MATCH(Indices!AX$3,'IHS MARKIT'!$B$5:$K$5,0)),0)</f>
        <v>126.363636363636</v>
      </c>
      <c r="AY28" s="266">
        <f>IFERROR(INDEX('IHS MARKIT'!$B$10:$K$1001,MATCH(Indices!$B28,'IHS MARKIT'!$B$10:$B$1001,0),MATCH(Indices!AY$3,'IHS MARKIT'!$B$5:$K$5,0)),0)</f>
        <v>0</v>
      </c>
      <c r="AZ28" s="266">
        <f>IFERROR(INDEX('IHS MARKIT'!$B$10:$K$1001,MATCH(Indices!$B28,'IHS MARKIT'!$B$10:$B$1001,0),MATCH(Indices!AZ$3,'IHS MARKIT'!$B$5:$K$5,0)),0)</f>
        <v>0</v>
      </c>
      <c r="BA28" s="266">
        <f>IFERROR(INDEX('IHS MARKIT'!$B$10:$K$1001,MATCH(Indices!$B28,'IHS MARKIT'!$B$10:$B$1001,0),MATCH(Indices!BA$3,'IHS MARKIT'!$B$5:$K$5,0)),0)</f>
        <v>16.829999999999998</v>
      </c>
      <c r="BB28" s="266">
        <f>IFERROR(INDEX('IHS MARKIT'!$B$10:$K$1001,MATCH(Indices!$B28,'IHS MARKIT'!$B$10:$B$1001,0),MATCH(Indices!BB$3,'IHS MARKIT'!$B$5:$K$5,0)),0)</f>
        <v>23.25</v>
      </c>
      <c r="BC28" s="266">
        <f>IFERROR(INDEX('IHS MARKIT'!$B$10:$K$1001,MATCH(Indices!$B28,'IHS MARKIT'!$B$10:$B$1001,0),MATCH(Indices!BC$3,'IHS MARKIT'!$B$5:$K$5,0)),0)</f>
        <v>1.548</v>
      </c>
      <c r="BD28" s="268">
        <f>IFERROR(INDEX('IHS MARKIT'!$B$10:$K$1001,MATCH(Indices!$B28,'IHS MARKIT'!$B$10:$B$1001,0),MATCH(Indices!BD$3,'IHS MARKIT'!$B$5:$K$5,0)),0)</f>
        <v>31261.511600000002</v>
      </c>
    </row>
    <row r="29" spans="1:56">
      <c r="A29" s="179">
        <v>40421</v>
      </c>
      <c r="B29" s="271" t="str">
        <f>TEXT(A29,"aaaa-mm")</f>
        <v>2010-08</v>
      </c>
      <c r="C29" s="272" cm="1">
        <f t="array" ref="C29">IFERROR(INDEX(FGV!$A$10:$BK$1001,MATCH(_xlfn.CONCAT(RIGHT(LEFT(TEXT(Indices!$A29,"aaaa-mm-dddd"),7),2),"/",LEFT(TEXT(Indices!$A29,"aaaa-mm-dddd"),4)),FGV!$A$10:$A$1001,0),MATCH(Indices!C$3&amp;Indices!C$2,FGV!$A$11:$BK$11&amp;FGV!$A$10:$BK$10,0)),0)</f>
        <v>3112.29</v>
      </c>
      <c r="D29" s="273" cm="1">
        <f t="array" ref="D29">IFERROR(INDEX(FGV!$A$10:$BK$1001,MATCH(_xlfn.CONCAT(RIGHT(LEFT(TEXT(Indices!$A29,"aaaa-mm-dddd"),7),2),"/",LEFT(TEXT(Indices!$A29,"aaaa-mm-dddd"),4)),FGV!$A$10:$A$1001,0),MATCH(Indices!D$3&amp;Indices!D$2,FGV!$A$11:$BK$11&amp;FGV!$A$10:$BK$10,0)),0)</f>
        <v>3197.82</v>
      </c>
      <c r="E29" s="274" cm="1">
        <f t="array" ref="E29">IFERROR(INDEX(FGV!$A$10:$BK$1001,MATCH(_xlfn.CONCAT(RIGHT(LEFT(TEXT(Indices!$A29,"aaaa-mm-dddd"),7),2),"/",LEFT(TEXT(Indices!$A29,"aaaa-mm-dddd"),4)),FGV!$A$10:$A$1001,0),MATCH(Indices!E$3&amp;Indices!E$2,FGV!$A$11:$BK$11&amp;FGV!$A$10:$BK$10,0)),0)</f>
        <v>431.44499999999999</v>
      </c>
      <c r="F29" s="275" cm="1">
        <f t="array" ref="F29">IFERROR(INDEX(FGV!$A$10:$BK$1001,MATCH(_xlfn.CONCAT(RIGHT(LEFT(TEXT(Indices!$A29,"aaaa-mm-dddd"),7),2),"/",LEFT(TEXT(Indices!$A29,"aaaa-mm-dddd"),4)),FGV!$A$10:$A$1001,0),MATCH(Indices!F$3&amp;Indices!F$2,FGV!$A$11:$BK$11&amp;FGV!$A$10:$BK$10,0)),0)</f>
        <v>425.78800000000001</v>
      </c>
      <c r="G29" s="274" cm="1">
        <f t="array" ref="G29">IFERROR(INDEX(FGV!$A$10:$BK$1001,MATCH(_xlfn.CONCAT(RIGHT(LEFT(TEXT(Indices!$A29,"aaaa-mm-dddd"),7),2),"/",LEFT(TEXT(Indices!$A29,"aaaa-mm-dddd"),4)),FGV!$A$10:$A$1001,0),MATCH(Indices!G$3&amp;Indices!G$2,FGV!$A$11:$BK$11&amp;FGV!$A$10:$BK$10,0)),0)</f>
        <v>454.85599999999999</v>
      </c>
      <c r="H29" s="276" cm="1">
        <f t="array" ref="H29">IFERROR(INDEX(FGV!$A$10:$BK$1001,MATCH(_xlfn.CONCAT(RIGHT(LEFT(TEXT(Indices!$A29,"aaaa-mm-dddd"),7),2),"/",LEFT(TEXT(Indices!$A29,"aaaa-mm-dddd"),4)),FGV!$A$10:$A$1001,0),MATCH(Indices!H$3&amp;Indices!H$2,FGV!$A$11:$BK$11&amp;FGV!$A$10:$BK$10,0)),0)</f>
        <v>398.029</v>
      </c>
      <c r="I29" s="276" cm="1">
        <f t="array" ref="I29">IFERROR(INDEX(FGV!$A$10:$BK$1001,MATCH(_xlfn.CONCAT(RIGHT(LEFT(TEXT(Indices!$A29,"aaaa-mm-dddd"),7),2),"/",LEFT(TEXT(Indices!$A29,"aaaa-mm-dddd"),4)),FGV!$A$10:$A$1001,0),MATCH(Indices!I$3&amp;Indices!I$2,FGV!$A$11:$BK$11&amp;FGV!$A$10:$BK$10,0)),0)</f>
        <v>122.456</v>
      </c>
      <c r="J29" s="276" cm="1">
        <f t="array" ref="J29">IFERROR(INDEX(FGV!$A$10:$BK$1001,MATCH(_xlfn.CONCAT(RIGHT(LEFT(TEXT(Indices!$A29,"aaaa-mm-dddd"),7),2),"/",LEFT(TEXT(Indices!$A29,"aaaa-mm-dddd"),4)),FGV!$A$10:$A$1001,0),MATCH(Indices!J$3&amp;Indices!J$2,FGV!$A$11:$BK$11&amp;FGV!$A$10:$BK$10,0)),0)</f>
        <v>125.66800000000001</v>
      </c>
      <c r="K29" s="276" cm="1">
        <f t="array" ref="K29">IFERROR(INDEX(FGV!$A$10:$BK$1001,MATCH(_xlfn.CONCAT(RIGHT(LEFT(TEXT(Indices!$A29,"aaaa-mm-dddd"),7),2),"/",LEFT(TEXT(Indices!$A29,"aaaa-mm-dddd"),4)),FGV!$A$10:$A$1001,0),MATCH(Indices!K$3&amp;Indices!K$2,FGV!$A$11:$BK$11&amp;FGV!$A$10:$BK$10,0)),0)</f>
        <v>107.65300000000001</v>
      </c>
      <c r="L29" s="276" cm="1">
        <f t="array" ref="L29">IFERROR(INDEX(FGV!$A$10:$BK$1001,MATCH(_xlfn.CONCAT(RIGHT(LEFT(TEXT(Indices!$A29,"aaaa-mm-dddd"),7),2),"/",LEFT(TEXT(Indices!$A29,"aaaa-mm-dddd"),4)),FGV!$A$10:$A$1001,0),MATCH(Indices!L$3&amp;Indices!L$2,FGV!$A$11:$BK$11&amp;FGV!$A$10:$BK$10,0)),0)</f>
        <v>64.063000000000002</v>
      </c>
      <c r="M29" s="276" cm="1">
        <f t="array" ref="M29">IFERROR(INDEX(FGV!$A$10:$BK$1001,MATCH(_xlfn.CONCAT(RIGHT(LEFT(TEXT(Indices!$A29,"aaaa-mm-dddd"),7),2),"/",LEFT(TEXT(Indices!$A29,"aaaa-mm-dddd"),4)),FGV!$A$10:$A$1001,0),MATCH(Indices!M$3&amp;Indices!M$2,FGV!$A$11:$BK$11&amp;FGV!$A$10:$BK$10,0)),0)</f>
        <v>339.95600000000002</v>
      </c>
      <c r="N29" s="276" cm="1">
        <f t="array" ref="N29">IFERROR(INDEX(FGV!$A$10:$BK$1001,MATCH(_xlfn.CONCAT(RIGHT(LEFT(TEXT(Indices!$A29,"aaaa-mm-dddd"),7),2),"/",LEFT(TEXT(Indices!$A29,"aaaa-mm-dddd"),4)),FGV!$A$10:$A$1001,0),MATCH(Indices!N$3&amp;Indices!N$2,FGV!$A$11:$BK$11&amp;FGV!$A$10:$BK$10,0)),0)</f>
        <v>102.756</v>
      </c>
      <c r="O29" s="273" cm="1">
        <f t="array" ref="O29">IFERROR(INDEX(FGV!$A$10:$BK$1001,MATCH(_xlfn.CONCAT(RIGHT(LEFT(TEXT(Indices!$A29,"aaaa-mm-dddd"),7),2),"/",LEFT(TEXT(Indices!$A29,"aaaa-mm-dddd"),4)),FGV!$A$10:$A$1001,0),MATCH(Indices!O$3&amp;Indices!O$2,FGV!$A$11:$BK$11&amp;FGV!$A$10:$BK$10,0)),0)</f>
        <v>146.50700000000001</v>
      </c>
      <c r="P29" s="276" cm="1">
        <f t="array" ref="P29">IFERROR(INDEX(FGV!$A$10:$BK$1001,MATCH(_xlfn.CONCAT(RIGHT(LEFT(TEXT(Indices!$A29,"aaaa-mm-dddd"),7),2),"/",LEFT(TEXT(Indices!$A29,"aaaa-mm-dddd"),4)),FGV!$A$10:$A$1001,0),MATCH(Indices!P$3&amp;Indices!P$2,FGV!$A$11:$BK$11&amp;FGV!$A$10:$BK$10,0)),0)</f>
        <v>125.746</v>
      </c>
      <c r="Q29" s="276" cm="1">
        <f t="array" ref="Q29">IFERROR(INDEX(FGV!$A$10:$BK$1001,MATCH(_xlfn.CONCAT(RIGHT(LEFT(TEXT(Indices!$A29,"aaaa-mm-dddd"),7),2),"/",LEFT(TEXT(Indices!$A29,"aaaa-mm-dddd"),4)),FGV!$A$10:$A$1001,0),MATCH(Indices!Q$3&amp;Indices!Q$2,FGV!$A$11:$BK$11&amp;FGV!$A$10:$BK$10,0)),0)</f>
        <v>115.357</v>
      </c>
      <c r="R29" s="277" cm="1">
        <f t="array" ref="R29">IFERROR(INDEX(FGV!$A$10:$BK$1001,MATCH(_xlfn.CONCAT(RIGHT(LEFT(TEXT(Indices!$A29,"aaaa-mm-dddd"),7),2),"/",LEFT(TEXT(Indices!$A29,"aaaa-mm-dddd"),4)),FGV!$A$10:$A$1001,0),MATCH(Indices!R$3&amp;Indices!R$2,FGV!$A$11:$BK$11&amp;FGV!$A$10:$BK$10,0)),0)</f>
        <v>533.78099999999995</v>
      </c>
      <c r="S29" s="276" cm="1">
        <f t="array" ref="S29">IFERROR(INDEX(FGV!$A$10:$BK$1001,MATCH(_xlfn.CONCAT(RIGHT(LEFT(TEXT(Indices!$A29,"aaaa-mm-dddd"),7),2),"/",LEFT(TEXT(Indices!$A29,"aaaa-mm-dddd"),4)),FGV!$A$10:$A$1001,0),MATCH(Indices!S$3&amp;Indices!S$2,FGV!$A$11:$BK$11&amp;FGV!$A$10:$BK$10,0)),0)</f>
        <v>447.29599999999999</v>
      </c>
      <c r="T29" s="276" cm="1">
        <f t="array" ref="T29">IFERROR(INDEX(FGV!$A$10:$BK$1001,MATCH(_xlfn.CONCAT(RIGHT(LEFT(TEXT(Indices!$A29,"aaaa-mm-dddd"),7),2),"/",LEFT(TEXT(Indices!$A29,"aaaa-mm-dddd"),4)),FGV!$A$10:$A$1001,0),MATCH(Indices!T$3&amp;Indices!T$2,FGV!$A$11:$BK$11&amp;FGV!$A$10:$BK$10,0)),0)</f>
        <v>382.89800000000002</v>
      </c>
      <c r="U29" s="276" cm="1">
        <f t="array" ref="U29">IFERROR(INDEX(FGV!$A$10:$BK$1001,MATCH(_xlfn.CONCAT(RIGHT(LEFT(TEXT(Indices!$A29,"aaaa-mm-dddd"),7),2),"/",LEFT(TEXT(Indices!$A29,"aaaa-mm-dddd"),4)),FGV!$A$10:$A$1001,0),MATCH(Indices!U$3&amp;Indices!U$2,FGV!$A$11:$BK$11&amp;FGV!$A$10:$BK$10,0)),0)</f>
        <v>237.05</v>
      </c>
      <c r="V29" s="276" cm="1">
        <f t="array" ref="V29">IFERROR(INDEX(FGV!$A$10:$BK$1001,MATCH(_xlfn.CONCAT(RIGHT(LEFT(TEXT(Indices!$A29,"aaaa-mm-dddd"),7),2),"/",LEFT(TEXT(Indices!$A29,"aaaa-mm-dddd"),4)),FGV!$A$10:$A$1001,0),MATCH(Indices!V$3&amp;Indices!V$2,FGV!$A$11:$BK$11&amp;FGV!$A$10:$BK$10,0)),0)</f>
        <v>508.59899999999999</v>
      </c>
      <c r="W29" s="276" cm="1">
        <f t="array" ref="W29">IFERROR(INDEX(FGV!$A$10:$BK$1001,MATCH(_xlfn.CONCAT(RIGHT(LEFT(TEXT(Indices!$A29,"aaaa-mm-dddd"),7),2),"/",LEFT(TEXT(Indices!$A29,"aaaa-mm-dddd"),4)),FGV!$A$10:$A$1001,0),MATCH(Indices!W$3&amp;Indices!W$2,FGV!$A$11:$BK$11&amp;FGV!$A$10:$BK$10,0)),0)</f>
        <v>386.476</v>
      </c>
      <c r="X29" s="273" cm="1">
        <f t="array" ref="X29">IFERROR(INDEX(FGV!$A$10:$BK$1001,MATCH(_xlfn.CONCAT(RIGHT(LEFT(TEXT(Indices!$A29,"aaaa-mm-dddd"),7),2),"/",LEFT(TEXT(Indices!$A29,"aaaa-mm-dddd"),4)),FGV!$A$10:$A$1001,0),MATCH(Indices!X$3&amp;Indices!X$2,FGV!$A$11:$BK$11&amp;FGV!$A$10:$BK$10,0)),0)</f>
        <v>563.82500000000005</v>
      </c>
      <c r="Y29" s="274" cm="1">
        <f t="array" ref="Y29">IFERROR(INDEX(FGV!$A$10:$BK$1001,MATCH(_xlfn.CONCAT(RIGHT(LEFT(TEXT(Indices!$A29,"aaaa-mm-dddd"),7),2),"/",LEFT(TEXT(Indices!$A29,"aaaa-mm-dddd"),4)),FGV!$A$10:$A$1001,0),MATCH(Indices!Y$3&amp;Indices!Y$2,FGV!$A$11:$BK$11&amp;FGV!$A$10:$BK$10,0)),0)</f>
        <v>1.7596000000000001</v>
      </c>
      <c r="Z29" s="276" cm="1">
        <f t="array" ref="Z29">IFERROR(INDEX(FGV!$A$10:$BK$1001,MATCH(_xlfn.CONCAT(RIGHT(LEFT(TEXT(Indices!$A29,"aaaa-mm-dddd"),7),2),"/",LEFT(TEXT(Indices!$A29,"aaaa-mm-dddd"),4)),FGV!$A$10:$A$1001,0),MATCH(Indices!Z$3&amp;Indices!Z$2,FGV!$A$11:$BK$11&amp;FGV!$A$10:$BK$10,0)),0)</f>
        <v>2.27</v>
      </c>
      <c r="AA29" s="273" cm="1">
        <f t="array" ref="AA29">IFERROR(INDEX(FGV!$A$10:$BK$1001,MATCH(_xlfn.CONCAT(RIGHT(LEFT(TEXT(Indices!$A29,"aaaa-mm-dddd"),7),2),"/",LEFT(TEXT(Indices!$A29,"aaaa-mm-dddd"),4)),FGV!$A$10:$A$1001,0),MATCH(Indices!AA$3&amp;Indices!AA$2,FGV!$A$11:$BK$11&amp;FGV!$A$10:$BK$10,0)),0)</f>
        <v>2.7547999999999999</v>
      </c>
      <c r="AB29" s="274">
        <f>IFERROR(INDEX(ABDIB!$A$2:$M$1000,MATCH(Indices!$B29,ABDIB!$A$2:$A$1000,0),MATCH(Indices!AB$3,ABDIB!$A$2:$M$2,0)),0)</f>
        <v>430.99</v>
      </c>
      <c r="AC29" s="276">
        <f>IFERROR(INDEX(ABDIB!$A$2:$M$1000,MATCH(Indices!$B29,ABDIB!$A$2:$A$1000,0),MATCH(Indices!AC$3,ABDIB!$A$2:$M$2,0)),0)</f>
        <v>389.44</v>
      </c>
      <c r="AD29" s="273">
        <f>IFERROR(INDEX(ABDIB!$A$2:$M$1000,MATCH(Indices!$B29,ABDIB!$A$2:$A$1000,0),MATCH(Indices!AD$3,ABDIB!$A$2:$M$2,0)),0)</f>
        <v>430.49</v>
      </c>
      <c r="AE29" s="273">
        <f>IFERROR(INDEX(ABDIB!$A$2:$M$1000,MATCH(Indices!$B29,ABDIB!$A$2:$A$1000,0),MATCH(Indices!AE$3,ABDIB!$A$2:$M$2,0)),0)</f>
        <v>424.2</v>
      </c>
      <c r="AF29" s="274">
        <f>IFERROR(INDEX(Cruspi!$A$1:$D$500,MATCH(Indices!$B29,Cruspi!$A$1:$A$500,0),MATCH(Indices!AF$3,Cruspi!$A$1:$D$1,0)),0)</f>
        <v>175.1</v>
      </c>
      <c r="AG29" s="275">
        <f>IFERROR(INDEX(Cruspi!$A$1:$D$500,MATCH(Indices!$B29,Cruspi!$A$1:$A$500,0),MATCH(Indices!AG$3,Cruspi!$A$1:$D$1,0)),0)</f>
        <v>158.24</v>
      </c>
      <c r="AH29" s="273">
        <f t="array" ref="AH29">IFERROR(INDEX('US - BLS'!$A$6:$H$1003,MATCH(Indices!$B29,'US - BLS'!$A$6:$A$1003,0),MATCH(Indices!AH$3,'US - BLS'!$A$6:$H$6,0)),0)</f>
        <v>218.31200000000001</v>
      </c>
      <c r="AI29" s="273">
        <f t="array" ref="AI29">IFERROR(INDEX('US - BLS'!$A$6:$H$1003,MATCH(Indices!$B29,'US - BLS'!$A$6:$A$1003,0),MATCH(Indices!AI$3,'US - BLS'!$A$6:$H$6,0)),0)</f>
        <v>246.8</v>
      </c>
      <c r="AJ29" s="273">
        <f t="array" ref="AJ29">IFERROR(INDEX('US - BLS'!$A$6:$H$1003,MATCH(Indices!$B29,'US - BLS'!$A$6:$A$1003,0),MATCH(Indices!AJ$3,'US - BLS'!$A$6:$H$6,0)),0)</f>
        <v>0</v>
      </c>
      <c r="AK29" s="273">
        <f t="array" ref="AK29">IFERROR(INDEX('US - BLS'!$A$6:$H$1003,MATCH(Indices!$B29,'US - BLS'!$A$6:$A$1003,0),MATCH(Indices!AK$3,'US - BLS'!$A$6:$H$6,0)),0)</f>
        <v>247.3</v>
      </c>
      <c r="AL29" s="273">
        <f t="array" ref="AL29">IFERROR(INDEX('US - BLS'!$A$6:$H$1003,MATCH(Indices!$B29,'US - BLS'!$A$6:$A$1003,0),MATCH(Indices!AL$3,'US - BLS'!$A$6:$H$6,0)),0)</f>
        <v>171.8</v>
      </c>
      <c r="AM29" s="273">
        <f t="array" ref="AM29">IFERROR(INDEX('US - BLS'!$A$6:$H$1003,MATCH(Indices!$B29,'US - BLS'!$A$6:$A$1003,0),MATCH(Indices!AM$3,'US - BLS'!$A$6:$H$6,0)),0)</f>
        <v>180</v>
      </c>
      <c r="AN29" s="275">
        <f t="array" ref="AN29">IFERROR(INDEX('US - BLS'!$A$6:$H$1003,MATCH(Indices!$B29,'US - BLS'!$A$6:$A$1003,0),MATCH(Indices!AN$3,'US - BLS'!$A$6:$H$6,0)),0)</f>
        <v>206.5</v>
      </c>
      <c r="AO29" s="274">
        <f>IFERROR(INDEX('EU - EUROSTAT'!$A$6:$H$1003,MATCH(Indices!$B29,'EU - EUROSTAT'!$A$6:$A$1003,0),MATCH(Indices!AO$3,'EU - EUROSTAT'!$A$5:$H$5,0)),0)</f>
        <v>93.06</v>
      </c>
      <c r="AP29" s="276">
        <f>IFERROR(INDEX('EU - EUROSTAT'!$A$6:$H$1003,MATCH(Indices!$B29,'EU - EUROSTAT'!$A$6:$A$1003,0),MATCH(Indices!AP$3,'EU - EUROSTAT'!$A$5:$H$5,0)),0)</f>
        <v>106.1</v>
      </c>
      <c r="AQ29" s="275">
        <f>IFERROR(INDEX('EU - EUROSTAT'!$A$6:$H$1003,MATCH(Indices!$B29,'EU - EUROSTAT'!$A$6:$A$1003,0),MATCH(Indices!AQ$3,'EU - EUROSTAT'!$A$5:$H$5,0)),0)</f>
        <v>97</v>
      </c>
      <c r="AR29" s="275">
        <f>IFERROR(INDEX('UK - ONS'!$A$6:$H$1003,MATCH(Indices!$B29,'UK - ONS'!$A$6:$A$1003,0),MATCH(Indices!AR$3,'UK - ONS'!$A$5:$H$5,0)),0)</f>
        <v>93.1</v>
      </c>
      <c r="AS29" s="353">
        <f>IFERROR(INDEX(PLATTS!$A$8:$H$1000,MATCH(Indices!$B29,PLATTS!$A$8:$A$1000,0),MATCH(Indices!AS$3,PLATTS!$A$4:$H$4,0)),0)</f>
        <v>0</v>
      </c>
      <c r="AT29" s="353">
        <f>IFERROR(INDEX(PLATTS!$A$8:$H$1000,MATCH(Indices!$B29,PLATTS!$A$8:$A$1000,0),MATCH(Indices!AT$3,PLATTS!$A$4:$H$4,0)),0)</f>
        <v>0</v>
      </c>
      <c r="AU29" s="357">
        <f>IFERROR(INDEX(PLATTS!$A$8:$H$1000,MATCH(Indices!$B29,PLATTS!$A$8:$A$1000,0),MATCH(Indices!AU$3,PLATTS!$A$4:$H$4,0)),0)</f>
        <v>0</v>
      </c>
      <c r="AV29" s="360">
        <f>IFERROR(INDEX('IHS MARKIT'!$B$10:$K$1001,MATCH(Indices!$B29,'IHS MARKIT'!$B$10:$B$1001,0),MATCH(Indices!AV$3,'IHS MARKIT'!$B$5:$K$5,0)),0)</f>
        <v>0</v>
      </c>
      <c r="AW29" s="273">
        <f>IFERROR(INDEX('IHS MARKIT'!$B$10:$K$1001,MATCH(Indices!$B29,'IHS MARKIT'!$B$10:$B$1001,0),MATCH(Indices!AW$3,'IHS MARKIT'!$B$5:$K$5,0)),0)</f>
        <v>0</v>
      </c>
      <c r="AX29" s="273">
        <f>IFERROR(INDEX('IHS MARKIT'!$B$10:$K$1001,MATCH(Indices!$B29,'IHS MARKIT'!$B$10:$B$1001,0),MATCH(Indices!AX$3,'IHS MARKIT'!$B$5:$K$5,0)),0)</f>
        <v>145.34090909090901</v>
      </c>
      <c r="AY29" s="273">
        <f>IFERROR(INDEX('IHS MARKIT'!$B$10:$K$1001,MATCH(Indices!$B29,'IHS MARKIT'!$B$10:$B$1001,0),MATCH(Indices!AY$3,'IHS MARKIT'!$B$5:$K$5,0)),0)</f>
        <v>0</v>
      </c>
      <c r="AZ29" s="273">
        <f>IFERROR(INDEX('IHS MARKIT'!$B$10:$K$1001,MATCH(Indices!$B29,'IHS MARKIT'!$B$10:$B$1001,0),MATCH(Indices!AZ$3,'IHS MARKIT'!$B$5:$K$5,0)),0)</f>
        <v>0</v>
      </c>
      <c r="BA29" s="273">
        <f>IFERROR(INDEX('IHS MARKIT'!$B$10:$K$1001,MATCH(Indices!$B29,'IHS MARKIT'!$B$10:$B$1001,0),MATCH(Indices!BA$3,'IHS MARKIT'!$B$5:$K$5,0)),0)</f>
        <v>17.309999999999999</v>
      </c>
      <c r="BB29" s="273">
        <f>IFERROR(INDEX('IHS MARKIT'!$B$10:$K$1001,MATCH(Indices!$B29,'IHS MARKIT'!$B$10:$B$1001,0),MATCH(Indices!BB$3,'IHS MARKIT'!$B$5:$K$5,0)),0)</f>
        <v>23.25</v>
      </c>
      <c r="BC29" s="273">
        <f>IFERROR(INDEX('IHS MARKIT'!$B$10:$K$1001,MATCH(Indices!$B29,'IHS MARKIT'!$B$10:$B$1001,0),MATCH(Indices!BC$3,'IHS MARKIT'!$B$5:$K$5,0)),0)</f>
        <v>1.5449999999999999</v>
      </c>
      <c r="BD29" s="275">
        <f>IFERROR(INDEX('IHS MARKIT'!$B$10:$K$1001,MATCH(Indices!$B29,'IHS MARKIT'!$B$10:$B$1001,0),MATCH(Indices!BD$3,'IHS MARKIT'!$B$5:$K$5,0)),0)</f>
        <v>34039.332799999996</v>
      </c>
    </row>
    <row r="30" spans="1:56">
      <c r="A30" s="178">
        <v>40451</v>
      </c>
      <c r="B30" s="264" t="str">
        <f>TEXT(A30,"aaaa-mm")</f>
        <v>2010-09</v>
      </c>
      <c r="C30" s="265" cm="1">
        <f t="array" ref="C30">IFERROR(INDEX(FGV!$A$10:$BK$1001,MATCH(_xlfn.CONCAT(RIGHT(LEFT(TEXT(Indices!$A30,"aaaa-mm-dddd"),7),2),"/",LEFT(TEXT(Indices!$A30,"aaaa-mm-dddd"),4)),FGV!$A$10:$A$1001,0),MATCH(Indices!C$3&amp;Indices!C$2,FGV!$A$11:$BK$11&amp;FGV!$A$10:$BK$10,0)),0)</f>
        <v>3126.29</v>
      </c>
      <c r="D30" s="266" cm="1">
        <f t="array" ref="D30">IFERROR(INDEX(FGV!$A$10:$BK$1001,MATCH(_xlfn.CONCAT(RIGHT(LEFT(TEXT(Indices!$A30,"aaaa-mm-dddd"),7),2),"/",LEFT(TEXT(Indices!$A30,"aaaa-mm-dddd"),4)),FGV!$A$10:$A$1001,0),MATCH(Indices!D$3&amp;Indices!D$2,FGV!$A$11:$BK$11&amp;FGV!$A$10:$BK$10,0)),0)</f>
        <v>3215.09</v>
      </c>
      <c r="E30" s="267" cm="1">
        <f t="array" ref="E30">IFERROR(INDEX(FGV!$A$10:$BK$1001,MATCH(_xlfn.CONCAT(RIGHT(LEFT(TEXT(Indices!$A30,"aaaa-mm-dddd"),7),2),"/",LEFT(TEXT(Indices!$A30,"aaaa-mm-dddd"),4)),FGV!$A$10:$A$1001,0),MATCH(Indices!E$3&amp;Indices!E$2,FGV!$A$11:$BK$11&amp;FGV!$A$10:$BK$10,0)),0)</f>
        <v>436.423</v>
      </c>
      <c r="F30" s="268" cm="1">
        <f t="array" ref="F30">IFERROR(INDEX(FGV!$A$10:$BK$1001,MATCH(_xlfn.CONCAT(RIGHT(LEFT(TEXT(Indices!$A30,"aaaa-mm-dddd"),7),2),"/",LEFT(TEXT(Indices!$A30,"aaaa-mm-dddd"),4)),FGV!$A$10:$A$1001,0),MATCH(Indices!F$3&amp;Indices!F$2,FGV!$A$11:$BK$11&amp;FGV!$A$10:$BK$10,0)),0)</f>
        <v>430.45299999999997</v>
      </c>
      <c r="G30" s="267" cm="1">
        <f t="array" ref="G30">IFERROR(INDEX(FGV!$A$10:$BK$1001,MATCH(_xlfn.CONCAT(RIGHT(LEFT(TEXT(Indices!$A30,"aaaa-mm-dddd"),7),2),"/",LEFT(TEXT(Indices!$A30,"aaaa-mm-dddd"),4)),FGV!$A$10:$A$1001,0),MATCH(Indices!G$3&amp;Indices!G$2,FGV!$A$11:$BK$11&amp;FGV!$A$10:$BK$10,0)),0)</f>
        <v>461.55599999999998</v>
      </c>
      <c r="H30" s="269" cm="1">
        <f t="array" ref="H30">IFERROR(INDEX(FGV!$A$10:$BK$1001,MATCH(_xlfn.CONCAT(RIGHT(LEFT(TEXT(Indices!$A30,"aaaa-mm-dddd"),7),2),"/",LEFT(TEXT(Indices!$A30,"aaaa-mm-dddd"),4)),FGV!$A$10:$A$1001,0),MATCH(Indices!H$3&amp;Indices!H$2,FGV!$A$11:$BK$11&amp;FGV!$A$10:$BK$10,0)),0)</f>
        <v>400.024</v>
      </c>
      <c r="I30" s="269" cm="1">
        <f t="array" ref="I30">IFERROR(INDEX(FGV!$A$10:$BK$1001,MATCH(_xlfn.CONCAT(RIGHT(LEFT(TEXT(Indices!$A30,"aaaa-mm-dddd"),7),2),"/",LEFT(TEXT(Indices!$A30,"aaaa-mm-dddd"),4)),FGV!$A$10:$A$1001,0),MATCH(Indices!I$3&amp;Indices!I$2,FGV!$A$11:$BK$11&amp;FGV!$A$10:$BK$10,0)),0)</f>
        <v>120.206</v>
      </c>
      <c r="J30" s="269" cm="1">
        <f t="array" ref="J30">IFERROR(INDEX(FGV!$A$10:$BK$1001,MATCH(_xlfn.CONCAT(RIGHT(LEFT(TEXT(Indices!$A30,"aaaa-mm-dddd"),7),2),"/",LEFT(TEXT(Indices!$A30,"aaaa-mm-dddd"),4)),FGV!$A$10:$A$1001,0),MATCH(Indices!J$3&amp;Indices!J$2,FGV!$A$11:$BK$11&amp;FGV!$A$10:$BK$10,0)),0)</f>
        <v>122.553</v>
      </c>
      <c r="K30" s="269" cm="1">
        <f t="array" ref="K30">IFERROR(INDEX(FGV!$A$10:$BK$1001,MATCH(_xlfn.CONCAT(RIGHT(LEFT(TEXT(Indices!$A30,"aaaa-mm-dddd"),7),2),"/",LEFT(TEXT(Indices!$A30,"aaaa-mm-dddd"),4)),FGV!$A$10:$A$1001,0),MATCH(Indices!K$3&amp;Indices!K$2,FGV!$A$11:$BK$11&amp;FGV!$A$10:$BK$10,0)),0)</f>
        <v>107.477</v>
      </c>
      <c r="L30" s="269" cm="1">
        <f t="array" ref="L30">IFERROR(INDEX(FGV!$A$10:$BK$1001,MATCH(_xlfn.CONCAT(RIGHT(LEFT(TEXT(Indices!$A30,"aaaa-mm-dddd"),7),2),"/",LEFT(TEXT(Indices!$A30,"aaaa-mm-dddd"),4)),FGV!$A$10:$A$1001,0),MATCH(Indices!L$3&amp;Indices!L$2,FGV!$A$11:$BK$11&amp;FGV!$A$10:$BK$10,0)),0)</f>
        <v>64.397000000000006</v>
      </c>
      <c r="M30" s="269" cm="1">
        <f t="array" ref="M30">IFERROR(INDEX(FGV!$A$10:$BK$1001,MATCH(_xlfn.CONCAT(RIGHT(LEFT(TEXT(Indices!$A30,"aaaa-mm-dddd"),7),2),"/",LEFT(TEXT(Indices!$A30,"aaaa-mm-dddd"),4)),FGV!$A$10:$A$1001,0),MATCH(Indices!M$3&amp;Indices!M$2,FGV!$A$11:$BK$11&amp;FGV!$A$10:$BK$10,0)),0)</f>
        <v>339.887</v>
      </c>
      <c r="N30" s="269" cm="1">
        <f t="array" ref="N30">IFERROR(INDEX(FGV!$A$10:$BK$1001,MATCH(_xlfn.CONCAT(RIGHT(LEFT(TEXT(Indices!$A30,"aaaa-mm-dddd"),7),2),"/",LEFT(TEXT(Indices!$A30,"aaaa-mm-dddd"),4)),FGV!$A$10:$A$1001,0),MATCH(Indices!N$3&amp;Indices!N$2,FGV!$A$11:$BK$11&amp;FGV!$A$10:$BK$10,0)),0)</f>
        <v>103.922</v>
      </c>
      <c r="O30" s="266" cm="1">
        <f t="array" ref="O30">IFERROR(INDEX(FGV!$A$10:$BK$1001,MATCH(_xlfn.CONCAT(RIGHT(LEFT(TEXT(Indices!$A30,"aaaa-mm-dddd"),7),2),"/",LEFT(TEXT(Indices!$A30,"aaaa-mm-dddd"),4)),FGV!$A$10:$A$1001,0),MATCH(Indices!O$3&amp;Indices!O$2,FGV!$A$11:$BK$11&amp;FGV!$A$10:$BK$10,0)),0)</f>
        <v>141.989</v>
      </c>
      <c r="P30" s="269" cm="1">
        <f t="array" ref="P30">IFERROR(INDEX(FGV!$A$10:$BK$1001,MATCH(_xlfn.CONCAT(RIGHT(LEFT(TEXT(Indices!$A30,"aaaa-mm-dddd"),7),2),"/",LEFT(TEXT(Indices!$A30,"aaaa-mm-dddd"),4)),FGV!$A$10:$A$1001,0),MATCH(Indices!P$3&amp;Indices!P$2,FGV!$A$11:$BK$11&amp;FGV!$A$10:$BK$10,0)),0)</f>
        <v>124.654</v>
      </c>
      <c r="Q30" s="269" cm="1">
        <f t="array" ref="Q30">IFERROR(INDEX(FGV!$A$10:$BK$1001,MATCH(_xlfn.CONCAT(RIGHT(LEFT(TEXT(Indices!$A30,"aaaa-mm-dddd"),7),2),"/",LEFT(TEXT(Indices!$A30,"aaaa-mm-dddd"),4)),FGV!$A$10:$A$1001,0),MATCH(Indices!Q$3&amp;Indices!Q$2,FGV!$A$11:$BK$11&amp;FGV!$A$10:$BK$10,0)),0)</f>
        <v>115.58199999999999</v>
      </c>
      <c r="R30" s="270" cm="1">
        <f t="array" ref="R30">IFERROR(INDEX(FGV!$A$10:$BK$1001,MATCH(_xlfn.CONCAT(RIGHT(LEFT(TEXT(Indices!$A30,"aaaa-mm-dddd"),7),2),"/",LEFT(TEXT(Indices!$A30,"aaaa-mm-dddd"),4)),FGV!$A$10:$A$1001,0),MATCH(Indices!R$3&amp;Indices!R$2,FGV!$A$11:$BK$11&amp;FGV!$A$10:$BK$10,0)),0)</f>
        <v>533.84699999999998</v>
      </c>
      <c r="S30" s="269" cm="1">
        <f t="array" ref="S30">IFERROR(INDEX(FGV!$A$10:$BK$1001,MATCH(_xlfn.CONCAT(RIGHT(LEFT(TEXT(Indices!$A30,"aaaa-mm-dddd"),7),2),"/",LEFT(TEXT(Indices!$A30,"aaaa-mm-dddd"),4)),FGV!$A$10:$A$1001,0),MATCH(Indices!S$3&amp;Indices!S$2,FGV!$A$11:$BK$11&amp;FGV!$A$10:$BK$10,0)),0)</f>
        <v>448.22199999999998</v>
      </c>
      <c r="T30" s="269" cm="1">
        <f t="array" ref="T30">IFERROR(INDEX(FGV!$A$10:$BK$1001,MATCH(_xlfn.CONCAT(RIGHT(LEFT(TEXT(Indices!$A30,"aaaa-mm-dddd"),7),2),"/",LEFT(TEXT(Indices!$A30,"aaaa-mm-dddd"),4)),FGV!$A$10:$A$1001,0),MATCH(Indices!T$3&amp;Indices!T$2,FGV!$A$11:$BK$11&amp;FGV!$A$10:$BK$10,0)),0)</f>
        <v>384.39499999999998</v>
      </c>
      <c r="U30" s="269" cm="1">
        <f t="array" ref="U30">IFERROR(INDEX(FGV!$A$10:$BK$1001,MATCH(_xlfn.CONCAT(RIGHT(LEFT(TEXT(Indices!$A30,"aaaa-mm-dddd"),7),2),"/",LEFT(TEXT(Indices!$A30,"aaaa-mm-dddd"),4)),FGV!$A$10:$A$1001,0),MATCH(Indices!U$3&amp;Indices!U$2,FGV!$A$11:$BK$11&amp;FGV!$A$10:$BK$10,0)),0)</f>
        <v>237.37899999999999</v>
      </c>
      <c r="V30" s="269" cm="1">
        <f t="array" ref="V30">IFERROR(INDEX(FGV!$A$10:$BK$1001,MATCH(_xlfn.CONCAT(RIGHT(LEFT(TEXT(Indices!$A30,"aaaa-mm-dddd"),7),2),"/",LEFT(TEXT(Indices!$A30,"aaaa-mm-dddd"),4)),FGV!$A$10:$A$1001,0),MATCH(Indices!V$3&amp;Indices!V$2,FGV!$A$11:$BK$11&amp;FGV!$A$10:$BK$10,0)),0)</f>
        <v>508.73700000000002</v>
      </c>
      <c r="W30" s="269" cm="1">
        <f t="array" ref="W30">IFERROR(INDEX(FGV!$A$10:$BK$1001,MATCH(_xlfn.CONCAT(RIGHT(LEFT(TEXT(Indices!$A30,"aaaa-mm-dddd"),7),2),"/",LEFT(TEXT(Indices!$A30,"aaaa-mm-dddd"),4)),FGV!$A$10:$A$1001,0),MATCH(Indices!W$3&amp;Indices!W$2,FGV!$A$11:$BK$11&amp;FGV!$A$10:$BK$10,0)),0)</f>
        <v>387.798</v>
      </c>
      <c r="X30" s="266" cm="1">
        <f t="array" ref="X30">IFERROR(INDEX(FGV!$A$10:$BK$1001,MATCH(_xlfn.CONCAT(RIGHT(LEFT(TEXT(Indices!$A30,"aaaa-mm-dddd"),7),2),"/",LEFT(TEXT(Indices!$A30,"aaaa-mm-dddd"),4)),FGV!$A$10:$A$1001,0),MATCH(Indices!X$3&amp;Indices!X$2,FGV!$A$11:$BK$11&amp;FGV!$A$10:$BK$10,0)),0)</f>
        <v>563.82500000000005</v>
      </c>
      <c r="Y30" s="267" cm="1">
        <f t="array" ref="Y30">IFERROR(INDEX(FGV!$A$10:$BK$1001,MATCH(_xlfn.CONCAT(RIGHT(LEFT(TEXT(Indices!$A30,"aaaa-mm-dddd"),7),2),"/",LEFT(TEXT(Indices!$A30,"aaaa-mm-dddd"),4)),FGV!$A$10:$A$1001,0),MATCH(Indices!Y$3&amp;Indices!Y$2,FGV!$A$11:$BK$11&amp;FGV!$A$10:$BK$10,0)),0)</f>
        <v>1.7186999999999999</v>
      </c>
      <c r="Z30" s="269" cm="1">
        <f t="array" ref="Z30">IFERROR(INDEX(FGV!$A$10:$BK$1001,MATCH(_xlfn.CONCAT(RIGHT(LEFT(TEXT(Indices!$A30,"aaaa-mm-dddd"),7),2),"/",LEFT(TEXT(Indices!$A30,"aaaa-mm-dddd"),4)),FGV!$A$10:$A$1001,0),MATCH(Indices!Z$3&amp;Indices!Z$2,FGV!$A$11:$BK$11&amp;FGV!$A$10:$BK$10,0)),0)</f>
        <v>2.2536999999999998</v>
      </c>
      <c r="AA30" s="266" cm="1">
        <f t="array" ref="AA30">IFERROR(INDEX(FGV!$A$10:$BK$1001,MATCH(_xlfn.CONCAT(RIGHT(LEFT(TEXT(Indices!$A30,"aaaa-mm-dddd"),7),2),"/",LEFT(TEXT(Indices!$A30,"aaaa-mm-dddd"),4)),FGV!$A$10:$A$1001,0),MATCH(Indices!AA$3&amp;Indices!AA$2,FGV!$A$11:$BK$11&amp;FGV!$A$10:$BK$10,0)),0)</f>
        <v>2.6789000000000001</v>
      </c>
      <c r="AB30" s="267">
        <f>IFERROR(INDEX(ABDIB!$A$2:$M$1000,MATCH(Indices!$B30,ABDIB!$A$2:$A$1000,0),MATCH(Indices!AB$3,ABDIB!$A$2:$M$2,0)),0)</f>
        <v>451.89</v>
      </c>
      <c r="AC30" s="269">
        <f>IFERROR(INDEX(ABDIB!$A$2:$M$1000,MATCH(Indices!$B30,ABDIB!$A$2:$A$1000,0),MATCH(Indices!AC$3,ABDIB!$A$2:$M$2,0)),0)</f>
        <v>399.25</v>
      </c>
      <c r="AD30" s="266">
        <f>IFERROR(INDEX(ABDIB!$A$2:$M$1000,MATCH(Indices!$B30,ABDIB!$A$2:$A$1000,0),MATCH(Indices!AD$3,ABDIB!$A$2:$M$2,0)),0)</f>
        <v>430.49</v>
      </c>
      <c r="AE30" s="266">
        <f>IFERROR(INDEX(ABDIB!$A$2:$M$1000,MATCH(Indices!$B30,ABDIB!$A$2:$A$1000,0),MATCH(Indices!AE$3,ABDIB!$A$2:$M$2,0)),0)</f>
        <v>436.89</v>
      </c>
      <c r="AF30" s="267">
        <f>IFERROR(INDEX(Cruspi!$A$1:$D$500,MATCH(Indices!$B30,Cruspi!$A$1:$A$500,0),MATCH(Indices!AF$3,Cruspi!$A$1:$D$1,0)),0)</f>
        <v>180.5</v>
      </c>
      <c r="AG30" s="268">
        <f>IFERROR(INDEX(Cruspi!$A$1:$D$500,MATCH(Indices!$B30,Cruspi!$A$1:$A$500,0),MATCH(Indices!AG$3,Cruspi!$A$1:$D$1,0)),0)</f>
        <v>160.44</v>
      </c>
      <c r="AH30" s="266">
        <f t="array" ref="AH30">IFERROR(INDEX('US - BLS'!$A$6:$H$1003,MATCH(Indices!$B30,'US - BLS'!$A$6:$A$1003,0),MATCH(Indices!AH$3,'US - BLS'!$A$6:$H$6,0)),0)</f>
        <v>218.43899999999999</v>
      </c>
      <c r="AI30" s="266">
        <f t="array" ref="AI30">IFERROR(INDEX('US - BLS'!$A$6:$H$1003,MATCH(Indices!$B30,'US - BLS'!$A$6:$A$1003,0),MATCH(Indices!AI$3,'US - BLS'!$A$6:$H$6,0)),0)</f>
        <v>247.2</v>
      </c>
      <c r="AJ30" s="266">
        <f t="array" ref="AJ30">IFERROR(INDEX('US - BLS'!$A$6:$H$1003,MATCH(Indices!$B30,'US - BLS'!$A$6:$A$1003,0),MATCH(Indices!AJ$3,'US - BLS'!$A$6:$H$6,0)),0)</f>
        <v>0</v>
      </c>
      <c r="AK30" s="266">
        <f t="array" ref="AK30">IFERROR(INDEX('US - BLS'!$A$6:$H$1003,MATCH(Indices!$B30,'US - BLS'!$A$6:$A$1003,0),MATCH(Indices!AK$3,'US - BLS'!$A$6:$H$6,0)),0)</f>
        <v>248.4</v>
      </c>
      <c r="AL30" s="266">
        <f t="array" ref="AL30">IFERROR(INDEX('US - BLS'!$A$6:$H$1003,MATCH(Indices!$B30,'US - BLS'!$A$6:$A$1003,0),MATCH(Indices!AL$3,'US - BLS'!$A$6:$H$6,0)),0)</f>
        <v>171.8</v>
      </c>
      <c r="AM30" s="266">
        <f t="array" ref="AM30">IFERROR(INDEX('US - BLS'!$A$6:$H$1003,MATCH(Indices!$B30,'US - BLS'!$A$6:$A$1003,0),MATCH(Indices!AM$3,'US - BLS'!$A$6:$H$6,0)),0)</f>
        <v>180</v>
      </c>
      <c r="AN30" s="268">
        <f t="array" ref="AN30">IFERROR(INDEX('US - BLS'!$A$6:$H$1003,MATCH(Indices!$B30,'US - BLS'!$A$6:$A$1003,0),MATCH(Indices!AN$3,'US - BLS'!$A$6:$H$6,0)),0)</f>
        <v>208.2</v>
      </c>
      <c r="AO30" s="267">
        <f>IFERROR(INDEX('EU - EUROSTAT'!$A$6:$H$1003,MATCH(Indices!$B30,'EU - EUROSTAT'!$A$6:$A$1003,0),MATCH(Indices!AO$3,'EU - EUROSTAT'!$A$5:$H$5,0)),0)</f>
        <v>93.35</v>
      </c>
      <c r="AP30" s="269">
        <f>IFERROR(INDEX('EU - EUROSTAT'!$A$6:$H$1003,MATCH(Indices!$B30,'EU - EUROSTAT'!$A$6:$A$1003,0),MATCH(Indices!AP$3,'EU - EUROSTAT'!$A$5:$H$5,0)),0)</f>
        <v>107.2</v>
      </c>
      <c r="AQ30" s="268">
        <f>IFERROR(INDEX('EU - EUROSTAT'!$A$6:$H$1003,MATCH(Indices!$B30,'EU - EUROSTAT'!$A$6:$A$1003,0),MATCH(Indices!AQ$3,'EU - EUROSTAT'!$A$5:$H$5,0)),0)</f>
        <v>97</v>
      </c>
      <c r="AR30" s="268">
        <f>IFERROR(INDEX('UK - ONS'!$A$6:$H$1003,MATCH(Indices!$B30,'UK - ONS'!$A$6:$A$1003,0),MATCH(Indices!AR$3,'UK - ONS'!$A$5:$H$5,0)),0)</f>
        <v>93.1</v>
      </c>
      <c r="AS30" s="354">
        <f>IFERROR(INDEX(PLATTS!$A$8:$H$1000,MATCH(Indices!$B30,PLATTS!$A$8:$A$1000,0),MATCH(Indices!AS$3,PLATTS!$A$4:$H$4,0)),0)</f>
        <v>0</v>
      </c>
      <c r="AT30" s="354">
        <f>IFERROR(INDEX(PLATTS!$A$8:$H$1000,MATCH(Indices!$B30,PLATTS!$A$8:$A$1000,0),MATCH(Indices!AT$3,PLATTS!$A$4:$H$4,0)),0)</f>
        <v>0</v>
      </c>
      <c r="AU30" s="356">
        <f>IFERROR(INDEX(PLATTS!$A$8:$H$1000,MATCH(Indices!$B30,PLATTS!$A$8:$A$1000,0),MATCH(Indices!AU$3,PLATTS!$A$4:$H$4,0)),0)</f>
        <v>0</v>
      </c>
      <c r="AV30" s="359">
        <f>IFERROR(INDEX('IHS MARKIT'!$B$10:$K$1001,MATCH(Indices!$B30,'IHS MARKIT'!$B$10:$B$1001,0),MATCH(Indices!AV$3,'IHS MARKIT'!$B$5:$K$5,0)),0)</f>
        <v>0</v>
      </c>
      <c r="AW30" s="266">
        <f>IFERROR(INDEX('IHS MARKIT'!$B$10:$K$1001,MATCH(Indices!$B30,'IHS MARKIT'!$B$10:$B$1001,0),MATCH(Indices!AW$3,'IHS MARKIT'!$B$5:$K$5,0)),0)</f>
        <v>0</v>
      </c>
      <c r="AX30" s="266">
        <f>IFERROR(INDEX('IHS MARKIT'!$B$10:$K$1001,MATCH(Indices!$B30,'IHS MARKIT'!$B$10:$B$1001,0),MATCH(Indices!AX$3,'IHS MARKIT'!$B$5:$K$5,0)),0)</f>
        <v>140.62727272727301</v>
      </c>
      <c r="AY30" s="266">
        <f>IFERROR(INDEX('IHS MARKIT'!$B$10:$K$1001,MATCH(Indices!$B30,'IHS MARKIT'!$B$10:$B$1001,0),MATCH(Indices!AY$3,'IHS MARKIT'!$B$5:$K$5,0)),0)</f>
        <v>0</v>
      </c>
      <c r="AZ30" s="266">
        <f>IFERROR(INDEX('IHS MARKIT'!$B$10:$K$1001,MATCH(Indices!$B30,'IHS MARKIT'!$B$10:$B$1001,0),MATCH(Indices!AZ$3,'IHS MARKIT'!$B$5:$K$5,0)),0)</f>
        <v>0</v>
      </c>
      <c r="BA30" s="266">
        <f>IFERROR(INDEX('IHS MARKIT'!$B$10:$K$1001,MATCH(Indices!$B30,'IHS MARKIT'!$B$10:$B$1001,0),MATCH(Indices!BA$3,'IHS MARKIT'!$B$5:$K$5,0)),0)</f>
        <v>18</v>
      </c>
      <c r="BB30" s="266">
        <f>IFERROR(INDEX('IHS MARKIT'!$B$10:$K$1001,MATCH(Indices!$B30,'IHS MARKIT'!$B$10:$B$1001,0),MATCH(Indices!BB$3,'IHS MARKIT'!$B$5:$K$5,0)),0)</f>
        <v>23.25</v>
      </c>
      <c r="BC30" s="266">
        <f>IFERROR(INDEX('IHS MARKIT'!$B$10:$K$1001,MATCH(Indices!$B30,'IHS MARKIT'!$B$10:$B$1001,0),MATCH(Indices!BC$3,'IHS MARKIT'!$B$5:$K$5,0)),0)</f>
        <v>1.58375</v>
      </c>
      <c r="BD30" s="268">
        <f>IFERROR(INDEX('IHS MARKIT'!$B$10:$K$1001,MATCH(Indices!$B30,'IHS MARKIT'!$B$10:$B$1001,0),MATCH(Indices!BD$3,'IHS MARKIT'!$B$5:$K$5,0)),0)</f>
        <v>34590.487800000003</v>
      </c>
    </row>
    <row r="31" spans="1:56">
      <c r="A31" s="179">
        <v>40482</v>
      </c>
      <c r="B31" s="271" t="str">
        <f>TEXT(A31,"aaaa-mm")</f>
        <v>2010-10</v>
      </c>
      <c r="C31" s="272" cm="1">
        <f t="array" ref="C31">IFERROR(INDEX(FGV!$A$10:$BK$1001,MATCH(_xlfn.CONCAT(RIGHT(LEFT(TEXT(Indices!$A31,"aaaa-mm-dddd"),7),2),"/",LEFT(TEXT(Indices!$A31,"aaaa-mm-dddd"),4)),FGV!$A$10:$A$1001,0),MATCH(Indices!C$3&amp;Indices!C$2,FGV!$A$11:$BK$11&amp;FGV!$A$10:$BK$10,0)),0)</f>
        <v>3149.74</v>
      </c>
      <c r="D31" s="273" cm="1">
        <f t="array" ref="D31">IFERROR(INDEX(FGV!$A$10:$BK$1001,MATCH(_xlfn.CONCAT(RIGHT(LEFT(TEXT(Indices!$A31,"aaaa-mm-dddd"),7),2),"/",LEFT(TEXT(Indices!$A31,"aaaa-mm-dddd"),4)),FGV!$A$10:$A$1001,0),MATCH(Indices!D$3&amp;Indices!D$2,FGV!$A$11:$BK$11&amp;FGV!$A$10:$BK$10,0)),0)</f>
        <v>3244.67</v>
      </c>
      <c r="E31" s="274" cm="1">
        <f t="array" ref="E31">IFERROR(INDEX(FGV!$A$10:$BK$1001,MATCH(_xlfn.CONCAT(RIGHT(LEFT(TEXT(Indices!$A31,"aaaa-mm-dddd"),7),2),"/",LEFT(TEXT(Indices!$A31,"aaaa-mm-dddd"),4)),FGV!$A$10:$A$1001,0),MATCH(Indices!E$3&amp;Indices!E$2,FGV!$A$11:$BK$11&amp;FGV!$A$10:$BK$10,0)),0)</f>
        <v>440.82900000000001</v>
      </c>
      <c r="F31" s="275" cm="1">
        <f t="array" ref="F31">IFERROR(INDEX(FGV!$A$10:$BK$1001,MATCH(_xlfn.CONCAT(RIGHT(LEFT(TEXT(Indices!$A31,"aaaa-mm-dddd"),7),2),"/",LEFT(TEXT(Indices!$A31,"aaaa-mm-dddd"),4)),FGV!$A$10:$A$1001,0),MATCH(Indices!F$3&amp;Indices!F$2,FGV!$A$11:$BK$11&amp;FGV!$A$10:$BK$10,0)),0)</f>
        <v>434.88200000000001</v>
      </c>
      <c r="G31" s="274" cm="1">
        <f t="array" ref="G31">IFERROR(INDEX(FGV!$A$10:$BK$1001,MATCH(_xlfn.CONCAT(RIGHT(LEFT(TEXT(Indices!$A31,"aaaa-mm-dddd"),7),2),"/",LEFT(TEXT(Indices!$A31,"aaaa-mm-dddd"),4)),FGV!$A$10:$A$1001,0),MATCH(Indices!G$3&amp;Indices!G$2,FGV!$A$11:$BK$11&amp;FGV!$A$10:$BK$10,0)),0)</f>
        <v>467.661</v>
      </c>
      <c r="H31" s="276" cm="1">
        <f t="array" ref="H31">IFERROR(INDEX(FGV!$A$10:$BK$1001,MATCH(_xlfn.CONCAT(RIGHT(LEFT(TEXT(Indices!$A31,"aaaa-mm-dddd"),7),2),"/",LEFT(TEXT(Indices!$A31,"aaaa-mm-dddd"),4)),FGV!$A$10:$A$1001,0),MATCH(Indices!H$3&amp;Indices!H$2,FGV!$A$11:$BK$11&amp;FGV!$A$10:$BK$10,0)),0)</f>
        <v>403.173</v>
      </c>
      <c r="I31" s="276" cm="1">
        <f t="array" ref="I31">IFERROR(INDEX(FGV!$A$10:$BK$1001,MATCH(_xlfn.CONCAT(RIGHT(LEFT(TEXT(Indices!$A31,"aaaa-mm-dddd"),7),2),"/",LEFT(TEXT(Indices!$A31,"aaaa-mm-dddd"),4)),FGV!$A$10:$A$1001,0),MATCH(Indices!I$3&amp;Indices!I$2,FGV!$A$11:$BK$11&amp;FGV!$A$10:$BK$10,0)),0)</f>
        <v>119.179</v>
      </c>
      <c r="J31" s="276" cm="1">
        <f t="array" ref="J31">IFERROR(INDEX(FGV!$A$10:$BK$1001,MATCH(_xlfn.CONCAT(RIGHT(LEFT(TEXT(Indices!$A31,"aaaa-mm-dddd"),7),2),"/",LEFT(TEXT(Indices!$A31,"aaaa-mm-dddd"),4)),FGV!$A$10:$A$1001,0),MATCH(Indices!J$3&amp;Indices!J$2,FGV!$A$11:$BK$11&amp;FGV!$A$10:$BK$10,0)),0)</f>
        <v>120.696</v>
      </c>
      <c r="K31" s="276" cm="1">
        <f t="array" ref="K31">IFERROR(INDEX(FGV!$A$10:$BK$1001,MATCH(_xlfn.CONCAT(RIGHT(LEFT(TEXT(Indices!$A31,"aaaa-mm-dddd"),7),2),"/",LEFT(TEXT(Indices!$A31,"aaaa-mm-dddd"),4)),FGV!$A$10:$A$1001,0),MATCH(Indices!K$3&amp;Indices!K$2,FGV!$A$11:$BK$11&amp;FGV!$A$10:$BK$10,0)),0)</f>
        <v>107.756</v>
      </c>
      <c r="L31" s="276" cm="1">
        <f t="array" ref="L31">IFERROR(INDEX(FGV!$A$10:$BK$1001,MATCH(_xlfn.CONCAT(RIGHT(LEFT(TEXT(Indices!$A31,"aaaa-mm-dddd"),7),2),"/",LEFT(TEXT(Indices!$A31,"aaaa-mm-dddd"),4)),FGV!$A$10:$A$1001,0),MATCH(Indices!L$3&amp;Indices!L$2,FGV!$A$11:$BK$11&amp;FGV!$A$10:$BK$10,0)),0)</f>
        <v>65.105000000000004</v>
      </c>
      <c r="M31" s="276" cm="1">
        <f t="array" ref="M31">IFERROR(INDEX(FGV!$A$10:$BK$1001,MATCH(_xlfn.CONCAT(RIGHT(LEFT(TEXT(Indices!$A31,"aaaa-mm-dddd"),7),2),"/",LEFT(TEXT(Indices!$A31,"aaaa-mm-dddd"),4)),FGV!$A$10:$A$1001,0),MATCH(Indices!M$3&amp;Indices!M$2,FGV!$A$11:$BK$11&amp;FGV!$A$10:$BK$10,0)),0)</f>
        <v>340.59300000000002</v>
      </c>
      <c r="N31" s="276" cm="1">
        <f t="array" ref="N31">IFERROR(INDEX(FGV!$A$10:$BK$1001,MATCH(_xlfn.CONCAT(RIGHT(LEFT(TEXT(Indices!$A31,"aaaa-mm-dddd"),7),2),"/",LEFT(TEXT(Indices!$A31,"aaaa-mm-dddd"),4)),FGV!$A$10:$A$1001,0),MATCH(Indices!N$3&amp;Indices!N$2,FGV!$A$11:$BK$11&amp;FGV!$A$10:$BK$10,0)),0)</f>
        <v>105.572</v>
      </c>
      <c r="O31" s="273" cm="1">
        <f t="array" ref="O31">IFERROR(INDEX(FGV!$A$10:$BK$1001,MATCH(_xlfn.CONCAT(RIGHT(LEFT(TEXT(Indices!$A31,"aaaa-mm-dddd"),7),2),"/",LEFT(TEXT(Indices!$A31,"aaaa-mm-dddd"),4)),FGV!$A$10:$A$1001,0),MATCH(Indices!O$3&amp;Indices!O$2,FGV!$A$11:$BK$11&amp;FGV!$A$10:$BK$10,0)),0)</f>
        <v>140.51400000000001</v>
      </c>
      <c r="P31" s="276" cm="1">
        <f t="array" ref="P31">IFERROR(INDEX(FGV!$A$10:$BK$1001,MATCH(_xlfn.CONCAT(RIGHT(LEFT(TEXT(Indices!$A31,"aaaa-mm-dddd"),7),2),"/",LEFT(TEXT(Indices!$A31,"aaaa-mm-dddd"),4)),FGV!$A$10:$A$1001,0),MATCH(Indices!P$3&amp;Indices!P$2,FGV!$A$11:$BK$11&amp;FGV!$A$10:$BK$10,0)),0)</f>
        <v>123.319</v>
      </c>
      <c r="Q31" s="276" cm="1">
        <f t="array" ref="Q31">IFERROR(INDEX(FGV!$A$10:$BK$1001,MATCH(_xlfn.CONCAT(RIGHT(LEFT(TEXT(Indices!$A31,"aaaa-mm-dddd"),7),2),"/",LEFT(TEXT(Indices!$A31,"aaaa-mm-dddd"),4)),FGV!$A$10:$A$1001,0),MATCH(Indices!Q$3&amp;Indices!Q$2,FGV!$A$11:$BK$11&amp;FGV!$A$10:$BK$10,0)),0)</f>
        <v>115.527</v>
      </c>
      <c r="R31" s="277" cm="1">
        <f t="array" ref="R31">IFERROR(INDEX(FGV!$A$10:$BK$1001,MATCH(_xlfn.CONCAT(RIGHT(LEFT(TEXT(Indices!$A31,"aaaa-mm-dddd"),7),2),"/",LEFT(TEXT(Indices!$A31,"aaaa-mm-dddd"),4)),FGV!$A$10:$A$1001,0),MATCH(Indices!R$3&amp;Indices!R$2,FGV!$A$11:$BK$11&amp;FGV!$A$10:$BK$10,0)),0)</f>
        <v>534.92100000000005</v>
      </c>
      <c r="S31" s="276" cm="1">
        <f t="array" ref="S31">IFERROR(INDEX(FGV!$A$10:$BK$1001,MATCH(_xlfn.CONCAT(RIGHT(LEFT(TEXT(Indices!$A31,"aaaa-mm-dddd"),7),2),"/",LEFT(TEXT(Indices!$A31,"aaaa-mm-dddd"),4)),FGV!$A$10:$A$1001,0),MATCH(Indices!S$3&amp;Indices!S$2,FGV!$A$11:$BK$11&amp;FGV!$A$10:$BK$10,0)),0)</f>
        <v>449.10300000000001</v>
      </c>
      <c r="T31" s="276" cm="1">
        <f t="array" ref="T31">IFERROR(INDEX(FGV!$A$10:$BK$1001,MATCH(_xlfn.CONCAT(RIGHT(LEFT(TEXT(Indices!$A31,"aaaa-mm-dddd"),7),2),"/",LEFT(TEXT(Indices!$A31,"aaaa-mm-dddd"),4)),FGV!$A$10:$A$1001,0),MATCH(Indices!T$3&amp;Indices!T$2,FGV!$A$11:$BK$11&amp;FGV!$A$10:$BK$10,0)),0)</f>
        <v>385.13400000000001</v>
      </c>
      <c r="U31" s="276" cm="1">
        <f t="array" ref="U31">IFERROR(INDEX(FGV!$A$10:$BK$1001,MATCH(_xlfn.CONCAT(RIGHT(LEFT(TEXT(Indices!$A31,"aaaa-mm-dddd"),7),2),"/",LEFT(TEXT(Indices!$A31,"aaaa-mm-dddd"),4)),FGV!$A$10:$A$1001,0),MATCH(Indices!U$3&amp;Indices!U$2,FGV!$A$11:$BK$11&amp;FGV!$A$10:$BK$10,0)),0)</f>
        <v>238.38200000000001</v>
      </c>
      <c r="V31" s="276" cm="1">
        <f t="array" ref="V31">IFERROR(INDEX(FGV!$A$10:$BK$1001,MATCH(_xlfn.CONCAT(RIGHT(LEFT(TEXT(Indices!$A31,"aaaa-mm-dddd"),7),2),"/",LEFT(TEXT(Indices!$A31,"aaaa-mm-dddd"),4)),FGV!$A$10:$A$1001,0),MATCH(Indices!V$3&amp;Indices!V$2,FGV!$A$11:$BK$11&amp;FGV!$A$10:$BK$10,0)),0)</f>
        <v>508.702</v>
      </c>
      <c r="W31" s="276" cm="1">
        <f t="array" ref="W31">IFERROR(INDEX(FGV!$A$10:$BK$1001,MATCH(_xlfn.CONCAT(RIGHT(LEFT(TEXT(Indices!$A31,"aaaa-mm-dddd"),7),2),"/",LEFT(TEXT(Indices!$A31,"aaaa-mm-dddd"),4)),FGV!$A$10:$A$1001,0),MATCH(Indices!W$3&amp;Indices!W$2,FGV!$A$11:$BK$11&amp;FGV!$A$10:$BK$10,0)),0)</f>
        <v>387.91500000000002</v>
      </c>
      <c r="X31" s="273" cm="1">
        <f t="array" ref="X31">IFERROR(INDEX(FGV!$A$10:$BK$1001,MATCH(_xlfn.CONCAT(RIGHT(LEFT(TEXT(Indices!$A31,"aaaa-mm-dddd"),7),2),"/",LEFT(TEXT(Indices!$A31,"aaaa-mm-dddd"),4)),FGV!$A$10:$A$1001,0),MATCH(Indices!X$3&amp;Indices!X$2,FGV!$A$11:$BK$11&amp;FGV!$A$10:$BK$10,0)),0)</f>
        <v>563.82500000000005</v>
      </c>
      <c r="Y31" s="274" cm="1">
        <f t="array" ref="Y31">IFERROR(INDEX(FGV!$A$10:$BK$1001,MATCH(_xlfn.CONCAT(RIGHT(LEFT(TEXT(Indices!$A31,"aaaa-mm-dddd"),7),2),"/",LEFT(TEXT(Indices!$A31,"aaaa-mm-dddd"),4)),FGV!$A$10:$A$1001,0),MATCH(Indices!Y$3&amp;Indices!Y$2,FGV!$A$11:$BK$11&amp;FGV!$A$10:$BK$10,0)),0)</f>
        <v>1.6835</v>
      </c>
      <c r="Z31" s="276" cm="1">
        <f t="array" ref="Z31">IFERROR(INDEX(FGV!$A$10:$BK$1001,MATCH(_xlfn.CONCAT(RIGHT(LEFT(TEXT(Indices!$A31,"aaaa-mm-dddd"),7),2),"/",LEFT(TEXT(Indices!$A31,"aaaa-mm-dddd"),4)),FGV!$A$10:$A$1001,0),MATCH(Indices!Z$3&amp;Indices!Z$2,FGV!$A$11:$BK$11&amp;FGV!$A$10:$BK$10,0)),0)</f>
        <v>2.3391999999999999</v>
      </c>
      <c r="AA31" s="273" cm="1">
        <f t="array" ref="AA31">IFERROR(INDEX(FGV!$A$10:$BK$1001,MATCH(_xlfn.CONCAT(RIGHT(LEFT(TEXT(Indices!$A31,"aaaa-mm-dddd"),7),2),"/",LEFT(TEXT(Indices!$A31,"aaaa-mm-dddd"),4)),FGV!$A$10:$A$1001,0),MATCH(Indices!AA$3&amp;Indices!AA$2,FGV!$A$11:$BK$11&amp;FGV!$A$10:$BK$10,0)),0)</f>
        <v>2.6698</v>
      </c>
      <c r="AB31" s="274">
        <f>IFERROR(INDEX(ABDIB!$A$2:$M$1000,MATCH(Indices!$B31,ABDIB!$A$2:$A$1000,0),MATCH(Indices!AB$3,ABDIB!$A$2:$M$2,0)),0)</f>
        <v>452.8</v>
      </c>
      <c r="AC31" s="276">
        <f>IFERROR(INDEX(ABDIB!$A$2:$M$1000,MATCH(Indices!$B31,ABDIB!$A$2:$A$1000,0),MATCH(Indices!AC$3,ABDIB!$A$2:$M$2,0)),0)</f>
        <v>399.29</v>
      </c>
      <c r="AD31" s="273">
        <f>IFERROR(INDEX(ABDIB!$A$2:$M$1000,MATCH(Indices!$B31,ABDIB!$A$2:$A$1000,0),MATCH(Indices!AD$3,ABDIB!$A$2:$M$2,0)),0)</f>
        <v>425.15</v>
      </c>
      <c r="AE31" s="273">
        <f>IFERROR(INDEX(ABDIB!$A$2:$M$1000,MATCH(Indices!$B31,ABDIB!$A$2:$A$1000,0),MATCH(Indices!AE$3,ABDIB!$A$2:$M$2,0)),0)</f>
        <v>436.27</v>
      </c>
      <c r="AF31" s="274">
        <f>IFERROR(INDEX(Cruspi!$A$1:$D$500,MATCH(Indices!$B31,Cruspi!$A$1:$A$500,0),MATCH(Indices!AF$3,Cruspi!$A$1:$D$1,0)),0)</f>
        <v>177.71</v>
      </c>
      <c r="AG31" s="275">
        <f>IFERROR(INDEX(Cruspi!$A$1:$D$500,MATCH(Indices!$B31,Cruspi!$A$1:$A$500,0),MATCH(Indices!AG$3,Cruspi!$A$1:$D$1,0)),0)</f>
        <v>163.62</v>
      </c>
      <c r="AH31" s="273">
        <f t="array" ref="AH31">IFERROR(INDEX('US - BLS'!$A$6:$H$1003,MATCH(Indices!$B31,'US - BLS'!$A$6:$A$1003,0),MATCH(Indices!AH$3,'US - BLS'!$A$6:$H$6,0)),0)</f>
        <v>218.71100000000001</v>
      </c>
      <c r="AI31" s="273">
        <f t="array" ref="AI31">IFERROR(INDEX('US - BLS'!$A$6:$H$1003,MATCH(Indices!$B31,'US - BLS'!$A$6:$A$1003,0),MATCH(Indices!AI$3,'US - BLS'!$A$6:$H$6,0)),0)</f>
        <v>247.5</v>
      </c>
      <c r="AJ31" s="273">
        <f t="array" ref="AJ31">IFERROR(INDEX('US - BLS'!$A$6:$H$1003,MATCH(Indices!$B31,'US - BLS'!$A$6:$A$1003,0),MATCH(Indices!AJ$3,'US - BLS'!$A$6:$H$6,0)),0)</f>
        <v>0</v>
      </c>
      <c r="AK31" s="273">
        <f t="array" ref="AK31">IFERROR(INDEX('US - BLS'!$A$6:$H$1003,MATCH(Indices!$B31,'US - BLS'!$A$6:$A$1003,0),MATCH(Indices!AK$3,'US - BLS'!$A$6:$H$6,0)),0)</f>
        <v>247.4</v>
      </c>
      <c r="AL31" s="273">
        <f t="array" ref="AL31">IFERROR(INDEX('US - BLS'!$A$6:$H$1003,MATCH(Indices!$B31,'US - BLS'!$A$6:$A$1003,0),MATCH(Indices!AL$3,'US - BLS'!$A$6:$H$6,0)),0)</f>
        <v>171.9</v>
      </c>
      <c r="AM31" s="273">
        <f t="array" ref="AM31">IFERROR(INDEX('US - BLS'!$A$6:$H$1003,MATCH(Indices!$B31,'US - BLS'!$A$6:$A$1003,0),MATCH(Indices!AM$3,'US - BLS'!$A$6:$H$6,0)),0)</f>
        <v>181.2</v>
      </c>
      <c r="AN31" s="275">
        <f t="array" ref="AN31">IFERROR(INDEX('US - BLS'!$A$6:$H$1003,MATCH(Indices!$B31,'US - BLS'!$A$6:$A$1003,0),MATCH(Indices!AN$3,'US - BLS'!$A$6:$H$6,0)),0)</f>
        <v>210.4</v>
      </c>
      <c r="AO31" s="274">
        <f>IFERROR(INDEX('EU - EUROSTAT'!$A$6:$H$1003,MATCH(Indices!$B31,'EU - EUROSTAT'!$A$6:$A$1003,0),MATCH(Indices!AO$3,'EU - EUROSTAT'!$A$5:$H$5,0)),0)</f>
        <v>93.63</v>
      </c>
      <c r="AP31" s="276">
        <f>IFERROR(INDEX('EU - EUROSTAT'!$A$6:$H$1003,MATCH(Indices!$B31,'EU - EUROSTAT'!$A$6:$A$1003,0),MATCH(Indices!AP$3,'EU - EUROSTAT'!$A$5:$H$5,0)),0)</f>
        <v>107.4</v>
      </c>
      <c r="AQ31" s="275">
        <f>IFERROR(INDEX('EU - EUROSTAT'!$A$6:$H$1003,MATCH(Indices!$B31,'EU - EUROSTAT'!$A$6:$A$1003,0),MATCH(Indices!AQ$3,'EU - EUROSTAT'!$A$5:$H$5,0)),0)</f>
        <v>97.3</v>
      </c>
      <c r="AR31" s="275">
        <f>IFERROR(INDEX('UK - ONS'!$A$6:$H$1003,MATCH(Indices!$B31,'UK - ONS'!$A$6:$A$1003,0),MATCH(Indices!AR$3,'UK - ONS'!$A$5:$H$5,0)),0)</f>
        <v>93.7</v>
      </c>
      <c r="AS31" s="353">
        <f>IFERROR(INDEX(PLATTS!$A$8:$H$1000,MATCH(Indices!$B31,PLATTS!$A$8:$A$1000,0),MATCH(Indices!AS$3,PLATTS!$A$4:$H$4,0)),0)</f>
        <v>0</v>
      </c>
      <c r="AT31" s="353">
        <f>IFERROR(INDEX(PLATTS!$A$8:$H$1000,MATCH(Indices!$B31,PLATTS!$A$8:$A$1000,0),MATCH(Indices!AT$3,PLATTS!$A$4:$H$4,0)),0)</f>
        <v>0</v>
      </c>
      <c r="AU31" s="357">
        <f>IFERROR(INDEX(PLATTS!$A$8:$H$1000,MATCH(Indices!$B31,PLATTS!$A$8:$A$1000,0),MATCH(Indices!AU$3,PLATTS!$A$4:$H$4,0)),0)</f>
        <v>0</v>
      </c>
      <c r="AV31" s="360">
        <f>IFERROR(INDEX('IHS MARKIT'!$B$10:$K$1001,MATCH(Indices!$B31,'IHS MARKIT'!$B$10:$B$1001,0),MATCH(Indices!AV$3,'IHS MARKIT'!$B$5:$K$5,0)),0)</f>
        <v>0</v>
      </c>
      <c r="AW31" s="273">
        <f>IFERROR(INDEX('IHS MARKIT'!$B$10:$K$1001,MATCH(Indices!$B31,'IHS MARKIT'!$B$10:$B$1001,0),MATCH(Indices!AW$3,'IHS MARKIT'!$B$5:$K$5,0)),0)</f>
        <v>0</v>
      </c>
      <c r="AX31" s="273">
        <f>IFERROR(INDEX('IHS MARKIT'!$B$10:$K$1001,MATCH(Indices!$B31,'IHS MARKIT'!$B$10:$B$1001,0),MATCH(Indices!AX$3,'IHS MARKIT'!$B$5:$K$5,0)),0)</f>
        <v>148.480952380952</v>
      </c>
      <c r="AY31" s="273">
        <f>IFERROR(INDEX('IHS MARKIT'!$B$10:$K$1001,MATCH(Indices!$B31,'IHS MARKIT'!$B$10:$B$1001,0),MATCH(Indices!AY$3,'IHS MARKIT'!$B$5:$K$5,0)),0)</f>
        <v>0</v>
      </c>
      <c r="AZ31" s="273">
        <f>IFERROR(INDEX('IHS MARKIT'!$B$10:$K$1001,MATCH(Indices!$B31,'IHS MARKIT'!$B$10:$B$1001,0),MATCH(Indices!AZ$3,'IHS MARKIT'!$B$5:$K$5,0)),0)</f>
        <v>0</v>
      </c>
      <c r="BA31" s="273">
        <f>IFERROR(INDEX('IHS MARKIT'!$B$10:$K$1001,MATCH(Indices!$B31,'IHS MARKIT'!$B$10:$B$1001,0),MATCH(Indices!BA$3,'IHS MARKIT'!$B$5:$K$5,0)),0)</f>
        <v>17.79</v>
      </c>
      <c r="BB31" s="273">
        <f>IFERROR(INDEX('IHS MARKIT'!$B$10:$K$1001,MATCH(Indices!$B31,'IHS MARKIT'!$B$10:$B$1001,0),MATCH(Indices!BB$3,'IHS MARKIT'!$B$5:$K$5,0)),0)</f>
        <v>23.25</v>
      </c>
      <c r="BC31" s="273">
        <f>IFERROR(INDEX('IHS MARKIT'!$B$10:$K$1001,MATCH(Indices!$B31,'IHS MARKIT'!$B$10:$B$1001,0),MATCH(Indices!BC$3,'IHS MARKIT'!$B$5:$K$5,0)),0)</f>
        <v>1.647</v>
      </c>
      <c r="BD31" s="275">
        <f>IFERROR(INDEX('IHS MARKIT'!$B$10:$K$1001,MATCH(Indices!$B31,'IHS MARKIT'!$B$10:$B$1001,0),MATCH(Indices!BD$3,'IHS MARKIT'!$B$5:$K$5,0)),0)</f>
        <v>33488.177799999998</v>
      </c>
    </row>
    <row r="32" spans="1:56">
      <c r="A32" s="178">
        <v>40512</v>
      </c>
      <c r="B32" s="264" t="str">
        <f>TEXT(A32,"aaaa-mm")</f>
        <v>2010-11</v>
      </c>
      <c r="C32" s="265" cm="1">
        <f t="array" ref="C32">IFERROR(INDEX(FGV!$A$10:$BK$1001,MATCH(_xlfn.CONCAT(RIGHT(LEFT(TEXT(Indices!$A32,"aaaa-mm-dddd"),7),2),"/",LEFT(TEXT(Indices!$A32,"aaaa-mm-dddd"),4)),FGV!$A$10:$A$1001,0),MATCH(Indices!C$3&amp;Indices!C$2,FGV!$A$11:$BK$11&amp;FGV!$A$10:$BK$10,0)),0)</f>
        <v>3175.88</v>
      </c>
      <c r="D32" s="266" cm="1">
        <f t="array" ref="D32">IFERROR(INDEX(FGV!$A$10:$BK$1001,MATCH(_xlfn.CONCAT(RIGHT(LEFT(TEXT(Indices!$A32,"aaaa-mm-dddd"),7),2),"/",LEFT(TEXT(Indices!$A32,"aaaa-mm-dddd"),4)),FGV!$A$10:$A$1001,0),MATCH(Indices!D$3&amp;Indices!D$2,FGV!$A$11:$BK$11&amp;FGV!$A$10:$BK$10,0)),0)</f>
        <v>3278.09</v>
      </c>
      <c r="E32" s="267" cm="1">
        <f t="array" ref="E32">IFERROR(INDEX(FGV!$A$10:$BK$1001,MATCH(_xlfn.CONCAT(RIGHT(LEFT(TEXT(Indices!$A32,"aaaa-mm-dddd"),7),2),"/",LEFT(TEXT(Indices!$A32,"aaaa-mm-dddd"),4)),FGV!$A$10:$A$1001,0),MATCH(Indices!E$3&amp;Indices!E$2,FGV!$A$11:$BK$11&amp;FGV!$A$10:$BK$10,0)),0)</f>
        <v>447.20600000000002</v>
      </c>
      <c r="F32" s="268" cm="1">
        <f t="array" ref="F32">IFERROR(INDEX(FGV!$A$10:$BK$1001,MATCH(_xlfn.CONCAT(RIGHT(LEFT(TEXT(Indices!$A32,"aaaa-mm-dddd"),7),2),"/",LEFT(TEXT(Indices!$A32,"aaaa-mm-dddd"),4)),FGV!$A$10:$A$1001,0),MATCH(Indices!F$3&amp;Indices!F$2,FGV!$A$11:$BK$11&amp;FGV!$A$10:$BK$10,0)),0)</f>
        <v>441.75400000000002</v>
      </c>
      <c r="G32" s="267" cm="1">
        <f t="array" ref="G32">IFERROR(INDEX(FGV!$A$10:$BK$1001,MATCH(_xlfn.CONCAT(RIGHT(LEFT(TEXT(Indices!$A32,"aaaa-mm-dddd"),7),2),"/",LEFT(TEXT(Indices!$A32,"aaaa-mm-dddd"),4)),FGV!$A$10:$A$1001,0),MATCH(Indices!G$3&amp;Indices!G$2,FGV!$A$11:$BK$11&amp;FGV!$A$10:$BK$10,0)),0)</f>
        <v>476.92899999999997</v>
      </c>
      <c r="H32" s="269" cm="1">
        <f t="array" ref="H32">IFERROR(INDEX(FGV!$A$10:$BK$1001,MATCH(_xlfn.CONCAT(RIGHT(LEFT(TEXT(Indices!$A32,"aaaa-mm-dddd"),7),2),"/",LEFT(TEXT(Indices!$A32,"aaaa-mm-dddd"),4)),FGV!$A$10:$A$1001,0),MATCH(Indices!H$3&amp;Indices!H$2,FGV!$A$11:$BK$11&amp;FGV!$A$10:$BK$10,0)),0)</f>
        <v>408.53199999999998</v>
      </c>
      <c r="I32" s="269" cm="1">
        <f t="array" ref="I32">IFERROR(INDEX(FGV!$A$10:$BK$1001,MATCH(_xlfn.CONCAT(RIGHT(LEFT(TEXT(Indices!$A32,"aaaa-mm-dddd"),7),2),"/",LEFT(TEXT(Indices!$A32,"aaaa-mm-dddd"),4)),FGV!$A$10:$A$1001,0),MATCH(Indices!I$3&amp;Indices!I$2,FGV!$A$11:$BK$11&amp;FGV!$A$10:$BK$10,0)),0)</f>
        <v>119.145</v>
      </c>
      <c r="J32" s="269" cm="1">
        <f t="array" ref="J32">IFERROR(INDEX(FGV!$A$10:$BK$1001,MATCH(_xlfn.CONCAT(RIGHT(LEFT(TEXT(Indices!$A32,"aaaa-mm-dddd"),7),2),"/",LEFT(TEXT(Indices!$A32,"aaaa-mm-dddd"),4)),FGV!$A$10:$A$1001,0),MATCH(Indices!J$3&amp;Indices!J$2,FGV!$A$11:$BK$11&amp;FGV!$A$10:$BK$10,0)),0)</f>
        <v>119.24</v>
      </c>
      <c r="K32" s="269" cm="1">
        <f t="array" ref="K32">IFERROR(INDEX(FGV!$A$10:$BK$1001,MATCH(_xlfn.CONCAT(RIGHT(LEFT(TEXT(Indices!$A32,"aaaa-mm-dddd"),7),2),"/",LEFT(TEXT(Indices!$A32,"aaaa-mm-dddd"),4)),FGV!$A$10:$A$1001,0),MATCH(Indices!K$3&amp;Indices!K$2,FGV!$A$11:$BK$11&amp;FGV!$A$10:$BK$10,0)),0)</f>
        <v>107.96599999999999</v>
      </c>
      <c r="L32" s="269" cm="1">
        <f t="array" ref="L32">IFERROR(INDEX(FGV!$A$10:$BK$1001,MATCH(_xlfn.CONCAT(RIGHT(LEFT(TEXT(Indices!$A32,"aaaa-mm-dddd"),7),2),"/",LEFT(TEXT(Indices!$A32,"aaaa-mm-dddd"),4)),FGV!$A$10:$A$1001,0),MATCH(Indices!L$3&amp;Indices!L$2,FGV!$A$11:$BK$11&amp;FGV!$A$10:$BK$10,0)),0)</f>
        <v>66.155000000000001</v>
      </c>
      <c r="M32" s="269" cm="1">
        <f t="array" ref="M32">IFERROR(INDEX(FGV!$A$10:$BK$1001,MATCH(_xlfn.CONCAT(RIGHT(LEFT(TEXT(Indices!$A32,"aaaa-mm-dddd"),7),2),"/",LEFT(TEXT(Indices!$A32,"aaaa-mm-dddd"),4)),FGV!$A$10:$A$1001,0),MATCH(Indices!M$3&amp;Indices!M$2,FGV!$A$11:$BK$11&amp;FGV!$A$10:$BK$10,0)),0)</f>
        <v>340.78800000000001</v>
      </c>
      <c r="N32" s="269" cm="1">
        <f t="array" ref="N32">IFERROR(INDEX(FGV!$A$10:$BK$1001,MATCH(_xlfn.CONCAT(RIGHT(LEFT(TEXT(Indices!$A32,"aaaa-mm-dddd"),7),2),"/",LEFT(TEXT(Indices!$A32,"aaaa-mm-dddd"),4)),FGV!$A$10:$A$1001,0),MATCH(Indices!N$3&amp;Indices!N$2,FGV!$A$11:$BK$11&amp;FGV!$A$10:$BK$10,0)),0)</f>
        <v>106.533</v>
      </c>
      <c r="O32" s="266" cm="1">
        <f t="array" ref="O32">IFERROR(INDEX(FGV!$A$10:$BK$1001,MATCH(_xlfn.CONCAT(RIGHT(LEFT(TEXT(Indices!$A32,"aaaa-mm-dddd"),7),2),"/",LEFT(TEXT(Indices!$A32,"aaaa-mm-dddd"),4)),FGV!$A$10:$A$1001,0),MATCH(Indices!O$3&amp;Indices!O$2,FGV!$A$11:$BK$11&amp;FGV!$A$10:$BK$10,0)),0)</f>
        <v>137.114</v>
      </c>
      <c r="P32" s="269" cm="1">
        <f t="array" ref="P32">IFERROR(INDEX(FGV!$A$10:$BK$1001,MATCH(_xlfn.CONCAT(RIGHT(LEFT(TEXT(Indices!$A32,"aaaa-mm-dddd"),7),2),"/",LEFT(TEXT(Indices!$A32,"aaaa-mm-dddd"),4)),FGV!$A$10:$A$1001,0),MATCH(Indices!P$3&amp;Indices!P$2,FGV!$A$11:$BK$11&amp;FGV!$A$10:$BK$10,0)),0)</f>
        <v>124.42100000000001</v>
      </c>
      <c r="Q32" s="269" cm="1">
        <f t="array" ref="Q32">IFERROR(INDEX(FGV!$A$10:$BK$1001,MATCH(_xlfn.CONCAT(RIGHT(LEFT(TEXT(Indices!$A32,"aaaa-mm-dddd"),7),2),"/",LEFT(TEXT(Indices!$A32,"aaaa-mm-dddd"),4)),FGV!$A$10:$A$1001,0),MATCH(Indices!Q$3&amp;Indices!Q$2,FGV!$A$11:$BK$11&amp;FGV!$A$10:$BK$10,0)),0)</f>
        <v>115.962</v>
      </c>
      <c r="R32" s="270" cm="1">
        <f t="array" ref="R32">IFERROR(INDEX(FGV!$A$10:$BK$1001,MATCH(_xlfn.CONCAT(RIGHT(LEFT(TEXT(Indices!$A32,"aaaa-mm-dddd"),7),2),"/",LEFT(TEXT(Indices!$A32,"aaaa-mm-dddd"),4)),FGV!$A$10:$A$1001,0),MATCH(Indices!R$3&amp;Indices!R$2,FGV!$A$11:$BK$11&amp;FGV!$A$10:$BK$10,0)),0)</f>
        <v>537.86199999999997</v>
      </c>
      <c r="S32" s="269" cm="1">
        <f t="array" ref="S32">IFERROR(INDEX(FGV!$A$10:$BK$1001,MATCH(_xlfn.CONCAT(RIGHT(LEFT(TEXT(Indices!$A32,"aaaa-mm-dddd"),7),2),"/",LEFT(TEXT(Indices!$A32,"aaaa-mm-dddd"),4)),FGV!$A$10:$A$1001,0),MATCH(Indices!S$3&amp;Indices!S$2,FGV!$A$11:$BK$11&amp;FGV!$A$10:$BK$10,0)),0)</f>
        <v>450.76299999999998</v>
      </c>
      <c r="T32" s="269" cm="1">
        <f t="array" ref="T32">IFERROR(INDEX(FGV!$A$10:$BK$1001,MATCH(_xlfn.CONCAT(RIGHT(LEFT(TEXT(Indices!$A32,"aaaa-mm-dddd"),7),2),"/",LEFT(TEXT(Indices!$A32,"aaaa-mm-dddd"),4)),FGV!$A$10:$A$1001,0),MATCH(Indices!T$3&amp;Indices!T$2,FGV!$A$11:$BK$11&amp;FGV!$A$10:$BK$10,0)),0)</f>
        <v>385.904</v>
      </c>
      <c r="U32" s="269" cm="1">
        <f t="array" ref="U32">IFERROR(INDEX(FGV!$A$10:$BK$1001,MATCH(_xlfn.CONCAT(RIGHT(LEFT(TEXT(Indices!$A32,"aaaa-mm-dddd"),7),2),"/",LEFT(TEXT(Indices!$A32,"aaaa-mm-dddd"),4)),FGV!$A$10:$A$1001,0),MATCH(Indices!U$3&amp;Indices!U$2,FGV!$A$11:$BK$11&amp;FGV!$A$10:$BK$10,0)),0)</f>
        <v>239.12899999999999</v>
      </c>
      <c r="V32" s="269" cm="1">
        <f t="array" ref="V32">IFERROR(INDEX(FGV!$A$10:$BK$1001,MATCH(_xlfn.CONCAT(RIGHT(LEFT(TEXT(Indices!$A32,"aaaa-mm-dddd"),7),2),"/",LEFT(TEXT(Indices!$A32,"aaaa-mm-dddd"),4)),FGV!$A$10:$A$1001,0),MATCH(Indices!V$3&amp;Indices!V$2,FGV!$A$11:$BK$11&amp;FGV!$A$10:$BK$10,0)),0)</f>
        <v>508.73700000000002</v>
      </c>
      <c r="W32" s="269" cm="1">
        <f t="array" ref="W32">IFERROR(INDEX(FGV!$A$10:$BK$1001,MATCH(_xlfn.CONCAT(RIGHT(LEFT(TEXT(Indices!$A32,"aaaa-mm-dddd"),7),2),"/",LEFT(TEXT(Indices!$A32,"aaaa-mm-dddd"),4)),FGV!$A$10:$A$1001,0),MATCH(Indices!W$3&amp;Indices!W$2,FGV!$A$11:$BK$11&amp;FGV!$A$10:$BK$10,0)),0)</f>
        <v>389.17</v>
      </c>
      <c r="X32" s="266" cm="1">
        <f t="array" ref="X32">IFERROR(INDEX(FGV!$A$10:$BK$1001,MATCH(_xlfn.CONCAT(RIGHT(LEFT(TEXT(Indices!$A32,"aaaa-mm-dddd"),7),2),"/",LEFT(TEXT(Indices!$A32,"aaaa-mm-dddd"),4)),FGV!$A$10:$A$1001,0),MATCH(Indices!X$3&amp;Indices!X$2,FGV!$A$11:$BK$11&amp;FGV!$A$10:$BK$10,0)),0)</f>
        <v>563.82500000000005</v>
      </c>
      <c r="Y32" s="267" cm="1">
        <f t="array" ref="Y32">IFERROR(INDEX(FGV!$A$10:$BK$1001,MATCH(_xlfn.CONCAT(RIGHT(LEFT(TEXT(Indices!$A32,"aaaa-mm-dddd"),7),2),"/",LEFT(TEXT(Indices!$A32,"aaaa-mm-dddd"),4)),FGV!$A$10:$A$1001,0),MATCH(Indices!Y$3&amp;Indices!Y$2,FGV!$A$11:$BK$11&amp;FGV!$A$10:$BK$10,0)),0)</f>
        <v>1.7133</v>
      </c>
      <c r="Z32" s="269" cm="1">
        <f t="array" ref="Z32">IFERROR(INDEX(FGV!$A$10:$BK$1001,MATCH(_xlfn.CONCAT(RIGHT(LEFT(TEXT(Indices!$A32,"aaaa-mm-dddd"),7),2),"/",LEFT(TEXT(Indices!$A32,"aaaa-mm-dddd"),4)),FGV!$A$10:$A$1001,0),MATCH(Indices!Z$3&amp;Indices!Z$2,FGV!$A$11:$BK$11&amp;FGV!$A$10:$BK$10,0)),0)</f>
        <v>2.3336000000000001</v>
      </c>
      <c r="AA32" s="266" cm="1">
        <f t="array" ref="AA32">IFERROR(INDEX(FGV!$A$10:$BK$1001,MATCH(_xlfn.CONCAT(RIGHT(LEFT(TEXT(Indices!$A32,"aaaa-mm-dddd"),7),2),"/",LEFT(TEXT(Indices!$A32,"aaaa-mm-dddd"),4)),FGV!$A$10:$A$1001,0),MATCH(Indices!AA$3&amp;Indices!AA$2,FGV!$A$11:$BK$11&amp;FGV!$A$10:$BK$10,0)),0)</f>
        <v>2.7313999999999998</v>
      </c>
      <c r="AB32" s="267">
        <f>IFERROR(INDEX(ABDIB!$A$2:$M$1000,MATCH(Indices!$B32,ABDIB!$A$2:$A$1000,0),MATCH(Indices!AB$3,ABDIB!$A$2:$M$2,0)),0)</f>
        <v>453.21</v>
      </c>
      <c r="AC32" s="269">
        <f>IFERROR(INDEX(ABDIB!$A$2:$M$1000,MATCH(Indices!$B32,ABDIB!$A$2:$A$1000,0),MATCH(Indices!AC$3,ABDIB!$A$2:$M$2,0)),0)</f>
        <v>398.53</v>
      </c>
      <c r="AD32" s="266">
        <f>IFERROR(INDEX(ABDIB!$A$2:$M$1000,MATCH(Indices!$B32,ABDIB!$A$2:$A$1000,0),MATCH(Indices!AD$3,ABDIB!$A$2:$M$2,0)),0)</f>
        <v>425.11</v>
      </c>
      <c r="AE32" s="266">
        <f>IFERROR(INDEX(ABDIB!$A$2:$M$1000,MATCH(Indices!$B32,ABDIB!$A$2:$A$1000,0),MATCH(Indices!AE$3,ABDIB!$A$2:$M$2,0)),0)</f>
        <v>436.19</v>
      </c>
      <c r="AF32" s="267">
        <f>IFERROR(INDEX(Cruspi!$A$1:$D$500,MATCH(Indices!$B32,Cruspi!$A$1:$A$500,0),MATCH(Indices!AF$3,Cruspi!$A$1:$D$1,0)),0)</f>
        <v>173.39</v>
      </c>
      <c r="AG32" s="268">
        <f>IFERROR(INDEX(Cruspi!$A$1:$D$500,MATCH(Indices!$B32,Cruspi!$A$1:$A$500,0),MATCH(Indices!AG$3,Cruspi!$A$1:$D$1,0)),0)</f>
        <v>164.45</v>
      </c>
      <c r="AH32" s="266">
        <f t="array" ref="AH32">IFERROR(INDEX('US - BLS'!$A$6:$H$1003,MATCH(Indices!$B32,'US - BLS'!$A$6:$A$1003,0),MATCH(Indices!AH$3,'US - BLS'!$A$6:$H$6,0)),0)</f>
        <v>218.803</v>
      </c>
      <c r="AI32" s="266">
        <f t="array" ref="AI32">IFERROR(INDEX('US - BLS'!$A$6:$H$1003,MATCH(Indices!$B32,'US - BLS'!$A$6:$A$1003,0),MATCH(Indices!AI$3,'US - BLS'!$A$6:$H$6,0)),0)</f>
        <v>246.5</v>
      </c>
      <c r="AJ32" s="266">
        <f t="array" ref="AJ32">IFERROR(INDEX('US - BLS'!$A$6:$H$1003,MATCH(Indices!$B32,'US - BLS'!$A$6:$A$1003,0),MATCH(Indices!AJ$3,'US - BLS'!$A$6:$H$6,0)),0)</f>
        <v>0</v>
      </c>
      <c r="AK32" s="266">
        <f t="array" ref="AK32">IFERROR(INDEX('US - BLS'!$A$6:$H$1003,MATCH(Indices!$B32,'US - BLS'!$A$6:$A$1003,0),MATCH(Indices!AK$3,'US - BLS'!$A$6:$H$6,0)),0)</f>
        <v>245.9</v>
      </c>
      <c r="AL32" s="266">
        <f t="array" ref="AL32">IFERROR(INDEX('US - BLS'!$A$6:$H$1003,MATCH(Indices!$B32,'US - BLS'!$A$6:$A$1003,0),MATCH(Indices!AL$3,'US - BLS'!$A$6:$H$6,0)),0)</f>
        <v>172.5</v>
      </c>
      <c r="AM32" s="266">
        <f t="array" ref="AM32">IFERROR(INDEX('US - BLS'!$A$6:$H$1003,MATCH(Indices!$B32,'US - BLS'!$A$6:$A$1003,0),MATCH(Indices!AM$3,'US - BLS'!$A$6:$H$6,0)),0)</f>
        <v>181.6</v>
      </c>
      <c r="AN32" s="268">
        <f t="array" ref="AN32">IFERROR(INDEX('US - BLS'!$A$6:$H$1003,MATCH(Indices!$B32,'US - BLS'!$A$6:$A$1003,0),MATCH(Indices!AN$3,'US - BLS'!$A$6:$H$6,0)),0)</f>
        <v>212.2</v>
      </c>
      <c r="AO32" s="267">
        <f>IFERROR(INDEX('EU - EUROSTAT'!$A$6:$H$1003,MATCH(Indices!$B32,'EU - EUROSTAT'!$A$6:$A$1003,0),MATCH(Indices!AO$3,'EU - EUROSTAT'!$A$5:$H$5,0)),0)</f>
        <v>93.74</v>
      </c>
      <c r="AP32" s="269">
        <f>IFERROR(INDEX('EU - EUROSTAT'!$A$6:$H$1003,MATCH(Indices!$B32,'EU - EUROSTAT'!$A$6:$A$1003,0),MATCH(Indices!AP$3,'EU - EUROSTAT'!$A$5:$H$5,0)),0)</f>
        <v>107.5</v>
      </c>
      <c r="AQ32" s="268">
        <f>IFERROR(INDEX('EU - EUROSTAT'!$A$6:$H$1003,MATCH(Indices!$B32,'EU - EUROSTAT'!$A$6:$A$1003,0),MATCH(Indices!AQ$3,'EU - EUROSTAT'!$A$5:$H$5,0)),0)</f>
        <v>97.2</v>
      </c>
      <c r="AR32" s="268">
        <f>IFERROR(INDEX('UK - ONS'!$A$6:$H$1003,MATCH(Indices!$B32,'UK - ONS'!$A$6:$A$1003,0),MATCH(Indices!AR$3,'UK - ONS'!$A$5:$H$5,0)),0)</f>
        <v>94.2</v>
      </c>
      <c r="AS32" s="354">
        <f>IFERROR(INDEX(PLATTS!$A$8:$H$1000,MATCH(Indices!$B32,PLATTS!$A$8:$A$1000,0),MATCH(Indices!AS$3,PLATTS!$A$4:$H$4,0)),0)</f>
        <v>0</v>
      </c>
      <c r="AT32" s="354">
        <f>IFERROR(INDEX(PLATTS!$A$8:$H$1000,MATCH(Indices!$B32,PLATTS!$A$8:$A$1000,0),MATCH(Indices!AT$3,PLATTS!$A$4:$H$4,0)),0)</f>
        <v>0</v>
      </c>
      <c r="AU32" s="356">
        <f>IFERROR(INDEX(PLATTS!$A$8:$H$1000,MATCH(Indices!$B32,PLATTS!$A$8:$A$1000,0),MATCH(Indices!AU$3,PLATTS!$A$4:$H$4,0)),0)</f>
        <v>0</v>
      </c>
      <c r="AV32" s="359">
        <f>IFERROR(INDEX('IHS MARKIT'!$B$10:$K$1001,MATCH(Indices!$B32,'IHS MARKIT'!$B$10:$B$1001,0),MATCH(Indices!AV$3,'IHS MARKIT'!$B$5:$K$5,0)),0)</f>
        <v>0</v>
      </c>
      <c r="AW32" s="266">
        <f>IFERROR(INDEX('IHS MARKIT'!$B$10:$K$1001,MATCH(Indices!$B32,'IHS MARKIT'!$B$10:$B$1001,0),MATCH(Indices!AW$3,'IHS MARKIT'!$B$5:$K$5,0)),0)</f>
        <v>0</v>
      </c>
      <c r="AX32" s="266">
        <f>IFERROR(INDEX('IHS MARKIT'!$B$10:$K$1001,MATCH(Indices!$B32,'IHS MARKIT'!$B$10:$B$1001,0),MATCH(Indices!AX$3,'IHS MARKIT'!$B$5:$K$5,0)),0)</f>
        <v>160.55000000000001</v>
      </c>
      <c r="AY32" s="266">
        <f>IFERROR(INDEX('IHS MARKIT'!$B$10:$K$1001,MATCH(Indices!$B32,'IHS MARKIT'!$B$10:$B$1001,0),MATCH(Indices!AY$3,'IHS MARKIT'!$B$5:$K$5,0)),0)</f>
        <v>0</v>
      </c>
      <c r="AZ32" s="266">
        <f>IFERROR(INDEX('IHS MARKIT'!$B$10:$K$1001,MATCH(Indices!$B32,'IHS MARKIT'!$B$10:$B$1001,0),MATCH(Indices!AZ$3,'IHS MARKIT'!$B$5:$K$5,0)),0)</f>
        <v>0</v>
      </c>
      <c r="BA32" s="266">
        <f>IFERROR(INDEX('IHS MARKIT'!$B$10:$K$1001,MATCH(Indices!$B32,'IHS MARKIT'!$B$10:$B$1001,0),MATCH(Indices!BA$3,'IHS MARKIT'!$B$5:$K$5,0)),0)</f>
        <v>18.13</v>
      </c>
      <c r="BB32" s="266">
        <f>IFERROR(INDEX('IHS MARKIT'!$B$10:$K$1001,MATCH(Indices!$B32,'IHS MARKIT'!$B$10:$B$1001,0),MATCH(Indices!BB$3,'IHS MARKIT'!$B$5:$K$5,0)),0)</f>
        <v>23.25</v>
      </c>
      <c r="BC32" s="266">
        <f>IFERROR(INDEX('IHS MARKIT'!$B$10:$K$1001,MATCH(Indices!$B32,'IHS MARKIT'!$B$10:$B$1001,0),MATCH(Indices!BC$3,'IHS MARKIT'!$B$5:$K$5,0)),0)</f>
        <v>1.7549999999999999</v>
      </c>
      <c r="BD32" s="268">
        <f>IFERROR(INDEX('IHS MARKIT'!$B$10:$K$1001,MATCH(Indices!$B32,'IHS MARKIT'!$B$10:$B$1001,0),MATCH(Indices!BD$3,'IHS MARKIT'!$B$5:$K$5,0)),0)</f>
        <v>35406.197200000002</v>
      </c>
    </row>
    <row r="33" spans="1:56">
      <c r="A33" s="181">
        <v>40543</v>
      </c>
      <c r="B33" s="278" t="str">
        <f>TEXT(A33,"aaaa-mm")</f>
        <v>2010-12</v>
      </c>
      <c r="C33" s="279" cm="1">
        <f t="array" ref="C33">IFERROR(INDEX(FGV!$A$10:$BK$1001,MATCH(_xlfn.CONCAT(RIGHT(LEFT(TEXT(Indices!$A33,"aaaa-mm-dddd"),7),2),"/",LEFT(TEXT(Indices!$A33,"aaaa-mm-dddd"),4)),FGV!$A$10:$A$1001,0),MATCH(Indices!C$3&amp;Indices!C$2,FGV!$A$11:$BK$11&amp;FGV!$A$10:$BK$10,0)),0)</f>
        <v>3195.89</v>
      </c>
      <c r="D33" s="280" cm="1">
        <f t="array" ref="D33">IFERROR(INDEX(FGV!$A$10:$BK$1001,MATCH(_xlfn.CONCAT(RIGHT(LEFT(TEXT(Indices!$A33,"aaaa-mm-dddd"),7),2),"/",LEFT(TEXT(Indices!$A33,"aaaa-mm-dddd"),4)),FGV!$A$10:$A$1001,0),MATCH(Indices!D$3&amp;Indices!D$2,FGV!$A$11:$BK$11&amp;FGV!$A$10:$BK$10,0)),0)</f>
        <v>3297.76</v>
      </c>
      <c r="E33" s="281" cm="1">
        <f t="array" ref="E33">IFERROR(INDEX(FGV!$A$10:$BK$1001,MATCH(_xlfn.CONCAT(RIGHT(LEFT(TEXT(Indices!$A33,"aaaa-mm-dddd"),7),2),"/",LEFT(TEXT(Indices!$A33,"aaaa-mm-dddd"),4)),FGV!$A$10:$A$1001,0),MATCH(Indices!E$3&amp;Indices!E$2,FGV!$A$11:$BK$11&amp;FGV!$A$10:$BK$10,0)),0)</f>
        <v>450.30099999999999</v>
      </c>
      <c r="F33" s="282" cm="1">
        <f t="array" ref="F33">IFERROR(INDEX(FGV!$A$10:$BK$1001,MATCH(_xlfn.CONCAT(RIGHT(LEFT(TEXT(Indices!$A33,"aaaa-mm-dddd"),7),2),"/",LEFT(TEXT(Indices!$A33,"aaaa-mm-dddd"),4)),FGV!$A$10:$A$1001,0),MATCH(Indices!F$3&amp;Indices!F$2,FGV!$A$11:$BK$11&amp;FGV!$A$10:$BK$10,0)),0)</f>
        <v>443.42700000000002</v>
      </c>
      <c r="G33" s="281" cm="1">
        <f t="array" ref="G33">IFERROR(INDEX(FGV!$A$10:$BK$1001,MATCH(_xlfn.CONCAT(RIGHT(LEFT(TEXT(Indices!$A33,"aaaa-mm-dddd"),7),2),"/",LEFT(TEXT(Indices!$A33,"aaaa-mm-dddd"),4)),FGV!$A$10:$A$1001,0),MATCH(Indices!G$3&amp;Indices!G$2,FGV!$A$11:$BK$11&amp;FGV!$A$10:$BK$10,0)),0)</f>
        <v>477.92700000000002</v>
      </c>
      <c r="H33" s="283" cm="1">
        <f t="array" ref="H33">IFERROR(INDEX(FGV!$A$10:$BK$1001,MATCH(_xlfn.CONCAT(RIGHT(LEFT(TEXT(Indices!$A33,"aaaa-mm-dddd"),7),2),"/",LEFT(TEXT(Indices!$A33,"aaaa-mm-dddd"),4)),FGV!$A$10:$A$1001,0),MATCH(Indices!H$3&amp;Indices!H$2,FGV!$A$11:$BK$11&amp;FGV!$A$10:$BK$10,0)),0)</f>
        <v>409.79599999999999</v>
      </c>
      <c r="I33" s="283" cm="1">
        <f t="array" ref="I33">IFERROR(INDEX(FGV!$A$10:$BK$1001,MATCH(_xlfn.CONCAT(RIGHT(LEFT(TEXT(Indices!$A33,"aaaa-mm-dddd"),7),2),"/",LEFT(TEXT(Indices!$A33,"aaaa-mm-dddd"),4)),FGV!$A$10:$A$1001,0),MATCH(Indices!I$3&amp;Indices!I$2,FGV!$A$11:$BK$11&amp;FGV!$A$10:$BK$10,0)),0)</f>
        <v>119.595</v>
      </c>
      <c r="J33" s="283" cm="1">
        <f t="array" ref="J33">IFERROR(INDEX(FGV!$A$10:$BK$1001,MATCH(_xlfn.CONCAT(RIGHT(LEFT(TEXT(Indices!$A33,"aaaa-mm-dddd"),7),2),"/",LEFT(TEXT(Indices!$A33,"aaaa-mm-dddd"),4)),FGV!$A$10:$A$1001,0),MATCH(Indices!J$3&amp;Indices!J$2,FGV!$A$11:$BK$11&amp;FGV!$A$10:$BK$10,0)),0)</f>
        <v>117.467</v>
      </c>
      <c r="K33" s="283" cm="1">
        <f t="array" ref="K33">IFERROR(INDEX(FGV!$A$10:$BK$1001,MATCH(_xlfn.CONCAT(RIGHT(LEFT(TEXT(Indices!$A33,"aaaa-mm-dddd"),7),2),"/",LEFT(TEXT(Indices!$A33,"aaaa-mm-dddd"),4)),FGV!$A$10:$A$1001,0),MATCH(Indices!K$3&amp;Indices!K$2,FGV!$A$11:$BK$11&amp;FGV!$A$10:$BK$10,0)),0)</f>
        <v>108.29600000000001</v>
      </c>
      <c r="L33" s="283" cm="1">
        <f t="array" ref="L33">IFERROR(INDEX(FGV!$A$10:$BK$1001,MATCH(_xlfn.CONCAT(RIGHT(LEFT(TEXT(Indices!$A33,"aaaa-mm-dddd"),7),2),"/",LEFT(TEXT(Indices!$A33,"aaaa-mm-dddd"),4)),FGV!$A$10:$A$1001,0),MATCH(Indices!L$3&amp;Indices!L$2,FGV!$A$11:$BK$11&amp;FGV!$A$10:$BK$10,0)),0)</f>
        <v>66.841999999999999</v>
      </c>
      <c r="M33" s="283" cm="1">
        <f t="array" ref="M33">IFERROR(INDEX(FGV!$A$10:$BK$1001,MATCH(_xlfn.CONCAT(RIGHT(LEFT(TEXT(Indices!$A33,"aaaa-mm-dddd"),7),2),"/",LEFT(TEXT(Indices!$A33,"aaaa-mm-dddd"),4)),FGV!$A$10:$A$1001,0),MATCH(Indices!M$3&amp;Indices!M$2,FGV!$A$11:$BK$11&amp;FGV!$A$10:$BK$10,0)),0)</f>
        <v>341.36900000000003</v>
      </c>
      <c r="N33" s="283" cm="1">
        <f t="array" ref="N33">IFERROR(INDEX(FGV!$A$10:$BK$1001,MATCH(_xlfn.CONCAT(RIGHT(LEFT(TEXT(Indices!$A33,"aaaa-mm-dddd"),7),2),"/",LEFT(TEXT(Indices!$A33,"aaaa-mm-dddd"),4)),FGV!$A$10:$A$1001,0),MATCH(Indices!N$3&amp;Indices!N$2,FGV!$A$11:$BK$11&amp;FGV!$A$10:$BK$10,0)),0)</f>
        <v>106.491</v>
      </c>
      <c r="O33" s="280" cm="1">
        <f t="array" ref="O33">IFERROR(INDEX(FGV!$A$10:$BK$1001,MATCH(_xlfn.CONCAT(RIGHT(LEFT(TEXT(Indices!$A33,"aaaa-mm-dddd"),7),2),"/",LEFT(TEXT(Indices!$A33,"aaaa-mm-dddd"),4)),FGV!$A$10:$A$1001,0),MATCH(Indices!O$3&amp;Indices!O$2,FGV!$A$11:$BK$11&amp;FGV!$A$10:$BK$10,0)),0)</f>
        <v>136</v>
      </c>
      <c r="P33" s="283" cm="1">
        <f t="array" ref="P33">IFERROR(INDEX(FGV!$A$10:$BK$1001,MATCH(_xlfn.CONCAT(RIGHT(LEFT(TEXT(Indices!$A33,"aaaa-mm-dddd"),7),2),"/",LEFT(TEXT(Indices!$A33,"aaaa-mm-dddd"),4)),FGV!$A$10:$A$1001,0),MATCH(Indices!P$3&amp;Indices!P$2,FGV!$A$11:$BK$11&amp;FGV!$A$10:$BK$10,0)),0)</f>
        <v>123.483</v>
      </c>
      <c r="Q33" s="283" cm="1">
        <f t="array" ref="Q33">IFERROR(INDEX(FGV!$A$10:$BK$1001,MATCH(_xlfn.CONCAT(RIGHT(LEFT(TEXT(Indices!$A33,"aaaa-mm-dddd"),7),2),"/",LEFT(TEXT(Indices!$A33,"aaaa-mm-dddd"),4)),FGV!$A$10:$A$1001,0),MATCH(Indices!Q$3&amp;Indices!Q$2,FGV!$A$11:$BK$11&amp;FGV!$A$10:$BK$10,0)),0)</f>
        <v>116.262</v>
      </c>
      <c r="R33" s="284" cm="1">
        <f t="array" ref="R33">IFERROR(INDEX(FGV!$A$10:$BK$1001,MATCH(_xlfn.CONCAT(RIGHT(LEFT(TEXT(Indices!$A33,"aaaa-mm-dddd"),7),2),"/",LEFT(TEXT(Indices!$A33,"aaaa-mm-dddd"),4)),FGV!$A$10:$A$1001,0),MATCH(Indices!R$3&amp;Indices!R$2,FGV!$A$11:$BK$11&amp;FGV!$A$10:$BK$10,0)),0)</f>
        <v>544.74099999999999</v>
      </c>
      <c r="S33" s="283" cm="1">
        <f t="array" ref="S33">IFERROR(INDEX(FGV!$A$10:$BK$1001,MATCH(_xlfn.CONCAT(RIGHT(LEFT(TEXT(Indices!$A33,"aaaa-mm-dddd"),7),2),"/",LEFT(TEXT(Indices!$A33,"aaaa-mm-dddd"),4)),FGV!$A$10:$A$1001,0),MATCH(Indices!S$3&amp;Indices!S$2,FGV!$A$11:$BK$11&amp;FGV!$A$10:$BK$10,0)),0)</f>
        <v>453.76600000000002</v>
      </c>
      <c r="T33" s="283" cm="1">
        <f t="array" ref="T33">IFERROR(INDEX(FGV!$A$10:$BK$1001,MATCH(_xlfn.CONCAT(RIGHT(LEFT(TEXT(Indices!$A33,"aaaa-mm-dddd"),7),2),"/",LEFT(TEXT(Indices!$A33,"aaaa-mm-dddd"),4)),FGV!$A$10:$A$1001,0),MATCH(Indices!T$3&amp;Indices!T$2,FGV!$A$11:$BK$11&amp;FGV!$A$10:$BK$10,0)),0)</f>
        <v>386.23899999999998</v>
      </c>
      <c r="U33" s="283" cm="1">
        <f t="array" ref="U33">IFERROR(INDEX(FGV!$A$10:$BK$1001,MATCH(_xlfn.CONCAT(RIGHT(LEFT(TEXT(Indices!$A33,"aaaa-mm-dddd"),7),2),"/",LEFT(TEXT(Indices!$A33,"aaaa-mm-dddd"),4)),FGV!$A$10:$A$1001,0),MATCH(Indices!U$3&amp;Indices!U$2,FGV!$A$11:$BK$11&amp;FGV!$A$10:$BK$10,0)),0)</f>
        <v>238.99</v>
      </c>
      <c r="V33" s="283" cm="1">
        <f t="array" ref="V33">IFERROR(INDEX(FGV!$A$10:$BK$1001,MATCH(_xlfn.CONCAT(RIGHT(LEFT(TEXT(Indices!$A33,"aaaa-mm-dddd"),7),2),"/",LEFT(TEXT(Indices!$A33,"aaaa-mm-dddd"),4)),FGV!$A$10:$A$1001,0),MATCH(Indices!V$3&amp;Indices!V$2,FGV!$A$11:$BK$11&amp;FGV!$A$10:$BK$10,0)),0)</f>
        <v>508.76100000000002</v>
      </c>
      <c r="W33" s="283" cm="1">
        <f t="array" ref="W33">IFERROR(INDEX(FGV!$A$10:$BK$1001,MATCH(_xlfn.CONCAT(RIGHT(LEFT(TEXT(Indices!$A33,"aaaa-mm-dddd"),7),2),"/",LEFT(TEXT(Indices!$A33,"aaaa-mm-dddd"),4)),FGV!$A$10:$A$1001,0),MATCH(Indices!W$3&amp;Indices!W$2,FGV!$A$11:$BK$11&amp;FGV!$A$10:$BK$10,0)),0)</f>
        <v>389.12599999999998</v>
      </c>
      <c r="X33" s="280" cm="1">
        <f t="array" ref="X33">IFERROR(INDEX(FGV!$A$10:$BK$1001,MATCH(_xlfn.CONCAT(RIGHT(LEFT(TEXT(Indices!$A33,"aaaa-mm-dddd"),7),2),"/",LEFT(TEXT(Indices!$A33,"aaaa-mm-dddd"),4)),FGV!$A$10:$A$1001,0),MATCH(Indices!X$3&amp;Indices!X$2,FGV!$A$11:$BK$11&amp;FGV!$A$10:$BK$10,0)),0)</f>
        <v>563.82500000000005</v>
      </c>
      <c r="Y33" s="281" cm="1">
        <f t="array" ref="Y33">IFERROR(INDEX(FGV!$A$10:$BK$1001,MATCH(_xlfn.CONCAT(RIGHT(LEFT(TEXT(Indices!$A33,"aaaa-mm-dddd"),7),2),"/",LEFT(TEXT(Indices!$A33,"aaaa-mm-dddd"),4)),FGV!$A$10:$A$1001,0),MATCH(Indices!Y$3&amp;Indices!Y$2,FGV!$A$11:$BK$11&amp;FGV!$A$10:$BK$10,0)),0)</f>
        <v>1.6934</v>
      </c>
      <c r="Z33" s="283" cm="1">
        <f t="array" ref="Z33">IFERROR(INDEX(FGV!$A$10:$BK$1001,MATCH(_xlfn.CONCAT(RIGHT(LEFT(TEXT(Indices!$A33,"aaaa-mm-dddd"),7),2),"/",LEFT(TEXT(Indices!$A33,"aaaa-mm-dddd"),4)),FGV!$A$10:$A$1001,0),MATCH(Indices!Z$3&amp;Indices!Z$2,FGV!$A$11:$BK$11&amp;FGV!$A$10:$BK$10,0)),0)</f>
        <v>2.2395</v>
      </c>
      <c r="AA33" s="280" cm="1">
        <f t="array" ref="AA33">IFERROR(INDEX(FGV!$A$10:$BK$1001,MATCH(_xlfn.CONCAT(RIGHT(LEFT(TEXT(Indices!$A33,"aaaa-mm-dddd"),7),2),"/",LEFT(TEXT(Indices!$A33,"aaaa-mm-dddd"),4)),FGV!$A$10:$A$1001,0),MATCH(Indices!AA$3&amp;Indices!AA$2,FGV!$A$11:$BK$11&amp;FGV!$A$10:$BK$10,0)),0)</f>
        <v>2.6398000000000001</v>
      </c>
      <c r="AB33" s="281">
        <f>IFERROR(INDEX(ABDIB!$A$2:$M$1000,MATCH(Indices!$B33,ABDIB!$A$2:$A$1000,0),MATCH(Indices!AB$3,ABDIB!$A$2:$M$2,0)),0)</f>
        <v>453.84</v>
      </c>
      <c r="AC33" s="283">
        <f>IFERROR(INDEX(ABDIB!$A$2:$M$1000,MATCH(Indices!$B33,ABDIB!$A$2:$A$1000,0),MATCH(Indices!AC$3,ABDIB!$A$2:$M$2,0)),0)</f>
        <v>393.79</v>
      </c>
      <c r="AD33" s="280">
        <f>IFERROR(INDEX(ABDIB!$A$2:$M$1000,MATCH(Indices!$B33,ABDIB!$A$2:$A$1000,0),MATCH(Indices!AD$3,ABDIB!$A$2:$M$2,0)),0)</f>
        <v>422.43</v>
      </c>
      <c r="AE33" s="280">
        <f>IFERROR(INDEX(ABDIB!$A$2:$M$1000,MATCH(Indices!$B33,ABDIB!$A$2:$A$1000,0),MATCH(Indices!AE$3,ABDIB!$A$2:$M$2,0)),0)</f>
        <v>434.22</v>
      </c>
      <c r="AF33" s="281">
        <f>IFERROR(INDEX(Cruspi!$A$1:$D$500,MATCH(Indices!$B33,Cruspi!$A$1:$A$500,0),MATCH(Indices!AF$3,Cruspi!$A$1:$D$1,0)),0)</f>
        <v>179.73</v>
      </c>
      <c r="AG33" s="282">
        <f>IFERROR(INDEX(Cruspi!$A$1:$D$500,MATCH(Indices!$B33,Cruspi!$A$1:$A$500,0),MATCH(Indices!AG$3,Cruspi!$A$1:$D$1,0)),0)</f>
        <v>161.28</v>
      </c>
      <c r="AH33" s="280">
        <f t="array" ref="AH33">IFERROR(INDEX('US - BLS'!$A$6:$H$1003,MATCH(Indices!$B33,'US - BLS'!$A$6:$A$1003,0),MATCH(Indices!AH$3,'US - BLS'!$A$6:$H$6,0)),0)</f>
        <v>219.179</v>
      </c>
      <c r="AI33" s="280">
        <f t="array" ref="AI33">IFERROR(INDEX('US - BLS'!$A$6:$H$1003,MATCH(Indices!$B33,'US - BLS'!$A$6:$A$1003,0),MATCH(Indices!AI$3,'US - BLS'!$A$6:$H$6,0)),0)</f>
        <v>248.1</v>
      </c>
      <c r="AJ33" s="280">
        <f t="array" ref="AJ33">IFERROR(INDEX('US - BLS'!$A$6:$H$1003,MATCH(Indices!$B33,'US - BLS'!$A$6:$A$1003,0),MATCH(Indices!AJ$3,'US - BLS'!$A$6:$H$6,0)),0)</f>
        <v>0</v>
      </c>
      <c r="AK33" s="280">
        <f t="array" ref="AK33">IFERROR(INDEX('US - BLS'!$A$6:$H$1003,MATCH(Indices!$B33,'US - BLS'!$A$6:$A$1003,0),MATCH(Indices!AK$3,'US - BLS'!$A$6:$H$6,0)),0)</f>
        <v>249.4</v>
      </c>
      <c r="AL33" s="280">
        <f t="array" ref="AL33">IFERROR(INDEX('US - BLS'!$A$6:$H$1003,MATCH(Indices!$B33,'US - BLS'!$A$6:$A$1003,0),MATCH(Indices!AL$3,'US - BLS'!$A$6:$H$6,0)),0)</f>
        <v>173.2</v>
      </c>
      <c r="AM33" s="280">
        <f t="array" ref="AM33">IFERROR(INDEX('US - BLS'!$A$6:$H$1003,MATCH(Indices!$B33,'US - BLS'!$A$6:$A$1003,0),MATCH(Indices!AM$3,'US - BLS'!$A$6:$H$6,0)),0)</f>
        <v>182.6</v>
      </c>
      <c r="AN33" s="282">
        <f t="array" ref="AN33">IFERROR(INDEX('US - BLS'!$A$6:$H$1003,MATCH(Indices!$B33,'US - BLS'!$A$6:$A$1003,0),MATCH(Indices!AN$3,'US - BLS'!$A$6:$H$6,0)),0)</f>
        <v>214.8</v>
      </c>
      <c r="AO33" s="281">
        <f>IFERROR(INDEX('EU - EUROSTAT'!$A$6:$H$1003,MATCH(Indices!$B33,'EU - EUROSTAT'!$A$6:$A$1003,0),MATCH(Indices!AO$3,'EU - EUROSTAT'!$A$5:$H$5,0)),0)</f>
        <v>94.28</v>
      </c>
      <c r="AP33" s="283">
        <f>IFERROR(INDEX('EU - EUROSTAT'!$A$6:$H$1003,MATCH(Indices!$B33,'EU - EUROSTAT'!$A$6:$A$1003,0),MATCH(Indices!AP$3,'EU - EUROSTAT'!$A$5:$H$5,0)),0)</f>
        <v>108.8</v>
      </c>
      <c r="AQ33" s="282">
        <f>IFERROR(INDEX('EU - EUROSTAT'!$A$6:$H$1003,MATCH(Indices!$B33,'EU - EUROSTAT'!$A$6:$A$1003,0),MATCH(Indices!AQ$3,'EU - EUROSTAT'!$A$5:$H$5,0)),0)</f>
        <v>97.2</v>
      </c>
      <c r="AR33" s="282">
        <f>IFERROR(INDEX('UK - ONS'!$A$6:$H$1003,MATCH(Indices!$B33,'UK - ONS'!$A$6:$A$1003,0),MATCH(Indices!AR$3,'UK - ONS'!$A$5:$H$5,0)),0)</f>
        <v>94.3</v>
      </c>
      <c r="AS33" s="355">
        <f>IFERROR(INDEX(PLATTS!$A$8:$H$1000,MATCH(Indices!$B33,PLATTS!$A$8:$A$1000,0),MATCH(Indices!AS$3,PLATTS!$A$4:$H$4,0)),0)</f>
        <v>0</v>
      </c>
      <c r="AT33" s="355">
        <f>IFERROR(INDEX(PLATTS!$A$8:$H$1000,MATCH(Indices!$B33,PLATTS!$A$8:$A$1000,0),MATCH(Indices!AT$3,PLATTS!$A$4:$H$4,0)),0)</f>
        <v>0</v>
      </c>
      <c r="AU33" s="358">
        <f>IFERROR(INDEX(PLATTS!$A$8:$H$1000,MATCH(Indices!$B33,PLATTS!$A$8:$A$1000,0),MATCH(Indices!AU$3,PLATTS!$A$4:$H$4,0)),0)</f>
        <v>0</v>
      </c>
      <c r="AV33" s="361">
        <f>IFERROR(INDEX('IHS MARKIT'!$B$10:$K$1001,MATCH(Indices!$B33,'IHS MARKIT'!$B$10:$B$1001,0),MATCH(Indices!AV$3,'IHS MARKIT'!$B$5:$K$5,0)),0)</f>
        <v>0</v>
      </c>
      <c r="AW33" s="280">
        <f>IFERROR(INDEX('IHS MARKIT'!$B$10:$K$1001,MATCH(Indices!$B33,'IHS MARKIT'!$B$10:$B$1001,0),MATCH(Indices!AW$3,'IHS MARKIT'!$B$5:$K$5,0)),0)</f>
        <v>0</v>
      </c>
      <c r="AX33" s="280">
        <f>IFERROR(INDEX('IHS MARKIT'!$B$10:$K$1001,MATCH(Indices!$B33,'IHS MARKIT'!$B$10:$B$1001,0),MATCH(Indices!AX$3,'IHS MARKIT'!$B$5:$K$5,0)),0)</f>
        <v>168.52608695652199</v>
      </c>
      <c r="AY33" s="280">
        <f>IFERROR(INDEX('IHS MARKIT'!$B$10:$K$1001,MATCH(Indices!$B33,'IHS MARKIT'!$B$10:$B$1001,0),MATCH(Indices!AY$3,'IHS MARKIT'!$B$5:$K$5,0)),0)</f>
        <v>0</v>
      </c>
      <c r="AZ33" s="280">
        <f>IFERROR(INDEX('IHS MARKIT'!$B$10:$K$1001,MATCH(Indices!$B33,'IHS MARKIT'!$B$10:$B$1001,0),MATCH(Indices!AZ$3,'IHS MARKIT'!$B$5:$K$5,0)),0)</f>
        <v>0</v>
      </c>
      <c r="BA33" s="280">
        <f>IFERROR(INDEX('IHS MARKIT'!$B$10:$K$1001,MATCH(Indices!$B33,'IHS MARKIT'!$B$10:$B$1001,0),MATCH(Indices!BA$3,'IHS MARKIT'!$B$5:$K$5,0)),0)</f>
        <v>18.52</v>
      </c>
      <c r="BB33" s="280">
        <f>IFERROR(INDEX('IHS MARKIT'!$B$10:$K$1001,MATCH(Indices!$B33,'IHS MARKIT'!$B$10:$B$1001,0),MATCH(Indices!BB$3,'IHS MARKIT'!$B$5:$K$5,0)),0)</f>
        <v>23.25</v>
      </c>
      <c r="BC33" s="280">
        <f>IFERROR(INDEX('IHS MARKIT'!$B$10:$K$1001,MATCH(Indices!$B33,'IHS MARKIT'!$B$10:$B$1001,0),MATCH(Indices!BC$3,'IHS MARKIT'!$B$5:$K$5,0)),0)</f>
        <v>1.81</v>
      </c>
      <c r="BD33" s="282">
        <f>IFERROR(INDEX('IHS MARKIT'!$B$10:$K$1001,MATCH(Indices!$B33,'IHS MARKIT'!$B$10:$B$1001,0),MATCH(Indices!BD$3,'IHS MARKIT'!$B$5:$K$5,0)),0)</f>
        <v>35780.982600000003</v>
      </c>
    </row>
    <row r="34" spans="1:56">
      <c r="A34" s="178">
        <v>40574</v>
      </c>
      <c r="B34" s="264" t="str">
        <f>TEXT(A34,"aaaa-mm")</f>
        <v>2011-01</v>
      </c>
      <c r="C34" s="265" cm="1">
        <f t="array" ref="C34">IFERROR(INDEX(FGV!$A$10:$BK$1001,MATCH(_xlfn.CONCAT(RIGHT(LEFT(TEXT(Indices!$A34,"aaaa-mm-dddd"),7),2),"/",LEFT(TEXT(Indices!$A34,"aaaa-mm-dddd"),4)),FGV!$A$10:$A$1001,0),MATCH(Indices!C$3&amp;Indices!C$2,FGV!$A$11:$BK$11&amp;FGV!$A$10:$BK$10,0)),0)</f>
        <v>3222.42</v>
      </c>
      <c r="D34" s="266" cm="1">
        <f t="array" ref="D34">IFERROR(INDEX(FGV!$A$10:$BK$1001,MATCH(_xlfn.CONCAT(RIGHT(LEFT(TEXT(Indices!$A34,"aaaa-mm-dddd"),7),2),"/",LEFT(TEXT(Indices!$A34,"aaaa-mm-dddd"),4)),FGV!$A$10:$A$1001,0),MATCH(Indices!D$3&amp;Indices!D$2,FGV!$A$11:$BK$11&amp;FGV!$A$10:$BK$10,0)),0)</f>
        <v>3328.76</v>
      </c>
      <c r="E34" s="267" cm="1">
        <f t="array" ref="E34">IFERROR(INDEX(FGV!$A$10:$BK$1001,MATCH(_xlfn.CONCAT(RIGHT(LEFT(TEXT(Indices!$A34,"aaaa-mm-dddd"),7),2),"/",LEFT(TEXT(Indices!$A34,"aaaa-mm-dddd"),4)),FGV!$A$10:$A$1001,0),MATCH(Indices!E$3&amp;Indices!E$2,FGV!$A$11:$BK$11&amp;FGV!$A$10:$BK$10,0)),0)</f>
        <v>453.875</v>
      </c>
      <c r="F34" s="268" cm="1">
        <f t="array" ref="F34">IFERROR(INDEX(FGV!$A$10:$BK$1001,MATCH(_xlfn.CONCAT(RIGHT(LEFT(TEXT(Indices!$A34,"aaaa-mm-dddd"),7),2),"/",LEFT(TEXT(Indices!$A34,"aaaa-mm-dddd"),4)),FGV!$A$10:$A$1001,0),MATCH(Indices!F$3&amp;Indices!F$2,FGV!$A$11:$BK$11&amp;FGV!$A$10:$BK$10,0)),0)</f>
        <v>447.76400000000001</v>
      </c>
      <c r="G34" s="267" cm="1">
        <f t="array" ref="G34">IFERROR(INDEX(FGV!$A$10:$BK$1001,MATCH(_xlfn.CONCAT(RIGHT(LEFT(TEXT(Indices!$A34,"aaaa-mm-dddd"),7),2),"/",LEFT(TEXT(Indices!$A34,"aaaa-mm-dddd"),4)),FGV!$A$10:$A$1001,0),MATCH(Indices!G$3&amp;Indices!G$2,FGV!$A$11:$BK$11&amp;FGV!$A$10:$BK$10,0)),0)</f>
        <v>482.52</v>
      </c>
      <c r="H34" s="269" cm="1">
        <f t="array" ref="H34">IFERROR(INDEX(FGV!$A$10:$BK$1001,MATCH(_xlfn.CONCAT(RIGHT(LEFT(TEXT(Indices!$A34,"aaaa-mm-dddd"),7),2),"/",LEFT(TEXT(Indices!$A34,"aaaa-mm-dddd"),4)),FGV!$A$10:$A$1001,0),MATCH(Indices!H$3&amp;Indices!H$2,FGV!$A$11:$BK$11&amp;FGV!$A$10:$BK$10,0)),0)</f>
        <v>411.50299999999999</v>
      </c>
      <c r="I34" s="269" cm="1">
        <f t="array" ref="I34">IFERROR(INDEX(FGV!$A$10:$BK$1001,MATCH(_xlfn.CONCAT(RIGHT(LEFT(TEXT(Indices!$A34,"aaaa-mm-dddd"),7),2),"/",LEFT(TEXT(Indices!$A34,"aaaa-mm-dddd"),4)),FGV!$A$10:$A$1001,0),MATCH(Indices!I$3&amp;Indices!I$2,FGV!$A$11:$BK$11&amp;FGV!$A$10:$BK$10,0)),0)</f>
        <v>119.297</v>
      </c>
      <c r="J34" s="269" cm="1">
        <f t="array" ref="J34">IFERROR(INDEX(FGV!$A$10:$BK$1001,MATCH(_xlfn.CONCAT(RIGHT(LEFT(TEXT(Indices!$A34,"aaaa-mm-dddd"),7),2),"/",LEFT(TEXT(Indices!$A34,"aaaa-mm-dddd"),4)),FGV!$A$10:$A$1001,0),MATCH(Indices!J$3&amp;Indices!J$2,FGV!$A$11:$BK$11&amp;FGV!$A$10:$BK$10,0)),0)</f>
        <v>115.11</v>
      </c>
      <c r="K34" s="269" cm="1">
        <f t="array" ref="K34">IFERROR(INDEX(FGV!$A$10:$BK$1001,MATCH(_xlfn.CONCAT(RIGHT(LEFT(TEXT(Indices!$A34,"aaaa-mm-dddd"),7),2),"/",LEFT(TEXT(Indices!$A34,"aaaa-mm-dddd"),4)),FGV!$A$10:$A$1001,0),MATCH(Indices!K$3&amp;Indices!K$2,FGV!$A$11:$BK$11&amp;FGV!$A$10:$BK$10,0)),0)</f>
        <v>108.663</v>
      </c>
      <c r="L34" s="269" cm="1">
        <f t="array" ref="L34">IFERROR(INDEX(FGV!$A$10:$BK$1001,MATCH(_xlfn.CONCAT(RIGHT(LEFT(TEXT(Indices!$A34,"aaaa-mm-dddd"),7),2),"/",LEFT(TEXT(Indices!$A34,"aaaa-mm-dddd"),4)),FGV!$A$10:$A$1001,0),MATCH(Indices!L$3&amp;Indices!L$2,FGV!$A$11:$BK$11&amp;FGV!$A$10:$BK$10,0)),0)</f>
        <v>67.043999999999997</v>
      </c>
      <c r="M34" s="269" cm="1">
        <f t="array" ref="M34">IFERROR(INDEX(FGV!$A$10:$BK$1001,MATCH(_xlfn.CONCAT(RIGHT(LEFT(TEXT(Indices!$A34,"aaaa-mm-dddd"),7),2),"/",LEFT(TEXT(Indices!$A34,"aaaa-mm-dddd"),4)),FGV!$A$10:$A$1001,0),MATCH(Indices!M$3&amp;Indices!M$2,FGV!$A$11:$BK$11&amp;FGV!$A$10:$BK$10,0)),0)</f>
        <v>343.22699999999998</v>
      </c>
      <c r="N34" s="269" cm="1">
        <f t="array" ref="N34">IFERROR(INDEX(FGV!$A$10:$BK$1001,MATCH(_xlfn.CONCAT(RIGHT(LEFT(TEXT(Indices!$A34,"aaaa-mm-dddd"),7),2),"/",LEFT(TEXT(Indices!$A34,"aaaa-mm-dddd"),4)),FGV!$A$10:$A$1001,0),MATCH(Indices!N$3&amp;Indices!N$2,FGV!$A$11:$BK$11&amp;FGV!$A$10:$BK$10,0)),0)</f>
        <v>109.566</v>
      </c>
      <c r="O34" s="266" cm="1">
        <f t="array" ref="O34">IFERROR(INDEX(FGV!$A$10:$BK$1001,MATCH(_xlfn.CONCAT(RIGHT(LEFT(TEXT(Indices!$A34,"aaaa-mm-dddd"),7),2),"/",LEFT(TEXT(Indices!$A34,"aaaa-mm-dddd"),4)),FGV!$A$10:$A$1001,0),MATCH(Indices!O$3&amp;Indices!O$2,FGV!$A$11:$BK$11&amp;FGV!$A$10:$BK$10,0)),0)</f>
        <v>130.309</v>
      </c>
      <c r="P34" s="269" cm="1">
        <f t="array" ref="P34">IFERROR(INDEX(FGV!$A$10:$BK$1001,MATCH(_xlfn.CONCAT(RIGHT(LEFT(TEXT(Indices!$A34,"aaaa-mm-dddd"),7),2),"/",LEFT(TEXT(Indices!$A34,"aaaa-mm-dddd"),4)),FGV!$A$10:$A$1001,0),MATCH(Indices!P$3&amp;Indices!P$2,FGV!$A$11:$BK$11&amp;FGV!$A$10:$BK$10,0)),0)</f>
        <v>123.693</v>
      </c>
      <c r="Q34" s="269" cm="1">
        <f t="array" ref="Q34">IFERROR(INDEX(FGV!$A$10:$BK$1001,MATCH(_xlfn.CONCAT(RIGHT(LEFT(TEXT(Indices!$A34,"aaaa-mm-dddd"),7),2),"/",LEFT(TEXT(Indices!$A34,"aaaa-mm-dddd"),4)),FGV!$A$10:$A$1001,0),MATCH(Indices!Q$3&amp;Indices!Q$2,FGV!$A$11:$BK$11&amp;FGV!$A$10:$BK$10,0)),0)</f>
        <v>116.994</v>
      </c>
      <c r="R34" s="270" cm="1">
        <f t="array" ref="R34">IFERROR(INDEX(FGV!$A$10:$BK$1001,MATCH(_xlfn.CONCAT(RIGHT(LEFT(TEXT(Indices!$A34,"aaaa-mm-dddd"),7),2),"/",LEFT(TEXT(Indices!$A34,"aaaa-mm-dddd"),4)),FGV!$A$10:$A$1001,0),MATCH(Indices!R$3&amp;Indices!R$2,FGV!$A$11:$BK$11&amp;FGV!$A$10:$BK$10,0)),0)</f>
        <v>545.37900000000002</v>
      </c>
      <c r="S34" s="269" cm="1">
        <f t="array" ref="S34">IFERROR(INDEX(FGV!$A$10:$BK$1001,MATCH(_xlfn.CONCAT(RIGHT(LEFT(TEXT(Indices!$A34,"aaaa-mm-dddd"),7),2),"/",LEFT(TEXT(Indices!$A34,"aaaa-mm-dddd"),4)),FGV!$A$10:$A$1001,0),MATCH(Indices!S$3&amp;Indices!S$2,FGV!$A$11:$BK$11&amp;FGV!$A$10:$BK$10,0)),0)</f>
        <v>455.61900000000003</v>
      </c>
      <c r="T34" s="269" cm="1">
        <f t="array" ref="T34">IFERROR(INDEX(FGV!$A$10:$BK$1001,MATCH(_xlfn.CONCAT(RIGHT(LEFT(TEXT(Indices!$A34,"aaaa-mm-dddd"),7),2),"/",LEFT(TEXT(Indices!$A34,"aaaa-mm-dddd"),4)),FGV!$A$10:$A$1001,0),MATCH(Indices!T$3&amp;Indices!T$2,FGV!$A$11:$BK$11&amp;FGV!$A$10:$BK$10,0)),0)</f>
        <v>388.89299999999997</v>
      </c>
      <c r="U34" s="269" cm="1">
        <f t="array" ref="U34">IFERROR(INDEX(FGV!$A$10:$BK$1001,MATCH(_xlfn.CONCAT(RIGHT(LEFT(TEXT(Indices!$A34,"aaaa-mm-dddd"),7),2),"/",LEFT(TEXT(Indices!$A34,"aaaa-mm-dddd"),4)),FGV!$A$10:$A$1001,0),MATCH(Indices!U$3&amp;Indices!U$2,FGV!$A$11:$BK$11&amp;FGV!$A$10:$BK$10,0)),0)</f>
        <v>239.578</v>
      </c>
      <c r="V34" s="269" cm="1">
        <f t="array" ref="V34">IFERROR(INDEX(FGV!$A$10:$BK$1001,MATCH(_xlfn.CONCAT(RIGHT(LEFT(TEXT(Indices!$A34,"aaaa-mm-dddd"),7),2),"/",LEFT(TEXT(Indices!$A34,"aaaa-mm-dddd"),4)),FGV!$A$10:$A$1001,0),MATCH(Indices!V$3&amp;Indices!V$2,FGV!$A$11:$BK$11&amp;FGV!$A$10:$BK$10,0)),0)</f>
        <v>509.9</v>
      </c>
      <c r="W34" s="269" cm="1">
        <f t="array" ref="W34">IFERROR(INDEX(FGV!$A$10:$BK$1001,MATCH(_xlfn.CONCAT(RIGHT(LEFT(TEXT(Indices!$A34,"aaaa-mm-dddd"),7),2),"/",LEFT(TEXT(Indices!$A34,"aaaa-mm-dddd"),4)),FGV!$A$10:$A$1001,0),MATCH(Indices!W$3&amp;Indices!W$2,FGV!$A$11:$BK$11&amp;FGV!$A$10:$BK$10,0)),0)</f>
        <v>391.59300000000002</v>
      </c>
      <c r="X34" s="266" cm="1">
        <f t="array" ref="X34">IFERROR(INDEX(FGV!$A$10:$BK$1001,MATCH(_xlfn.CONCAT(RIGHT(LEFT(TEXT(Indices!$A34,"aaaa-mm-dddd"),7),2),"/",LEFT(TEXT(Indices!$A34,"aaaa-mm-dddd"),4)),FGV!$A$10:$A$1001,0),MATCH(Indices!X$3&amp;Indices!X$2,FGV!$A$11:$BK$11&amp;FGV!$A$10:$BK$10,0)),0)</f>
        <v>563.82500000000005</v>
      </c>
      <c r="Y34" s="267" cm="1">
        <f t="array" ref="Y34">IFERROR(INDEX(FGV!$A$10:$BK$1001,MATCH(_xlfn.CONCAT(RIGHT(LEFT(TEXT(Indices!$A34,"aaaa-mm-dddd"),7),2),"/",LEFT(TEXT(Indices!$A34,"aaaa-mm-dddd"),4)),FGV!$A$10:$A$1001,0),MATCH(Indices!Y$3&amp;Indices!Y$2,FGV!$A$11:$BK$11&amp;FGV!$A$10:$BK$10,0)),0)</f>
        <v>1.6749000000000001</v>
      </c>
      <c r="Z34" s="269" cm="1">
        <f t="array" ref="Z34">IFERROR(INDEX(FGV!$A$10:$BK$1001,MATCH(_xlfn.CONCAT(RIGHT(LEFT(TEXT(Indices!$A34,"aaaa-mm-dddd"),7),2),"/",LEFT(TEXT(Indices!$A34,"aaaa-mm-dddd"),4)),FGV!$A$10:$A$1001,0),MATCH(Indices!Z$3&amp;Indices!Z$2,FGV!$A$11:$BK$11&amp;FGV!$A$10:$BK$10,0)),0)</f>
        <v>2.2387999999999999</v>
      </c>
      <c r="AA34" s="266" cm="1">
        <f t="array" ref="AA34">IFERROR(INDEX(FGV!$A$10:$BK$1001,MATCH(_xlfn.CONCAT(RIGHT(LEFT(TEXT(Indices!$A34,"aaaa-mm-dddd"),7),2),"/",LEFT(TEXT(Indices!$A34,"aaaa-mm-dddd"),4)),FGV!$A$10:$A$1001,0),MATCH(Indices!AA$3&amp;Indices!AA$2,FGV!$A$11:$BK$11&amp;FGV!$A$10:$BK$10,0)),0)</f>
        <v>2.6438000000000001</v>
      </c>
      <c r="AB34" s="267">
        <f>IFERROR(INDEX(ABDIB!$A$2:$M$1000,MATCH(Indices!$B34,ABDIB!$A$2:$A$1000,0),MATCH(Indices!AB$3,ABDIB!$A$2:$M$2,0)),0)</f>
        <v>463.78</v>
      </c>
      <c r="AC34" s="269">
        <f>IFERROR(INDEX(ABDIB!$A$2:$M$1000,MATCH(Indices!$B34,ABDIB!$A$2:$A$1000,0),MATCH(Indices!AC$3,ABDIB!$A$2:$M$2,0)),0)</f>
        <v>413.91</v>
      </c>
      <c r="AD34" s="266">
        <f>IFERROR(INDEX(ABDIB!$A$2:$M$1000,MATCH(Indices!$B34,ABDIB!$A$2:$A$1000,0),MATCH(Indices!AD$3,ABDIB!$A$2:$M$2,0)),0)</f>
        <v>455.97</v>
      </c>
      <c r="AE34" s="266">
        <f>IFERROR(INDEX(ABDIB!$A$2:$M$1000,MATCH(Indices!$B34,ABDIB!$A$2:$A$1000,0),MATCH(Indices!AE$3,ABDIB!$A$2:$M$2,0)),0)</f>
        <v>452.68</v>
      </c>
      <c r="AF34" s="267">
        <f>IFERROR(INDEX(Cruspi!$A$1:$D$500,MATCH(Indices!$B34,Cruspi!$A$1:$A$500,0),MATCH(Indices!AF$3,Cruspi!$A$1:$D$1,0)),0)</f>
        <v>199.71</v>
      </c>
      <c r="AG34" s="268">
        <f>IFERROR(INDEX(Cruspi!$A$1:$D$500,MATCH(Indices!$B34,Cruspi!$A$1:$A$500,0),MATCH(Indices!AG$3,Cruspi!$A$1:$D$1,0)),0)</f>
        <v>166.11</v>
      </c>
      <c r="AH34" s="266">
        <f t="array" ref="AH34">IFERROR(INDEX('US - BLS'!$A$6:$H$1003,MATCH(Indices!$B34,'US - BLS'!$A$6:$A$1003,0),MATCH(Indices!AH$3,'US - BLS'!$A$6:$H$6,0)),0)</f>
        <v>220.22300000000001</v>
      </c>
      <c r="AI34" s="266">
        <f t="array" ref="AI34">IFERROR(INDEX('US - BLS'!$A$6:$H$1003,MATCH(Indices!$B34,'US - BLS'!$A$6:$A$1003,0),MATCH(Indices!AI$3,'US - BLS'!$A$6:$H$6,0)),0)</f>
        <v>248.5</v>
      </c>
      <c r="AJ34" s="266">
        <f t="array" ref="AJ34">IFERROR(INDEX('US - BLS'!$A$6:$H$1003,MATCH(Indices!$B34,'US - BLS'!$A$6:$A$1003,0),MATCH(Indices!AJ$3,'US - BLS'!$A$6:$H$6,0)),0)</f>
        <v>0</v>
      </c>
      <c r="AK34" s="266">
        <f t="array" ref="AK34">IFERROR(INDEX('US - BLS'!$A$6:$H$1003,MATCH(Indices!$B34,'US - BLS'!$A$6:$A$1003,0),MATCH(Indices!AK$3,'US - BLS'!$A$6:$H$6,0)),0)</f>
        <v>254.9</v>
      </c>
      <c r="AL34" s="266">
        <f t="array" ref="AL34">IFERROR(INDEX('US - BLS'!$A$6:$H$1003,MATCH(Indices!$B34,'US - BLS'!$A$6:$A$1003,0),MATCH(Indices!AL$3,'US - BLS'!$A$6:$H$6,0)),0)</f>
        <v>175.2</v>
      </c>
      <c r="AM34" s="266">
        <f t="array" ref="AM34">IFERROR(INDEX('US - BLS'!$A$6:$H$1003,MATCH(Indices!$B34,'US - BLS'!$A$6:$A$1003,0),MATCH(Indices!AM$3,'US - BLS'!$A$6:$H$6,0)),0)</f>
        <v>184.5</v>
      </c>
      <c r="AN34" s="268">
        <f t="array" ref="AN34">IFERROR(INDEX('US - BLS'!$A$6:$H$1003,MATCH(Indices!$B34,'US - BLS'!$A$6:$A$1003,0),MATCH(Indices!AN$3,'US - BLS'!$A$6:$H$6,0)),0)</f>
        <v>219.8</v>
      </c>
      <c r="AO34" s="267">
        <f>IFERROR(INDEX('EU - EUROSTAT'!$A$6:$H$1003,MATCH(Indices!$B34,'EU - EUROSTAT'!$A$6:$A$1003,0),MATCH(Indices!AO$3,'EU - EUROSTAT'!$A$5:$H$5,0)),0)</f>
        <v>93.81</v>
      </c>
      <c r="AP34" s="269">
        <f>IFERROR(INDEX('EU - EUROSTAT'!$A$6:$H$1003,MATCH(Indices!$B34,'EU - EUROSTAT'!$A$6:$A$1003,0),MATCH(Indices!AP$3,'EU - EUROSTAT'!$A$5:$H$5,0)),0)</f>
        <v>111</v>
      </c>
      <c r="AQ34" s="268">
        <f>IFERROR(INDEX('EU - EUROSTAT'!$A$6:$H$1003,MATCH(Indices!$B34,'EU - EUROSTAT'!$A$6:$A$1003,0),MATCH(Indices!AQ$3,'EU - EUROSTAT'!$A$5:$H$5,0)),0)</f>
        <v>97.4</v>
      </c>
      <c r="AR34" s="268">
        <f>IFERROR(INDEX('UK - ONS'!$A$6:$H$1003,MATCH(Indices!$B34,'UK - ONS'!$A$6:$A$1003,0),MATCH(Indices!AR$3,'UK - ONS'!$A$5:$H$5,0)),0)</f>
        <v>94.8</v>
      </c>
      <c r="AS34" s="354">
        <f>IFERROR(INDEX(PLATTS!$A$8:$H$1000,MATCH(Indices!$B34,PLATTS!$A$8:$A$1000,0),MATCH(Indices!AS$3,PLATTS!$A$4:$H$4,0)),0)</f>
        <v>0</v>
      </c>
      <c r="AT34" s="354">
        <f>IFERROR(INDEX(PLATTS!$A$8:$H$1000,MATCH(Indices!$B34,PLATTS!$A$8:$A$1000,0),MATCH(Indices!AT$3,PLATTS!$A$4:$H$4,0)),0)</f>
        <v>0</v>
      </c>
      <c r="AU34" s="356">
        <f>IFERROR(INDEX(PLATTS!$A$8:$H$1000,MATCH(Indices!$B34,PLATTS!$A$8:$A$1000,0),MATCH(Indices!AU$3,PLATTS!$A$4:$H$4,0)),0)</f>
        <v>0</v>
      </c>
      <c r="AV34" s="359">
        <f>IFERROR(INDEX('IHS MARKIT'!$B$10:$K$1001,MATCH(Indices!$B34,'IHS MARKIT'!$B$10:$B$1001,0),MATCH(Indices!AV$3,'IHS MARKIT'!$B$5:$K$5,0)),0)</f>
        <v>0</v>
      </c>
      <c r="AW34" s="266">
        <f>IFERROR(INDEX('IHS MARKIT'!$B$10:$K$1001,MATCH(Indices!$B34,'IHS MARKIT'!$B$10:$B$1001,0),MATCH(Indices!AW$3,'IHS MARKIT'!$B$5:$K$5,0)),0)</f>
        <v>0</v>
      </c>
      <c r="AX34" s="266">
        <f>IFERROR(INDEX('IHS MARKIT'!$B$10:$K$1001,MATCH(Indices!$B34,'IHS MARKIT'!$B$10:$B$1001,0),MATCH(Indices!AX$3,'IHS MARKIT'!$B$5:$K$5,0)),0)</f>
        <v>179.63</v>
      </c>
      <c r="AY34" s="266">
        <f>IFERROR(INDEX('IHS MARKIT'!$B$10:$K$1001,MATCH(Indices!$B34,'IHS MARKIT'!$B$10:$B$1001,0),MATCH(Indices!AY$3,'IHS MARKIT'!$B$5:$K$5,0)),0)</f>
        <v>0</v>
      </c>
      <c r="AZ34" s="266">
        <f>IFERROR(INDEX('IHS MARKIT'!$B$10:$K$1001,MATCH(Indices!$B34,'IHS MARKIT'!$B$10:$B$1001,0),MATCH(Indices!AZ$3,'IHS MARKIT'!$B$5:$K$5,0)),0)</f>
        <v>0</v>
      </c>
      <c r="BA34" s="266">
        <f>IFERROR(INDEX('IHS MARKIT'!$B$10:$K$1001,MATCH(Indices!$B34,'IHS MARKIT'!$B$10:$B$1001,0),MATCH(Indices!BA$3,'IHS MARKIT'!$B$5:$K$5,0)),0)</f>
        <v>19.48</v>
      </c>
      <c r="BB34" s="266">
        <f>IFERROR(INDEX('IHS MARKIT'!$B$10:$K$1001,MATCH(Indices!$B34,'IHS MARKIT'!$B$10:$B$1001,0),MATCH(Indices!BB$3,'IHS MARKIT'!$B$5:$K$5,0)),0)</f>
        <v>24</v>
      </c>
      <c r="BC34" s="266">
        <f>IFERROR(INDEX('IHS MARKIT'!$B$10:$K$1001,MATCH(Indices!$B34,'IHS MARKIT'!$B$10:$B$1001,0),MATCH(Indices!BC$3,'IHS MARKIT'!$B$5:$K$5,0)),0)</f>
        <v>1.8080000000000001</v>
      </c>
      <c r="BD34" s="268">
        <f>IFERROR(INDEX('IHS MARKIT'!$B$10:$K$1001,MATCH(Indices!$B34,'IHS MARKIT'!$B$10:$B$1001,0),MATCH(Indices!BD$3,'IHS MARKIT'!$B$5:$K$5,0)),0)</f>
        <v>37831.279199999997</v>
      </c>
    </row>
    <row r="35" spans="1:56">
      <c r="A35" s="179">
        <v>40602</v>
      </c>
      <c r="B35" s="271" t="str">
        <f>TEXT(A35,"aaaa-mm")</f>
        <v>2011-02</v>
      </c>
      <c r="C35" s="272" cm="1">
        <f t="array" ref="C35">IFERROR(INDEX(FGV!$A$10:$BK$1001,MATCH(_xlfn.CONCAT(RIGHT(LEFT(TEXT(Indices!$A35,"aaaa-mm-dddd"),7),2),"/",LEFT(TEXT(Indices!$A35,"aaaa-mm-dddd"),4)),FGV!$A$10:$A$1001,0),MATCH(Indices!C$3&amp;Indices!C$2,FGV!$A$11:$BK$11&amp;FGV!$A$10:$BK$10,0)),0)</f>
        <v>3248.2</v>
      </c>
      <c r="D35" s="273" cm="1">
        <f t="array" ref="D35">IFERROR(INDEX(FGV!$A$10:$BK$1001,MATCH(_xlfn.CONCAT(RIGHT(LEFT(TEXT(Indices!$A35,"aaaa-mm-dddd"),7),2),"/",LEFT(TEXT(Indices!$A35,"aaaa-mm-dddd"),4)),FGV!$A$10:$A$1001,0),MATCH(Indices!D$3&amp;Indices!D$2,FGV!$A$11:$BK$11&amp;FGV!$A$10:$BK$10,0)),0)</f>
        <v>3346.74</v>
      </c>
      <c r="E35" s="274" cm="1">
        <f t="array" ref="E35">IFERROR(INDEX(FGV!$A$10:$BK$1001,MATCH(_xlfn.CONCAT(RIGHT(LEFT(TEXT(Indices!$A35,"aaaa-mm-dddd"),7),2),"/",LEFT(TEXT(Indices!$A35,"aaaa-mm-dddd"),4)),FGV!$A$10:$A$1001,0),MATCH(Indices!E$3&amp;Indices!E$2,FGV!$A$11:$BK$11&amp;FGV!$A$10:$BK$10,0)),0)</f>
        <v>458.39699999999999</v>
      </c>
      <c r="F35" s="275" cm="1">
        <f t="array" ref="F35">IFERROR(INDEX(FGV!$A$10:$BK$1001,MATCH(_xlfn.CONCAT(RIGHT(LEFT(TEXT(Indices!$A35,"aaaa-mm-dddd"),7),2),"/",LEFT(TEXT(Indices!$A35,"aaaa-mm-dddd"),4)),FGV!$A$10:$A$1001,0),MATCH(Indices!F$3&amp;Indices!F$2,FGV!$A$11:$BK$11&amp;FGV!$A$10:$BK$10,0)),0)</f>
        <v>452.04700000000003</v>
      </c>
      <c r="G35" s="274" cm="1">
        <f t="array" ref="G35">IFERROR(INDEX(FGV!$A$10:$BK$1001,MATCH(_xlfn.CONCAT(RIGHT(LEFT(TEXT(Indices!$A35,"aaaa-mm-dddd"),7),2),"/",LEFT(TEXT(Indices!$A35,"aaaa-mm-dddd"),4)),FGV!$A$10:$A$1001,0),MATCH(Indices!G$3&amp;Indices!G$2,FGV!$A$11:$BK$11&amp;FGV!$A$10:$BK$10,0)),0)</f>
        <v>488.45100000000002</v>
      </c>
      <c r="H35" s="276" cm="1">
        <f t="array" ref="H35">IFERROR(INDEX(FGV!$A$10:$BK$1001,MATCH(_xlfn.CONCAT(RIGHT(LEFT(TEXT(Indices!$A35,"aaaa-mm-dddd"),7),2),"/",LEFT(TEXT(Indices!$A35,"aaaa-mm-dddd"),4)),FGV!$A$10:$A$1001,0),MATCH(Indices!H$3&amp;Indices!H$2,FGV!$A$11:$BK$11&amp;FGV!$A$10:$BK$10,0)),0)</f>
        <v>414.05700000000002</v>
      </c>
      <c r="I35" s="276" cm="1">
        <f t="array" ref="I35">IFERROR(INDEX(FGV!$A$10:$BK$1001,MATCH(_xlfn.CONCAT(RIGHT(LEFT(TEXT(Indices!$A35,"aaaa-mm-dddd"),7),2),"/",LEFT(TEXT(Indices!$A35,"aaaa-mm-dddd"),4)),FGV!$A$10:$A$1001,0),MATCH(Indices!I$3&amp;Indices!I$2,FGV!$A$11:$BK$11&amp;FGV!$A$10:$BK$10,0)),0)</f>
        <v>119.26300000000001</v>
      </c>
      <c r="J35" s="276" cm="1">
        <f t="array" ref="J35">IFERROR(INDEX(FGV!$A$10:$BK$1001,MATCH(_xlfn.CONCAT(RIGHT(LEFT(TEXT(Indices!$A35,"aaaa-mm-dddd"),7),2),"/",LEFT(TEXT(Indices!$A35,"aaaa-mm-dddd"),4)),FGV!$A$10:$A$1001,0),MATCH(Indices!J$3&amp;Indices!J$2,FGV!$A$11:$BK$11&amp;FGV!$A$10:$BK$10,0)),0)</f>
        <v>114.465</v>
      </c>
      <c r="K35" s="276" cm="1">
        <f t="array" ref="K35">IFERROR(INDEX(FGV!$A$10:$BK$1001,MATCH(_xlfn.CONCAT(RIGHT(LEFT(TEXT(Indices!$A35,"aaaa-mm-dddd"),7),2),"/",LEFT(TEXT(Indices!$A35,"aaaa-mm-dddd"),4)),FGV!$A$10:$A$1001,0),MATCH(Indices!K$3&amp;Indices!K$2,FGV!$A$11:$BK$11&amp;FGV!$A$10:$BK$10,0)),0)</f>
        <v>108.949</v>
      </c>
      <c r="L35" s="276" cm="1">
        <f t="array" ref="L35">IFERROR(INDEX(FGV!$A$10:$BK$1001,MATCH(_xlfn.CONCAT(RIGHT(LEFT(TEXT(Indices!$A35,"aaaa-mm-dddd"),7),2),"/",LEFT(TEXT(Indices!$A35,"aaaa-mm-dddd"),4)),FGV!$A$10:$A$1001,0),MATCH(Indices!L$3&amp;Indices!L$2,FGV!$A$11:$BK$11&amp;FGV!$A$10:$BK$10,0)),0)</f>
        <v>68.715000000000003</v>
      </c>
      <c r="M35" s="276" cm="1">
        <f t="array" ref="M35">IFERROR(INDEX(FGV!$A$10:$BK$1001,MATCH(_xlfn.CONCAT(RIGHT(LEFT(TEXT(Indices!$A35,"aaaa-mm-dddd"),7),2),"/",LEFT(TEXT(Indices!$A35,"aaaa-mm-dddd"),4)),FGV!$A$10:$A$1001,0),MATCH(Indices!M$3&amp;Indices!M$2,FGV!$A$11:$BK$11&amp;FGV!$A$10:$BK$10,0)),0)</f>
        <v>344.923</v>
      </c>
      <c r="N35" s="276" cm="1">
        <f t="array" ref="N35">IFERROR(INDEX(FGV!$A$10:$BK$1001,MATCH(_xlfn.CONCAT(RIGHT(LEFT(TEXT(Indices!$A35,"aaaa-mm-dddd"),7),2),"/",LEFT(TEXT(Indices!$A35,"aaaa-mm-dddd"),4)),FGV!$A$10:$A$1001,0),MATCH(Indices!N$3&amp;Indices!N$2,FGV!$A$11:$BK$11&amp;FGV!$A$10:$BK$10,0)),0)</f>
        <v>110.7</v>
      </c>
      <c r="O35" s="273" cm="1">
        <f t="array" ref="O35">IFERROR(INDEX(FGV!$A$10:$BK$1001,MATCH(_xlfn.CONCAT(RIGHT(LEFT(TEXT(Indices!$A35,"aaaa-mm-dddd"),7),2),"/",LEFT(TEXT(Indices!$A35,"aaaa-mm-dddd"),4)),FGV!$A$10:$A$1001,0),MATCH(Indices!O$3&amp;Indices!O$2,FGV!$A$11:$BK$11&amp;FGV!$A$10:$BK$10,0)),0)</f>
        <v>128.465</v>
      </c>
      <c r="P35" s="276" cm="1">
        <f t="array" ref="P35">IFERROR(INDEX(FGV!$A$10:$BK$1001,MATCH(_xlfn.CONCAT(RIGHT(LEFT(TEXT(Indices!$A35,"aaaa-mm-dddd"),7),2),"/",LEFT(TEXT(Indices!$A35,"aaaa-mm-dddd"),4)),FGV!$A$10:$A$1001,0),MATCH(Indices!P$3&amp;Indices!P$2,FGV!$A$11:$BK$11&amp;FGV!$A$10:$BK$10,0)),0)</f>
        <v>124.502</v>
      </c>
      <c r="Q35" s="276" cm="1">
        <f t="array" ref="Q35">IFERROR(INDEX(FGV!$A$10:$BK$1001,MATCH(_xlfn.CONCAT(RIGHT(LEFT(TEXT(Indices!$A35,"aaaa-mm-dddd"),7),2),"/",LEFT(TEXT(Indices!$A35,"aaaa-mm-dddd"),4)),FGV!$A$10:$A$1001,0),MATCH(Indices!Q$3&amp;Indices!Q$2,FGV!$A$11:$BK$11&amp;FGV!$A$10:$BK$10,0)),0)</f>
        <v>117.32</v>
      </c>
      <c r="R35" s="277" cm="1">
        <f t="array" ref="R35">IFERROR(INDEX(FGV!$A$10:$BK$1001,MATCH(_xlfn.CONCAT(RIGHT(LEFT(TEXT(Indices!$A35,"aaaa-mm-dddd"),7),2),"/",LEFT(TEXT(Indices!$A35,"aaaa-mm-dddd"),4)),FGV!$A$10:$A$1001,0),MATCH(Indices!R$3&amp;Indices!R$2,FGV!$A$11:$BK$11&amp;FGV!$A$10:$BK$10,0)),0)</f>
        <v>545.51099999999997</v>
      </c>
      <c r="S35" s="276" cm="1">
        <f t="array" ref="S35">IFERROR(INDEX(FGV!$A$10:$BK$1001,MATCH(_xlfn.CONCAT(RIGHT(LEFT(TEXT(Indices!$A35,"aaaa-mm-dddd"),7),2),"/",LEFT(TEXT(Indices!$A35,"aaaa-mm-dddd"),4)),FGV!$A$10:$A$1001,0),MATCH(Indices!S$3&amp;Indices!S$2,FGV!$A$11:$BK$11&amp;FGV!$A$10:$BK$10,0)),0)</f>
        <v>456.91699999999997</v>
      </c>
      <c r="T35" s="276" cm="1">
        <f t="array" ref="T35">IFERROR(INDEX(FGV!$A$10:$BK$1001,MATCH(_xlfn.CONCAT(RIGHT(LEFT(TEXT(Indices!$A35,"aaaa-mm-dddd"),7),2),"/",LEFT(TEXT(Indices!$A35,"aaaa-mm-dddd"),4)),FGV!$A$10:$A$1001,0),MATCH(Indices!T$3&amp;Indices!T$2,FGV!$A$11:$BK$11&amp;FGV!$A$10:$BK$10,0)),0)</f>
        <v>390.96600000000001</v>
      </c>
      <c r="U35" s="276" cm="1">
        <f t="array" ref="U35">IFERROR(INDEX(FGV!$A$10:$BK$1001,MATCH(_xlfn.CONCAT(RIGHT(LEFT(TEXT(Indices!$A35,"aaaa-mm-dddd"),7),2),"/",LEFT(TEXT(Indices!$A35,"aaaa-mm-dddd"),4)),FGV!$A$10:$A$1001,0),MATCH(Indices!U$3&amp;Indices!U$2,FGV!$A$11:$BK$11&amp;FGV!$A$10:$BK$10,0)),0)</f>
        <v>240.721</v>
      </c>
      <c r="V35" s="276" cm="1">
        <f t="array" ref="V35">IFERROR(INDEX(FGV!$A$10:$BK$1001,MATCH(_xlfn.CONCAT(RIGHT(LEFT(TEXT(Indices!$A35,"aaaa-mm-dddd"),7),2),"/",LEFT(TEXT(Indices!$A35,"aaaa-mm-dddd"),4)),FGV!$A$10:$A$1001,0),MATCH(Indices!V$3&amp;Indices!V$2,FGV!$A$11:$BK$11&amp;FGV!$A$10:$BK$10,0)),0)</f>
        <v>509.822</v>
      </c>
      <c r="W35" s="276" cm="1">
        <f t="array" ref="W35">IFERROR(INDEX(FGV!$A$10:$BK$1001,MATCH(_xlfn.CONCAT(RIGHT(LEFT(TEXT(Indices!$A35,"aaaa-mm-dddd"),7),2),"/",LEFT(TEXT(Indices!$A35,"aaaa-mm-dddd"),4)),FGV!$A$10:$A$1001,0),MATCH(Indices!W$3&amp;Indices!W$2,FGV!$A$11:$BK$11&amp;FGV!$A$10:$BK$10,0)),0)</f>
        <v>393.947</v>
      </c>
      <c r="X35" s="273" cm="1">
        <f t="array" ref="X35">IFERROR(INDEX(FGV!$A$10:$BK$1001,MATCH(_xlfn.CONCAT(RIGHT(LEFT(TEXT(Indices!$A35,"aaaa-mm-dddd"),7),2),"/",LEFT(TEXT(Indices!$A35,"aaaa-mm-dddd"),4)),FGV!$A$10:$A$1001,0),MATCH(Indices!X$3&amp;Indices!X$2,FGV!$A$11:$BK$11&amp;FGV!$A$10:$BK$10,0)),0)</f>
        <v>563.82500000000005</v>
      </c>
      <c r="Y35" s="274" cm="1">
        <f t="array" ref="Y35">IFERROR(INDEX(FGV!$A$10:$BK$1001,MATCH(_xlfn.CONCAT(RIGHT(LEFT(TEXT(Indices!$A35,"aaaa-mm-dddd"),7),2),"/",LEFT(TEXT(Indices!$A35,"aaaa-mm-dddd"),4)),FGV!$A$10:$A$1001,0),MATCH(Indices!Y$3&amp;Indices!Y$2,FGV!$A$11:$BK$11&amp;FGV!$A$10:$BK$10,0)),0)</f>
        <v>1.6679999999999999</v>
      </c>
      <c r="Z35" s="276" cm="1">
        <f t="array" ref="Z35">IFERROR(INDEX(FGV!$A$10:$BK$1001,MATCH(_xlfn.CONCAT(RIGHT(LEFT(TEXT(Indices!$A35,"aaaa-mm-dddd"),7),2),"/",LEFT(TEXT(Indices!$A35,"aaaa-mm-dddd"),4)),FGV!$A$10:$A$1001,0),MATCH(Indices!Z$3&amp;Indices!Z$2,FGV!$A$11:$BK$11&amp;FGV!$A$10:$BK$10,0)),0)</f>
        <v>2.2784</v>
      </c>
      <c r="AA35" s="273" cm="1">
        <f t="array" ref="AA35">IFERROR(INDEX(FGV!$A$10:$BK$1001,MATCH(_xlfn.CONCAT(RIGHT(LEFT(TEXT(Indices!$A35,"aaaa-mm-dddd"),7),2),"/",LEFT(TEXT(Indices!$A35,"aaaa-mm-dddd"),4)),FGV!$A$10:$A$1001,0),MATCH(Indices!AA$3&amp;Indices!AA$2,FGV!$A$11:$BK$11&amp;FGV!$A$10:$BK$10,0)),0)</f>
        <v>2.6907000000000001</v>
      </c>
      <c r="AB35" s="274">
        <f>IFERROR(INDEX(ABDIB!$A$2:$M$1000,MATCH(Indices!$B35,ABDIB!$A$2:$A$1000,0),MATCH(Indices!AB$3,ABDIB!$A$2:$M$2,0)),0)</f>
        <v>467.77</v>
      </c>
      <c r="AC35" s="276">
        <f>IFERROR(INDEX(ABDIB!$A$2:$M$1000,MATCH(Indices!$B35,ABDIB!$A$2:$A$1000,0),MATCH(Indices!AC$3,ABDIB!$A$2:$M$2,0)),0)</f>
        <v>415.94</v>
      </c>
      <c r="AD35" s="273">
        <f>IFERROR(INDEX(ABDIB!$A$2:$M$1000,MATCH(Indices!$B35,ABDIB!$A$2:$A$1000,0),MATCH(Indices!AD$3,ABDIB!$A$2:$M$2,0)),0)</f>
        <v>453.56</v>
      </c>
      <c r="AE35" s="273">
        <f>IFERROR(INDEX(ABDIB!$A$2:$M$1000,MATCH(Indices!$B35,ABDIB!$A$2:$A$1000,0),MATCH(Indices!AE$3,ABDIB!$A$2:$M$2,0)),0)</f>
        <v>454.81</v>
      </c>
      <c r="AF35" s="274">
        <f>IFERROR(INDEX(Cruspi!$A$1:$D$500,MATCH(Indices!$B35,Cruspi!$A$1:$A$500,0),MATCH(Indices!AF$3,Cruspi!$A$1:$D$1,0)),0)</f>
        <v>220.53</v>
      </c>
      <c r="AG35" s="275">
        <f>IFERROR(INDEX(Cruspi!$A$1:$D$500,MATCH(Indices!$B35,Cruspi!$A$1:$A$500,0),MATCH(Indices!AG$3,Cruspi!$A$1:$D$1,0)),0)</f>
        <v>173.3</v>
      </c>
      <c r="AH35" s="273">
        <f t="array" ref="AH35">IFERROR(INDEX('US - BLS'!$A$6:$H$1003,MATCH(Indices!$B35,'US - BLS'!$A$6:$A$1003,0),MATCH(Indices!AH$3,'US - BLS'!$A$6:$H$6,0)),0)</f>
        <v>221.309</v>
      </c>
      <c r="AI35" s="273">
        <f t="array" ref="AI35">IFERROR(INDEX('US - BLS'!$A$6:$H$1003,MATCH(Indices!$B35,'US - BLS'!$A$6:$A$1003,0),MATCH(Indices!AI$3,'US - BLS'!$A$6:$H$6,0)),0)</f>
        <v>249.3</v>
      </c>
      <c r="AJ35" s="273">
        <f t="array" ref="AJ35">IFERROR(INDEX('US - BLS'!$A$6:$H$1003,MATCH(Indices!$B35,'US - BLS'!$A$6:$A$1003,0),MATCH(Indices!AJ$3,'US - BLS'!$A$6:$H$6,0)),0)</f>
        <v>0</v>
      </c>
      <c r="AK35" s="273">
        <f t="array" ref="AK35">IFERROR(INDEX('US - BLS'!$A$6:$H$1003,MATCH(Indices!$B35,'US - BLS'!$A$6:$A$1003,0),MATCH(Indices!AK$3,'US - BLS'!$A$6:$H$6,0)),0)</f>
        <v>266.3</v>
      </c>
      <c r="AL35" s="273">
        <f t="array" ref="AL35">IFERROR(INDEX('US - BLS'!$A$6:$H$1003,MATCH(Indices!$B35,'US - BLS'!$A$6:$A$1003,0),MATCH(Indices!AL$3,'US - BLS'!$A$6:$H$6,0)),0)</f>
        <v>176.5</v>
      </c>
      <c r="AM35" s="273">
        <f t="array" ref="AM35">IFERROR(INDEX('US - BLS'!$A$6:$H$1003,MATCH(Indices!$B35,'US - BLS'!$A$6:$A$1003,0),MATCH(Indices!AM$3,'US - BLS'!$A$6:$H$6,0)),0)</f>
        <v>186.7</v>
      </c>
      <c r="AN35" s="275">
        <f t="array" ref="AN35">IFERROR(INDEX('US - BLS'!$A$6:$H$1003,MATCH(Indices!$B35,'US - BLS'!$A$6:$A$1003,0),MATCH(Indices!AN$3,'US - BLS'!$A$6:$H$6,0)),0)</f>
        <v>224.2</v>
      </c>
      <c r="AO35" s="274">
        <f>IFERROR(INDEX('EU - EUROSTAT'!$A$6:$H$1003,MATCH(Indices!$B35,'EU - EUROSTAT'!$A$6:$A$1003,0),MATCH(Indices!AO$3,'EU - EUROSTAT'!$A$5:$H$5,0)),0)</f>
        <v>94.2</v>
      </c>
      <c r="AP35" s="276">
        <f>IFERROR(INDEX('EU - EUROSTAT'!$A$6:$H$1003,MATCH(Indices!$B35,'EU - EUROSTAT'!$A$6:$A$1003,0),MATCH(Indices!AP$3,'EU - EUROSTAT'!$A$5:$H$5,0)),0)</f>
        <v>113.5</v>
      </c>
      <c r="AQ35" s="275">
        <f>IFERROR(INDEX('EU - EUROSTAT'!$A$6:$H$1003,MATCH(Indices!$B35,'EU - EUROSTAT'!$A$6:$A$1003,0),MATCH(Indices!AQ$3,'EU - EUROSTAT'!$A$5:$H$5,0)),0)</f>
        <v>98.5</v>
      </c>
      <c r="AR35" s="275">
        <f>IFERROR(INDEX('UK - ONS'!$A$6:$H$1003,MATCH(Indices!$B35,'UK - ONS'!$A$6:$A$1003,0),MATCH(Indices!AR$3,'UK - ONS'!$A$5:$H$5,0)),0)</f>
        <v>95.7</v>
      </c>
      <c r="AS35" s="353">
        <f>IFERROR(INDEX(PLATTS!$A$8:$H$1000,MATCH(Indices!$B35,PLATTS!$A$8:$A$1000,0),MATCH(Indices!AS$3,PLATTS!$A$4:$H$4,0)),0)</f>
        <v>0</v>
      </c>
      <c r="AT35" s="353">
        <f>IFERROR(INDEX(PLATTS!$A$8:$H$1000,MATCH(Indices!$B35,PLATTS!$A$8:$A$1000,0),MATCH(Indices!AT$3,PLATTS!$A$4:$H$4,0)),0)</f>
        <v>0</v>
      </c>
      <c r="AU35" s="357">
        <f>IFERROR(INDEX(PLATTS!$A$8:$H$1000,MATCH(Indices!$B35,PLATTS!$A$8:$A$1000,0),MATCH(Indices!AU$3,PLATTS!$A$4:$H$4,0)),0)</f>
        <v>0</v>
      </c>
      <c r="AV35" s="360">
        <f>IFERROR(INDEX('IHS MARKIT'!$B$10:$K$1001,MATCH(Indices!$B35,'IHS MARKIT'!$B$10:$B$1001,0),MATCH(Indices!AV$3,'IHS MARKIT'!$B$5:$K$5,0)),0)</f>
        <v>0</v>
      </c>
      <c r="AW35" s="273">
        <f>IFERROR(INDEX('IHS MARKIT'!$B$10:$K$1001,MATCH(Indices!$B35,'IHS MARKIT'!$B$10:$B$1001,0),MATCH(Indices!AW$3,'IHS MARKIT'!$B$5:$K$5,0)),0)</f>
        <v>0</v>
      </c>
      <c r="AX35" s="273">
        <f>IFERROR(INDEX('IHS MARKIT'!$B$10:$K$1001,MATCH(Indices!$B35,'IHS MARKIT'!$B$10:$B$1001,0),MATCH(Indices!AX$3,'IHS MARKIT'!$B$5:$K$5,0)),0)</f>
        <v>187.18</v>
      </c>
      <c r="AY35" s="273">
        <f>IFERROR(INDEX('IHS MARKIT'!$B$10:$K$1001,MATCH(Indices!$B35,'IHS MARKIT'!$B$10:$B$1001,0),MATCH(Indices!AY$3,'IHS MARKIT'!$B$5:$K$5,0)),0)</f>
        <v>0</v>
      </c>
      <c r="AZ35" s="273">
        <f>IFERROR(INDEX('IHS MARKIT'!$B$10:$K$1001,MATCH(Indices!$B35,'IHS MARKIT'!$B$10:$B$1001,0),MATCH(Indices!AZ$3,'IHS MARKIT'!$B$5:$K$5,0)),0)</f>
        <v>0</v>
      </c>
      <c r="BA35" s="273">
        <f>IFERROR(INDEX('IHS MARKIT'!$B$10:$K$1001,MATCH(Indices!$B35,'IHS MARKIT'!$B$10:$B$1001,0),MATCH(Indices!BA$3,'IHS MARKIT'!$B$5:$K$5,0)),0)</f>
        <v>20.49</v>
      </c>
      <c r="BB35" s="273">
        <f>IFERROR(INDEX('IHS MARKIT'!$B$10:$K$1001,MATCH(Indices!$B35,'IHS MARKIT'!$B$10:$B$1001,0),MATCH(Indices!BB$3,'IHS MARKIT'!$B$5:$K$5,0)),0)</f>
        <v>24</v>
      </c>
      <c r="BC35" s="273">
        <f>IFERROR(INDEX('IHS MARKIT'!$B$10:$K$1001,MATCH(Indices!$B35,'IHS MARKIT'!$B$10:$B$1001,0),MATCH(Indices!BC$3,'IHS MARKIT'!$B$5:$K$5,0)),0)</f>
        <v>1.825</v>
      </c>
      <c r="BD35" s="275">
        <f>IFERROR(INDEX('IHS MARKIT'!$B$10:$K$1001,MATCH(Indices!$B35,'IHS MARKIT'!$B$10:$B$1001,0),MATCH(Indices!BD$3,'IHS MARKIT'!$B$5:$K$5,0)),0)</f>
        <v>39109.9588</v>
      </c>
    </row>
    <row r="36" spans="1:56">
      <c r="A36" s="178">
        <v>40633</v>
      </c>
      <c r="B36" s="264" t="str">
        <f>TEXT(A36,"aaaa-mm")</f>
        <v>2011-03</v>
      </c>
      <c r="C36" s="265" cm="1">
        <f t="array" ref="C36">IFERROR(INDEX(FGV!$A$10:$BK$1001,MATCH(_xlfn.CONCAT(RIGHT(LEFT(TEXT(Indices!$A36,"aaaa-mm-dddd"),7),2),"/",LEFT(TEXT(Indices!$A36,"aaaa-mm-dddd"),4)),FGV!$A$10:$A$1001,0),MATCH(Indices!C$3&amp;Indices!C$2,FGV!$A$11:$BK$11&amp;FGV!$A$10:$BK$10,0)),0)</f>
        <v>3273.86</v>
      </c>
      <c r="D36" s="266" cm="1">
        <f t="array" ref="D36">IFERROR(INDEX(FGV!$A$10:$BK$1001,MATCH(_xlfn.CONCAT(RIGHT(LEFT(TEXT(Indices!$A36,"aaaa-mm-dddd"),7),2),"/",LEFT(TEXT(Indices!$A36,"aaaa-mm-dddd"),4)),FGV!$A$10:$A$1001,0),MATCH(Indices!D$3&amp;Indices!D$2,FGV!$A$11:$BK$11&amp;FGV!$A$10:$BK$10,0)),0)</f>
        <v>3368.83</v>
      </c>
      <c r="E36" s="267" cm="1">
        <f t="array" ref="E36">IFERROR(INDEX(FGV!$A$10:$BK$1001,MATCH(_xlfn.CONCAT(RIGHT(LEFT(TEXT(Indices!$A36,"aaaa-mm-dddd"),7),2),"/",LEFT(TEXT(Indices!$A36,"aaaa-mm-dddd"),4)),FGV!$A$10:$A$1001,0),MATCH(Indices!E$3&amp;Indices!E$2,FGV!$A$11:$BK$11&amp;FGV!$A$10:$BK$10,0)),0)</f>
        <v>461.24900000000002</v>
      </c>
      <c r="F36" s="268" cm="1">
        <f t="array" ref="F36">IFERROR(INDEX(FGV!$A$10:$BK$1001,MATCH(_xlfn.CONCAT(RIGHT(LEFT(TEXT(Indices!$A36,"aaaa-mm-dddd"),7),2),"/",LEFT(TEXT(Indices!$A36,"aaaa-mm-dddd"),4)),FGV!$A$10:$A$1001,0),MATCH(Indices!F$3&amp;Indices!F$2,FGV!$A$11:$BK$11&amp;FGV!$A$10:$BK$10,0)),0)</f>
        <v>454.80500000000001</v>
      </c>
      <c r="G36" s="267" cm="1">
        <f t="array" ref="G36">IFERROR(INDEX(FGV!$A$10:$BK$1001,MATCH(_xlfn.CONCAT(RIGHT(LEFT(TEXT(Indices!$A36,"aaaa-mm-dddd"),7),2),"/",LEFT(TEXT(Indices!$A36,"aaaa-mm-dddd"),4)),FGV!$A$10:$A$1001,0),MATCH(Indices!G$3&amp;Indices!G$2,FGV!$A$11:$BK$11&amp;FGV!$A$10:$BK$10,0)),0)</f>
        <v>491.39499999999998</v>
      </c>
      <c r="H36" s="269" cm="1">
        <f t="array" ref="H36">IFERROR(INDEX(FGV!$A$10:$BK$1001,MATCH(_xlfn.CONCAT(RIGHT(LEFT(TEXT(Indices!$A36,"aaaa-mm-dddd"),7),2),"/",LEFT(TEXT(Indices!$A36,"aaaa-mm-dddd"),4)),FGV!$A$10:$A$1001,0),MATCH(Indices!H$3&amp;Indices!H$2,FGV!$A$11:$BK$11&amp;FGV!$A$10:$BK$10,0)),0)</f>
        <v>416.03</v>
      </c>
      <c r="I36" s="269" cm="1">
        <f t="array" ref="I36">IFERROR(INDEX(FGV!$A$10:$BK$1001,MATCH(_xlfn.CONCAT(RIGHT(LEFT(TEXT(Indices!$A36,"aaaa-mm-dddd"),7),2),"/",LEFT(TEXT(Indices!$A36,"aaaa-mm-dddd"),4)),FGV!$A$10:$A$1001,0),MATCH(Indices!I$3&amp;Indices!I$2,FGV!$A$11:$BK$11&amp;FGV!$A$10:$BK$10,0)),0)</f>
        <v>118.72799999999999</v>
      </c>
      <c r="J36" s="269" cm="1">
        <f t="array" ref="J36">IFERROR(INDEX(FGV!$A$10:$BK$1001,MATCH(_xlfn.CONCAT(RIGHT(LEFT(TEXT(Indices!$A36,"aaaa-mm-dddd"),7),2),"/",LEFT(TEXT(Indices!$A36,"aaaa-mm-dddd"),4)),FGV!$A$10:$A$1001,0),MATCH(Indices!J$3&amp;Indices!J$2,FGV!$A$11:$BK$11&amp;FGV!$A$10:$BK$10,0)),0)</f>
        <v>112.398</v>
      </c>
      <c r="K36" s="269" cm="1">
        <f t="array" ref="K36">IFERROR(INDEX(FGV!$A$10:$BK$1001,MATCH(_xlfn.CONCAT(RIGHT(LEFT(TEXT(Indices!$A36,"aaaa-mm-dddd"),7),2),"/",LEFT(TEXT(Indices!$A36,"aaaa-mm-dddd"),4)),FGV!$A$10:$A$1001,0),MATCH(Indices!K$3&amp;Indices!K$2,FGV!$A$11:$BK$11&amp;FGV!$A$10:$BK$10,0)),0)</f>
        <v>109.526</v>
      </c>
      <c r="L36" s="269" cm="1">
        <f t="array" ref="L36">IFERROR(INDEX(FGV!$A$10:$BK$1001,MATCH(_xlfn.CONCAT(RIGHT(LEFT(TEXT(Indices!$A36,"aaaa-mm-dddd"),7),2),"/",LEFT(TEXT(Indices!$A36,"aaaa-mm-dddd"),4)),FGV!$A$10:$A$1001,0),MATCH(Indices!L$3&amp;Indices!L$2,FGV!$A$11:$BK$11&amp;FGV!$A$10:$BK$10,0)),0)</f>
        <v>70.072000000000003</v>
      </c>
      <c r="M36" s="269" cm="1">
        <f t="array" ref="M36">IFERROR(INDEX(FGV!$A$10:$BK$1001,MATCH(_xlfn.CONCAT(RIGHT(LEFT(TEXT(Indices!$A36,"aaaa-mm-dddd"),7),2),"/",LEFT(TEXT(Indices!$A36,"aaaa-mm-dddd"),4)),FGV!$A$10:$A$1001,0),MATCH(Indices!M$3&amp;Indices!M$2,FGV!$A$11:$BK$11&amp;FGV!$A$10:$BK$10,0)),0)</f>
        <v>346.23899999999998</v>
      </c>
      <c r="N36" s="269" cm="1">
        <f t="array" ref="N36">IFERROR(INDEX(FGV!$A$10:$BK$1001,MATCH(_xlfn.CONCAT(RIGHT(LEFT(TEXT(Indices!$A36,"aaaa-mm-dddd"),7),2),"/",LEFT(TEXT(Indices!$A36,"aaaa-mm-dddd"),4)),FGV!$A$10:$A$1001,0),MATCH(Indices!N$3&amp;Indices!N$2,FGV!$A$11:$BK$11&amp;FGV!$A$10:$BK$10,0)),0)</f>
        <v>110.949</v>
      </c>
      <c r="O36" s="266" cm="1">
        <f t="array" ref="O36">IFERROR(INDEX(FGV!$A$10:$BK$1001,MATCH(_xlfn.CONCAT(RIGHT(LEFT(TEXT(Indices!$A36,"aaaa-mm-dddd"),7),2),"/",LEFT(TEXT(Indices!$A36,"aaaa-mm-dddd"),4)),FGV!$A$10:$A$1001,0),MATCH(Indices!O$3&amp;Indices!O$2,FGV!$A$11:$BK$11&amp;FGV!$A$10:$BK$10,0)),0)</f>
        <v>118.803</v>
      </c>
      <c r="P36" s="269" cm="1">
        <f t="array" ref="P36">IFERROR(INDEX(FGV!$A$10:$BK$1001,MATCH(_xlfn.CONCAT(RIGHT(LEFT(TEXT(Indices!$A36,"aaaa-mm-dddd"),7),2),"/",LEFT(TEXT(Indices!$A36,"aaaa-mm-dddd"),4)),FGV!$A$10:$A$1001,0),MATCH(Indices!P$3&amp;Indices!P$2,FGV!$A$11:$BK$11&amp;FGV!$A$10:$BK$10,0)),0)</f>
        <v>125.631</v>
      </c>
      <c r="Q36" s="269" cm="1">
        <f t="array" ref="Q36">IFERROR(INDEX(FGV!$A$10:$BK$1001,MATCH(_xlfn.CONCAT(RIGHT(LEFT(TEXT(Indices!$A36,"aaaa-mm-dddd"),7),2),"/",LEFT(TEXT(Indices!$A36,"aaaa-mm-dddd"),4)),FGV!$A$10:$A$1001,0),MATCH(Indices!Q$3&amp;Indices!Q$2,FGV!$A$11:$BK$11&amp;FGV!$A$10:$BK$10,0)),0)</f>
        <v>118.628</v>
      </c>
      <c r="R36" s="270" cm="1">
        <f t="array" ref="R36">IFERROR(INDEX(FGV!$A$10:$BK$1001,MATCH(_xlfn.CONCAT(RIGHT(LEFT(TEXT(Indices!$A36,"aaaa-mm-dddd"),7),2),"/",LEFT(TEXT(Indices!$A36,"aaaa-mm-dddd"),4)),FGV!$A$10:$A$1001,0),MATCH(Indices!R$3&amp;Indices!R$2,FGV!$A$11:$BK$11&amp;FGV!$A$10:$BK$10,0)),0)</f>
        <v>547.54899999999998</v>
      </c>
      <c r="S36" s="269" cm="1">
        <f t="array" ref="S36">IFERROR(INDEX(FGV!$A$10:$BK$1001,MATCH(_xlfn.CONCAT(RIGHT(LEFT(TEXT(Indices!$A36,"aaaa-mm-dddd"),7),2),"/",LEFT(TEXT(Indices!$A36,"aaaa-mm-dddd"),4)),FGV!$A$10:$A$1001,0),MATCH(Indices!S$3&amp;Indices!S$2,FGV!$A$11:$BK$11&amp;FGV!$A$10:$BK$10,0)),0)</f>
        <v>458.887</v>
      </c>
      <c r="T36" s="269" cm="1">
        <f t="array" ref="T36">IFERROR(INDEX(FGV!$A$10:$BK$1001,MATCH(_xlfn.CONCAT(RIGHT(LEFT(TEXT(Indices!$A36,"aaaa-mm-dddd"),7),2),"/",LEFT(TEXT(Indices!$A36,"aaaa-mm-dddd"),4)),FGV!$A$10:$A$1001,0),MATCH(Indices!T$3&amp;Indices!T$2,FGV!$A$11:$BK$11&amp;FGV!$A$10:$BK$10,0)),0)</f>
        <v>392.86500000000001</v>
      </c>
      <c r="U36" s="269" cm="1">
        <f t="array" ref="U36">IFERROR(INDEX(FGV!$A$10:$BK$1001,MATCH(_xlfn.CONCAT(RIGHT(LEFT(TEXT(Indices!$A36,"aaaa-mm-dddd"),7),2),"/",LEFT(TEXT(Indices!$A36,"aaaa-mm-dddd"),4)),FGV!$A$10:$A$1001,0),MATCH(Indices!U$3&amp;Indices!U$2,FGV!$A$11:$BK$11&amp;FGV!$A$10:$BK$10,0)),0)</f>
        <v>241.179</v>
      </c>
      <c r="V36" s="269" cm="1">
        <f t="array" ref="V36">IFERROR(INDEX(FGV!$A$10:$BK$1001,MATCH(_xlfn.CONCAT(RIGHT(LEFT(TEXT(Indices!$A36,"aaaa-mm-dddd"),7),2),"/",LEFT(TEXT(Indices!$A36,"aaaa-mm-dddd"),4)),FGV!$A$10:$A$1001,0),MATCH(Indices!V$3&amp;Indices!V$2,FGV!$A$11:$BK$11&amp;FGV!$A$10:$BK$10,0)),0)</f>
        <v>509.834</v>
      </c>
      <c r="W36" s="269" cm="1">
        <f t="array" ref="W36">IFERROR(INDEX(FGV!$A$10:$BK$1001,MATCH(_xlfn.CONCAT(RIGHT(LEFT(TEXT(Indices!$A36,"aaaa-mm-dddd"),7),2),"/",LEFT(TEXT(Indices!$A36,"aaaa-mm-dddd"),4)),FGV!$A$10:$A$1001,0),MATCH(Indices!W$3&amp;Indices!W$2,FGV!$A$11:$BK$11&amp;FGV!$A$10:$BK$10,0)),0)</f>
        <v>395.863</v>
      </c>
      <c r="X36" s="266" cm="1">
        <f t="array" ref="X36">IFERROR(INDEX(FGV!$A$10:$BK$1001,MATCH(_xlfn.CONCAT(RIGHT(LEFT(TEXT(Indices!$A36,"aaaa-mm-dddd"),7),2),"/",LEFT(TEXT(Indices!$A36,"aaaa-mm-dddd"),4)),FGV!$A$10:$A$1001,0),MATCH(Indices!X$3&amp;Indices!X$2,FGV!$A$11:$BK$11&amp;FGV!$A$10:$BK$10,0)),0)</f>
        <v>563.82500000000005</v>
      </c>
      <c r="Y36" s="267" cm="1">
        <f t="array" ref="Y36">IFERROR(INDEX(FGV!$A$10:$BK$1001,MATCH(_xlfn.CONCAT(RIGHT(LEFT(TEXT(Indices!$A36,"aaaa-mm-dddd"),7),2),"/",LEFT(TEXT(Indices!$A36,"aaaa-mm-dddd"),4)),FGV!$A$10:$A$1001,0),MATCH(Indices!Y$3&amp;Indices!Y$2,FGV!$A$11:$BK$11&amp;FGV!$A$10:$BK$10,0)),0)</f>
        <v>1.6591</v>
      </c>
      <c r="Z36" s="269" cm="1">
        <f t="array" ref="Z36">IFERROR(INDEX(FGV!$A$10:$BK$1001,MATCH(_xlfn.CONCAT(RIGHT(LEFT(TEXT(Indices!$A36,"aaaa-mm-dddd"),7),2),"/",LEFT(TEXT(Indices!$A36,"aaaa-mm-dddd"),4)),FGV!$A$10:$A$1001,0),MATCH(Indices!Z$3&amp;Indices!Z$2,FGV!$A$11:$BK$11&amp;FGV!$A$10:$BK$10,0)),0)</f>
        <v>2.3273999999999999</v>
      </c>
      <c r="AA36" s="266" cm="1">
        <f t="array" ref="AA36">IFERROR(INDEX(FGV!$A$10:$BK$1001,MATCH(_xlfn.CONCAT(RIGHT(LEFT(TEXT(Indices!$A36,"aaaa-mm-dddd"),7),2),"/",LEFT(TEXT(Indices!$A36,"aaaa-mm-dddd"),4)),FGV!$A$10:$A$1001,0),MATCH(Indices!AA$3&amp;Indices!AA$2,FGV!$A$11:$BK$11&amp;FGV!$A$10:$BK$10,0)),0)</f>
        <v>2.6808000000000001</v>
      </c>
      <c r="AB36" s="267">
        <f>IFERROR(INDEX(ABDIB!$A$2:$M$1000,MATCH(Indices!$B36,ABDIB!$A$2:$A$1000,0),MATCH(Indices!AB$3,ABDIB!$A$2:$M$2,0)),0)</f>
        <v>465.76</v>
      </c>
      <c r="AC36" s="269">
        <f>IFERROR(INDEX(ABDIB!$A$2:$M$1000,MATCH(Indices!$B36,ABDIB!$A$2:$A$1000,0),MATCH(Indices!AC$3,ABDIB!$A$2:$M$2,0)),0)</f>
        <v>417.23</v>
      </c>
      <c r="AD36" s="266">
        <f>IFERROR(INDEX(ABDIB!$A$2:$M$1000,MATCH(Indices!$B36,ABDIB!$A$2:$A$1000,0),MATCH(Indices!AD$3,ABDIB!$A$2:$M$2,0)),0)</f>
        <v>451.43</v>
      </c>
      <c r="AE36" s="266">
        <f>IFERROR(INDEX(ABDIB!$A$2:$M$1000,MATCH(Indices!$B36,ABDIB!$A$2:$A$1000,0),MATCH(Indices!AE$3,ABDIB!$A$2:$M$2,0)),0)</f>
        <v>454.03</v>
      </c>
      <c r="AF36" s="267">
        <f>IFERROR(INDEX(Cruspi!$A$1:$D$500,MATCH(Indices!$B36,Cruspi!$A$1:$A$500,0),MATCH(Indices!AF$3,Cruspi!$A$1:$D$1,0)),0)</f>
        <v>222.79</v>
      </c>
      <c r="AG36" s="268">
        <f>IFERROR(INDEX(Cruspi!$A$1:$D$500,MATCH(Indices!$B36,Cruspi!$A$1:$A$500,0),MATCH(Indices!AG$3,Cruspi!$A$1:$D$1,0)),0)</f>
        <v>178.9</v>
      </c>
      <c r="AH36" s="266">
        <f t="array" ref="AH36">IFERROR(INDEX('US - BLS'!$A$6:$H$1003,MATCH(Indices!$B36,'US - BLS'!$A$6:$A$1003,0),MATCH(Indices!AH$3,'US - BLS'!$A$6:$H$6,0)),0)</f>
        <v>223.46700000000001</v>
      </c>
      <c r="AI36" s="266">
        <f t="array" ref="AI36">IFERROR(INDEX('US - BLS'!$A$6:$H$1003,MATCH(Indices!$B36,'US - BLS'!$A$6:$A$1003,0),MATCH(Indices!AI$3,'US - BLS'!$A$6:$H$6,0)),0)</f>
        <v>249.4</v>
      </c>
      <c r="AJ36" s="266">
        <f t="array" ref="AJ36">IFERROR(INDEX('US - BLS'!$A$6:$H$1003,MATCH(Indices!$B36,'US - BLS'!$A$6:$A$1003,0),MATCH(Indices!AJ$3,'US - BLS'!$A$6:$H$6,0)),0)</f>
        <v>0</v>
      </c>
      <c r="AK36" s="266">
        <f t="array" ref="AK36">IFERROR(INDEX('US - BLS'!$A$6:$H$1003,MATCH(Indices!$B36,'US - BLS'!$A$6:$A$1003,0),MATCH(Indices!AK$3,'US - BLS'!$A$6:$H$6,0)),0)</f>
        <v>274.8</v>
      </c>
      <c r="AL36" s="266">
        <f t="array" ref="AL36">IFERROR(INDEX('US - BLS'!$A$6:$H$1003,MATCH(Indices!$B36,'US - BLS'!$A$6:$A$1003,0),MATCH(Indices!AL$3,'US - BLS'!$A$6:$H$6,0)),0)</f>
        <v>178.2</v>
      </c>
      <c r="AM36" s="266">
        <f t="array" ref="AM36">IFERROR(INDEX('US - BLS'!$A$6:$H$1003,MATCH(Indices!$B36,'US - BLS'!$A$6:$A$1003,0),MATCH(Indices!AM$3,'US - BLS'!$A$6:$H$6,0)),0)</f>
        <v>189.3</v>
      </c>
      <c r="AN36" s="268">
        <f t="array" ref="AN36">IFERROR(INDEX('US - BLS'!$A$6:$H$1003,MATCH(Indices!$B36,'US - BLS'!$A$6:$A$1003,0),MATCH(Indices!AN$3,'US - BLS'!$A$6:$H$6,0)),0)</f>
        <v>225.7</v>
      </c>
      <c r="AO36" s="267">
        <f>IFERROR(INDEX('EU - EUROSTAT'!$A$6:$H$1003,MATCH(Indices!$B36,'EU - EUROSTAT'!$A$6:$A$1003,0),MATCH(Indices!AO$3,'EU - EUROSTAT'!$A$5:$H$5,0)),0)</f>
        <v>95.37</v>
      </c>
      <c r="AP36" s="269">
        <f>IFERROR(INDEX('EU - EUROSTAT'!$A$6:$H$1003,MATCH(Indices!$B36,'EU - EUROSTAT'!$A$6:$A$1003,0),MATCH(Indices!AP$3,'EU - EUROSTAT'!$A$5:$H$5,0)),0)</f>
        <v>114.1</v>
      </c>
      <c r="AQ36" s="268">
        <f>IFERROR(INDEX('EU - EUROSTAT'!$A$6:$H$1003,MATCH(Indices!$B36,'EU - EUROSTAT'!$A$6:$A$1003,0),MATCH(Indices!AQ$3,'EU - EUROSTAT'!$A$5:$H$5,0)),0)</f>
        <v>98.2</v>
      </c>
      <c r="AR36" s="268">
        <f>IFERROR(INDEX('UK - ONS'!$A$6:$H$1003,MATCH(Indices!$B36,'UK - ONS'!$A$6:$A$1003,0),MATCH(Indices!AR$3,'UK - ONS'!$A$5:$H$5,0)),0)</f>
        <v>96.5</v>
      </c>
      <c r="AS36" s="354">
        <f>IFERROR(INDEX(PLATTS!$A$8:$H$1000,MATCH(Indices!$B36,PLATTS!$A$8:$A$1000,0),MATCH(Indices!AS$3,PLATTS!$A$4:$H$4,0)),0)</f>
        <v>0</v>
      </c>
      <c r="AT36" s="354">
        <f>IFERROR(INDEX(PLATTS!$A$8:$H$1000,MATCH(Indices!$B36,PLATTS!$A$8:$A$1000,0),MATCH(Indices!AT$3,PLATTS!$A$4:$H$4,0)),0)</f>
        <v>0</v>
      </c>
      <c r="AU36" s="356">
        <f>IFERROR(INDEX(PLATTS!$A$8:$H$1000,MATCH(Indices!$B36,PLATTS!$A$8:$A$1000,0),MATCH(Indices!AU$3,PLATTS!$A$4:$H$4,0)),0)</f>
        <v>0</v>
      </c>
      <c r="AV36" s="359">
        <f>IFERROR(INDEX('IHS MARKIT'!$B$10:$K$1001,MATCH(Indices!$B36,'IHS MARKIT'!$B$10:$B$1001,0),MATCH(Indices!AV$3,'IHS MARKIT'!$B$5:$K$5,0)),0)</f>
        <v>0</v>
      </c>
      <c r="AW36" s="266">
        <f>IFERROR(INDEX('IHS MARKIT'!$B$10:$K$1001,MATCH(Indices!$B36,'IHS MARKIT'!$B$10:$B$1001,0),MATCH(Indices!AW$3,'IHS MARKIT'!$B$5:$K$5,0)),0)</f>
        <v>0</v>
      </c>
      <c r="AX36" s="266">
        <f>IFERROR(INDEX('IHS MARKIT'!$B$10:$K$1001,MATCH(Indices!$B36,'IHS MARKIT'!$B$10:$B$1001,0),MATCH(Indices!AX$3,'IHS MARKIT'!$B$5:$K$5,0)),0)</f>
        <v>169.35652173912999</v>
      </c>
      <c r="AY36" s="266">
        <f>IFERROR(INDEX('IHS MARKIT'!$B$10:$K$1001,MATCH(Indices!$B36,'IHS MARKIT'!$B$10:$B$1001,0),MATCH(Indices!AY$3,'IHS MARKIT'!$B$5:$K$5,0)),0)</f>
        <v>0</v>
      </c>
      <c r="AZ36" s="266">
        <f>IFERROR(INDEX('IHS MARKIT'!$B$10:$K$1001,MATCH(Indices!$B36,'IHS MARKIT'!$B$10:$B$1001,0),MATCH(Indices!AZ$3,'IHS MARKIT'!$B$5:$K$5,0)),0)</f>
        <v>0</v>
      </c>
      <c r="BA36" s="266">
        <f>IFERROR(INDEX('IHS MARKIT'!$B$10:$K$1001,MATCH(Indices!$B36,'IHS MARKIT'!$B$10:$B$1001,0),MATCH(Indices!BA$3,'IHS MARKIT'!$B$5:$K$5,0)),0)</f>
        <v>19.88</v>
      </c>
      <c r="BB36" s="266">
        <f>IFERROR(INDEX('IHS MARKIT'!$B$10:$K$1001,MATCH(Indices!$B36,'IHS MARKIT'!$B$10:$B$1001,0),MATCH(Indices!BB$3,'IHS MARKIT'!$B$5:$K$5,0)),0)</f>
        <v>24.25</v>
      </c>
      <c r="BC36" s="266">
        <f>IFERROR(INDEX('IHS MARKIT'!$B$10:$K$1001,MATCH(Indices!$B36,'IHS MARKIT'!$B$10:$B$1001,0),MATCH(Indices!BC$3,'IHS MARKIT'!$B$5:$K$5,0)),0)</f>
        <v>1.8687499999999999</v>
      </c>
      <c r="BD36" s="268">
        <f>IFERROR(INDEX('IHS MARKIT'!$B$10:$K$1001,MATCH(Indices!$B36,'IHS MARKIT'!$B$10:$B$1001,0),MATCH(Indices!BD$3,'IHS MARKIT'!$B$5:$K$5,0)),0)</f>
        <v>37654.909599999999</v>
      </c>
    </row>
    <row r="37" spans="1:56">
      <c r="A37" s="179">
        <v>40663</v>
      </c>
      <c r="B37" s="271" t="str">
        <f>TEXT(A37,"aaaa-mm")</f>
        <v>2011-04</v>
      </c>
      <c r="C37" s="272" cm="1">
        <f t="array" ref="C37">IFERROR(INDEX(FGV!$A$10:$BK$1001,MATCH(_xlfn.CONCAT(RIGHT(LEFT(TEXT(Indices!$A37,"aaaa-mm-dddd"),7),2),"/",LEFT(TEXT(Indices!$A37,"aaaa-mm-dddd"),4)),FGV!$A$10:$A$1001,0),MATCH(Indices!C$3&amp;Indices!C$2,FGV!$A$11:$BK$11&amp;FGV!$A$10:$BK$10,0)),0)</f>
        <v>3299.07</v>
      </c>
      <c r="D37" s="273" cm="1">
        <f t="array" ref="D37">IFERROR(INDEX(FGV!$A$10:$BK$1001,MATCH(_xlfn.CONCAT(RIGHT(LEFT(TEXT(Indices!$A37,"aaaa-mm-dddd"),7),2),"/",LEFT(TEXT(Indices!$A37,"aaaa-mm-dddd"),4)),FGV!$A$10:$A$1001,0),MATCH(Indices!D$3&amp;Indices!D$2,FGV!$A$11:$BK$11&amp;FGV!$A$10:$BK$10,0)),0)</f>
        <v>3393.09</v>
      </c>
      <c r="E37" s="274" cm="1">
        <f t="array" ref="E37">IFERROR(INDEX(FGV!$A$10:$BK$1001,MATCH(_xlfn.CONCAT(RIGHT(LEFT(TEXT(Indices!$A37,"aaaa-mm-dddd"),7),2),"/",LEFT(TEXT(Indices!$A37,"aaaa-mm-dddd"),4)),FGV!$A$10:$A$1001,0),MATCH(Indices!E$3&amp;Indices!E$2,FGV!$A$11:$BK$11&amp;FGV!$A$10:$BK$10,0)),0)</f>
        <v>463.31099999999998</v>
      </c>
      <c r="F37" s="275" cm="1">
        <f t="array" ref="F37">IFERROR(INDEX(FGV!$A$10:$BK$1001,MATCH(_xlfn.CONCAT(RIGHT(LEFT(TEXT(Indices!$A37,"aaaa-mm-dddd"),7),2),"/",LEFT(TEXT(Indices!$A37,"aaaa-mm-dddd"),4)),FGV!$A$10:$A$1001,0),MATCH(Indices!F$3&amp;Indices!F$2,FGV!$A$11:$BK$11&amp;FGV!$A$10:$BK$10,0)),0)</f>
        <v>457.05900000000003</v>
      </c>
      <c r="G37" s="274" cm="1">
        <f t="array" ref="G37">IFERROR(INDEX(FGV!$A$10:$BK$1001,MATCH(_xlfn.CONCAT(RIGHT(LEFT(TEXT(Indices!$A37,"aaaa-mm-dddd"),7),2),"/",LEFT(TEXT(Indices!$A37,"aaaa-mm-dddd"),4)),FGV!$A$10:$A$1001,0),MATCH(Indices!G$3&amp;Indices!G$2,FGV!$A$11:$BK$11&amp;FGV!$A$10:$BK$10,0)),0)</f>
        <v>492.59699999999998</v>
      </c>
      <c r="H37" s="276" cm="1">
        <f t="array" ref="H37">IFERROR(INDEX(FGV!$A$10:$BK$1001,MATCH(_xlfn.CONCAT(RIGHT(LEFT(TEXT(Indices!$A37,"aaaa-mm-dddd"),7),2),"/",LEFT(TEXT(Indices!$A37,"aaaa-mm-dddd"),4)),FGV!$A$10:$A$1001,0),MATCH(Indices!H$3&amp;Indices!H$2,FGV!$A$11:$BK$11&amp;FGV!$A$10:$BK$10,0)),0)</f>
        <v>417.71499999999997</v>
      </c>
      <c r="I37" s="276" cm="1">
        <f t="array" ref="I37">IFERROR(INDEX(FGV!$A$10:$BK$1001,MATCH(_xlfn.CONCAT(RIGHT(LEFT(TEXT(Indices!$A37,"aaaa-mm-dddd"),7),2),"/",LEFT(TEXT(Indices!$A37,"aaaa-mm-dddd"),4)),FGV!$A$10:$A$1001,0),MATCH(Indices!I$3&amp;Indices!I$2,FGV!$A$11:$BK$11&amp;FGV!$A$10:$BK$10,0)),0)</f>
        <v>117.78</v>
      </c>
      <c r="J37" s="276" cm="1">
        <f t="array" ref="J37">IFERROR(INDEX(FGV!$A$10:$BK$1001,MATCH(_xlfn.CONCAT(RIGHT(LEFT(TEXT(Indices!$A37,"aaaa-mm-dddd"),7),2),"/",LEFT(TEXT(Indices!$A37,"aaaa-mm-dddd"),4)),FGV!$A$10:$A$1001,0),MATCH(Indices!J$3&amp;Indices!J$2,FGV!$A$11:$BK$11&amp;FGV!$A$10:$BK$10,0)),0)</f>
        <v>111.84</v>
      </c>
      <c r="K37" s="276" cm="1">
        <f t="array" ref="K37">IFERROR(INDEX(FGV!$A$10:$BK$1001,MATCH(_xlfn.CONCAT(RIGHT(LEFT(TEXT(Indices!$A37,"aaaa-mm-dddd"),7),2),"/",LEFT(TEXT(Indices!$A37,"aaaa-mm-dddd"),4)),FGV!$A$10:$A$1001,0),MATCH(Indices!K$3&amp;Indices!K$2,FGV!$A$11:$BK$11&amp;FGV!$A$10:$BK$10,0)),0)</f>
        <v>109.65600000000001</v>
      </c>
      <c r="L37" s="276" cm="1">
        <f t="array" ref="L37">IFERROR(INDEX(FGV!$A$10:$BK$1001,MATCH(_xlfn.CONCAT(RIGHT(LEFT(TEXT(Indices!$A37,"aaaa-mm-dddd"),7),2),"/",LEFT(TEXT(Indices!$A37,"aaaa-mm-dddd"),4)),FGV!$A$10:$A$1001,0),MATCH(Indices!L$3&amp;Indices!L$2,FGV!$A$11:$BK$11&amp;FGV!$A$10:$BK$10,0)),0)</f>
        <v>71.081999999999994</v>
      </c>
      <c r="M37" s="276" cm="1">
        <f t="array" ref="M37">IFERROR(INDEX(FGV!$A$10:$BK$1001,MATCH(_xlfn.CONCAT(RIGHT(LEFT(TEXT(Indices!$A37,"aaaa-mm-dddd"),7),2),"/",LEFT(TEXT(Indices!$A37,"aaaa-mm-dddd"),4)),FGV!$A$10:$A$1001,0),MATCH(Indices!M$3&amp;Indices!M$2,FGV!$A$11:$BK$11&amp;FGV!$A$10:$BK$10,0)),0)</f>
        <v>345.79</v>
      </c>
      <c r="N37" s="276" cm="1">
        <f t="array" ref="N37">IFERROR(INDEX(FGV!$A$10:$BK$1001,MATCH(_xlfn.CONCAT(RIGHT(LEFT(TEXT(Indices!$A37,"aaaa-mm-dddd"),7),2),"/",LEFT(TEXT(Indices!$A37,"aaaa-mm-dddd"),4)),FGV!$A$10:$A$1001,0),MATCH(Indices!N$3&amp;Indices!N$2,FGV!$A$11:$BK$11&amp;FGV!$A$10:$BK$10,0)),0)</f>
        <v>111.914</v>
      </c>
      <c r="O37" s="273" cm="1">
        <f t="array" ref="O37">IFERROR(INDEX(FGV!$A$10:$BK$1001,MATCH(_xlfn.CONCAT(RIGHT(LEFT(TEXT(Indices!$A37,"aaaa-mm-dddd"),7),2),"/",LEFT(TEXT(Indices!$A37,"aaaa-mm-dddd"),4)),FGV!$A$10:$A$1001,0),MATCH(Indices!O$3&amp;Indices!O$2,FGV!$A$11:$BK$11&amp;FGV!$A$10:$BK$10,0)),0)</f>
        <v>124.23399999999999</v>
      </c>
      <c r="P37" s="276" cm="1">
        <f t="array" ref="P37">IFERROR(INDEX(FGV!$A$10:$BK$1001,MATCH(_xlfn.CONCAT(RIGHT(LEFT(TEXT(Indices!$A37,"aaaa-mm-dddd"),7),2),"/",LEFT(TEXT(Indices!$A37,"aaaa-mm-dddd"),4)),FGV!$A$10:$A$1001,0),MATCH(Indices!P$3&amp;Indices!P$2,FGV!$A$11:$BK$11&amp;FGV!$A$10:$BK$10,0)),0)</f>
        <v>128.44300000000001</v>
      </c>
      <c r="Q37" s="276" cm="1">
        <f t="array" ref="Q37">IFERROR(INDEX(FGV!$A$10:$BK$1001,MATCH(_xlfn.CONCAT(RIGHT(LEFT(TEXT(Indices!$A37,"aaaa-mm-dddd"),7),2),"/",LEFT(TEXT(Indices!$A37,"aaaa-mm-dddd"),4)),FGV!$A$10:$A$1001,0),MATCH(Indices!Q$3&amp;Indices!Q$2,FGV!$A$11:$BK$11&amp;FGV!$A$10:$BK$10,0)),0)</f>
        <v>120.006</v>
      </c>
      <c r="R37" s="277" cm="1">
        <f t="array" ref="R37">IFERROR(INDEX(FGV!$A$10:$BK$1001,MATCH(_xlfn.CONCAT(RIGHT(LEFT(TEXT(Indices!$A37,"aaaa-mm-dddd"),7),2),"/",LEFT(TEXT(Indices!$A37,"aaaa-mm-dddd"),4)),FGV!$A$10:$A$1001,0),MATCH(Indices!R$3&amp;Indices!R$2,FGV!$A$11:$BK$11&amp;FGV!$A$10:$BK$10,0)),0)</f>
        <v>557.06899999999996</v>
      </c>
      <c r="S37" s="276" cm="1">
        <f t="array" ref="S37">IFERROR(INDEX(FGV!$A$10:$BK$1001,MATCH(_xlfn.CONCAT(RIGHT(LEFT(TEXT(Indices!$A37,"aaaa-mm-dddd"),7),2),"/",LEFT(TEXT(Indices!$A37,"aaaa-mm-dddd"),4)),FGV!$A$10:$A$1001,0),MATCH(Indices!S$3&amp;Indices!S$2,FGV!$A$11:$BK$11&amp;FGV!$A$10:$BK$10,0)),0)</f>
        <v>463.76600000000002</v>
      </c>
      <c r="T37" s="276" cm="1">
        <f t="array" ref="T37">IFERROR(INDEX(FGV!$A$10:$BK$1001,MATCH(_xlfn.CONCAT(RIGHT(LEFT(TEXT(Indices!$A37,"aaaa-mm-dddd"),7),2),"/",LEFT(TEXT(Indices!$A37,"aaaa-mm-dddd"),4)),FGV!$A$10:$A$1001,0),MATCH(Indices!T$3&amp;Indices!T$2,FGV!$A$11:$BK$11&amp;FGV!$A$10:$BK$10,0)),0)</f>
        <v>394.53399999999999</v>
      </c>
      <c r="U37" s="276" cm="1">
        <f t="array" ref="U37">IFERROR(INDEX(FGV!$A$10:$BK$1001,MATCH(_xlfn.CONCAT(RIGHT(LEFT(TEXT(Indices!$A37,"aaaa-mm-dddd"),7),2),"/",LEFT(TEXT(Indices!$A37,"aaaa-mm-dddd"),4)),FGV!$A$10:$A$1001,0),MATCH(Indices!U$3&amp;Indices!U$2,FGV!$A$11:$BK$11&amp;FGV!$A$10:$BK$10,0)),0)</f>
        <v>241.48599999999999</v>
      </c>
      <c r="V37" s="276" cm="1">
        <f t="array" ref="V37">IFERROR(INDEX(FGV!$A$10:$BK$1001,MATCH(_xlfn.CONCAT(RIGHT(LEFT(TEXT(Indices!$A37,"aaaa-mm-dddd"),7),2),"/",LEFT(TEXT(Indices!$A37,"aaaa-mm-dddd"),4)),FGV!$A$10:$A$1001,0),MATCH(Indices!V$3&amp;Indices!V$2,FGV!$A$11:$BK$11&amp;FGV!$A$10:$BK$10,0)),0)</f>
        <v>509.96300000000002</v>
      </c>
      <c r="W37" s="276" cm="1">
        <f t="array" ref="W37">IFERROR(INDEX(FGV!$A$10:$BK$1001,MATCH(_xlfn.CONCAT(RIGHT(LEFT(TEXT(Indices!$A37,"aaaa-mm-dddd"),7),2),"/",LEFT(TEXT(Indices!$A37,"aaaa-mm-dddd"),4)),FGV!$A$10:$A$1001,0),MATCH(Indices!W$3&amp;Indices!W$2,FGV!$A$11:$BK$11&amp;FGV!$A$10:$BK$10,0)),0)</f>
        <v>397.54500000000002</v>
      </c>
      <c r="X37" s="273" cm="1">
        <f t="array" ref="X37">IFERROR(INDEX(FGV!$A$10:$BK$1001,MATCH(_xlfn.CONCAT(RIGHT(LEFT(TEXT(Indices!$A37,"aaaa-mm-dddd"),7),2),"/",LEFT(TEXT(Indices!$A37,"aaaa-mm-dddd"),4)),FGV!$A$10:$A$1001,0),MATCH(Indices!X$3&amp;Indices!X$2,FGV!$A$11:$BK$11&amp;FGV!$A$10:$BK$10,0)),0)</f>
        <v>619.28499999999997</v>
      </c>
      <c r="Y37" s="274" cm="1">
        <f t="array" ref="Y37">IFERROR(INDEX(FGV!$A$10:$BK$1001,MATCH(_xlfn.CONCAT(RIGHT(LEFT(TEXT(Indices!$A37,"aaaa-mm-dddd"),7),2),"/",LEFT(TEXT(Indices!$A37,"aaaa-mm-dddd"),4)),FGV!$A$10:$A$1001,0),MATCH(Indices!Y$3&amp;Indices!Y$2,FGV!$A$11:$BK$11&amp;FGV!$A$10:$BK$10,0)),0)</f>
        <v>1.5864</v>
      </c>
      <c r="Z37" s="276" cm="1">
        <f t="array" ref="Z37">IFERROR(INDEX(FGV!$A$10:$BK$1001,MATCH(_xlfn.CONCAT(RIGHT(LEFT(TEXT(Indices!$A37,"aaaa-mm-dddd"),7),2),"/",LEFT(TEXT(Indices!$A37,"aaaa-mm-dddd"),4)),FGV!$A$10:$A$1001,0),MATCH(Indices!Z$3&amp;Indices!Z$2,FGV!$A$11:$BK$11&amp;FGV!$A$10:$BK$10,0)),0)</f>
        <v>2.2938999999999998</v>
      </c>
      <c r="AA37" s="273" cm="1">
        <f t="array" ref="AA37">IFERROR(INDEX(FGV!$A$10:$BK$1001,MATCH(_xlfn.CONCAT(RIGHT(LEFT(TEXT(Indices!$A37,"aaaa-mm-dddd"),7),2),"/",LEFT(TEXT(Indices!$A37,"aaaa-mm-dddd"),4)),FGV!$A$10:$A$1001,0),MATCH(Indices!AA$3&amp;Indices!AA$2,FGV!$A$11:$BK$11&amp;FGV!$A$10:$BK$10,0)),0)</f>
        <v>2.5964999999999998</v>
      </c>
      <c r="AB37" s="274">
        <f>IFERROR(INDEX(ABDIB!$A$2:$M$1000,MATCH(Indices!$B37,ABDIB!$A$2:$A$1000,0),MATCH(Indices!AB$3,ABDIB!$A$2:$M$2,0)),0)</f>
        <v>466.55</v>
      </c>
      <c r="AC37" s="276">
        <f>IFERROR(INDEX(ABDIB!$A$2:$M$1000,MATCH(Indices!$B37,ABDIB!$A$2:$A$1000,0),MATCH(Indices!AC$3,ABDIB!$A$2:$M$2,0)),0)</f>
        <v>420.86</v>
      </c>
      <c r="AD37" s="273">
        <f>IFERROR(INDEX(ABDIB!$A$2:$M$1000,MATCH(Indices!$B37,ABDIB!$A$2:$A$1000,0),MATCH(Indices!AD$3,ABDIB!$A$2:$M$2,0)),0)</f>
        <v>448.63</v>
      </c>
      <c r="AE37" s="273">
        <f>IFERROR(INDEX(ABDIB!$A$2:$M$1000,MATCH(Indices!$B37,ABDIB!$A$2:$A$1000,0),MATCH(Indices!AE$3,ABDIB!$A$2:$M$2,0)),0)</f>
        <v>455.26</v>
      </c>
      <c r="AF37" s="274">
        <f>IFERROR(INDEX(Cruspi!$A$1:$D$500,MATCH(Indices!$B37,Cruspi!$A$1:$A$500,0),MATCH(Indices!AF$3,Cruspi!$A$1:$D$1,0)),0)</f>
        <v>219.09</v>
      </c>
      <c r="AG37" s="275">
        <f>IFERROR(INDEX(Cruspi!$A$1:$D$500,MATCH(Indices!$B37,Cruspi!$A$1:$A$500,0),MATCH(Indices!AG$3,Cruspi!$A$1:$D$1,0)),0)</f>
        <v>180.37</v>
      </c>
      <c r="AH37" s="273">
        <f t="array" ref="AH37">IFERROR(INDEX('US - BLS'!$A$6:$H$1003,MATCH(Indices!$B37,'US - BLS'!$A$6:$A$1003,0),MATCH(Indices!AH$3,'US - BLS'!$A$6:$H$6,0)),0)</f>
        <v>224.90600000000001</v>
      </c>
      <c r="AI37" s="273">
        <f t="array" ref="AI37">IFERROR(INDEX('US - BLS'!$A$6:$H$1003,MATCH(Indices!$B37,'US - BLS'!$A$6:$A$1003,0),MATCH(Indices!AI$3,'US - BLS'!$A$6:$H$6,0)),0)</f>
        <v>251</v>
      </c>
      <c r="AJ37" s="273">
        <f t="array" ref="AJ37">IFERROR(INDEX('US - BLS'!$A$6:$H$1003,MATCH(Indices!$B37,'US - BLS'!$A$6:$A$1003,0),MATCH(Indices!AJ$3,'US - BLS'!$A$6:$H$6,0)),0)</f>
        <v>0</v>
      </c>
      <c r="AK37" s="273">
        <f t="array" ref="AK37">IFERROR(INDEX('US - BLS'!$A$6:$H$1003,MATCH(Indices!$B37,'US - BLS'!$A$6:$A$1003,0),MATCH(Indices!AK$3,'US - BLS'!$A$6:$H$6,0)),0)</f>
        <v>282.39999999999998</v>
      </c>
      <c r="AL37" s="273">
        <f t="array" ref="AL37">IFERROR(INDEX('US - BLS'!$A$6:$H$1003,MATCH(Indices!$B37,'US - BLS'!$A$6:$A$1003,0),MATCH(Indices!AL$3,'US - BLS'!$A$6:$H$6,0)),0)</f>
        <v>180.3</v>
      </c>
      <c r="AM37" s="273">
        <f t="array" ref="AM37">IFERROR(INDEX('US - BLS'!$A$6:$H$1003,MATCH(Indices!$B37,'US - BLS'!$A$6:$A$1003,0),MATCH(Indices!AM$3,'US - BLS'!$A$6:$H$6,0)),0)</f>
        <v>191.6</v>
      </c>
      <c r="AN37" s="275">
        <f t="array" ref="AN37">IFERROR(INDEX('US - BLS'!$A$6:$H$1003,MATCH(Indices!$B37,'US - BLS'!$A$6:$A$1003,0),MATCH(Indices!AN$3,'US - BLS'!$A$6:$H$6,0)),0)</f>
        <v>229.2</v>
      </c>
      <c r="AO37" s="274">
        <f>IFERROR(INDEX('EU - EUROSTAT'!$A$6:$H$1003,MATCH(Indices!$B37,'EU - EUROSTAT'!$A$6:$A$1003,0),MATCH(Indices!AO$3,'EU - EUROSTAT'!$A$5:$H$5,0)),0)</f>
        <v>95.88</v>
      </c>
      <c r="AP37" s="276">
        <f>IFERROR(INDEX('EU - EUROSTAT'!$A$6:$H$1003,MATCH(Indices!$B37,'EU - EUROSTAT'!$A$6:$A$1003,0),MATCH(Indices!AP$3,'EU - EUROSTAT'!$A$5:$H$5,0)),0)</f>
        <v>115.1</v>
      </c>
      <c r="AQ37" s="275">
        <f>IFERROR(INDEX('EU - EUROSTAT'!$A$6:$H$1003,MATCH(Indices!$B37,'EU - EUROSTAT'!$A$6:$A$1003,0),MATCH(Indices!AQ$3,'EU - EUROSTAT'!$A$5:$H$5,0)),0)</f>
        <v>99</v>
      </c>
      <c r="AR37" s="275">
        <f>IFERROR(INDEX('UK - ONS'!$A$6:$H$1003,MATCH(Indices!$B37,'UK - ONS'!$A$6:$A$1003,0),MATCH(Indices!AR$3,'UK - ONS'!$A$5:$H$5,0)),0)</f>
        <v>97.3</v>
      </c>
      <c r="AS37" s="353">
        <f>IFERROR(INDEX(PLATTS!$A$8:$H$1000,MATCH(Indices!$B37,PLATTS!$A$8:$A$1000,0),MATCH(Indices!AS$3,PLATTS!$A$4:$H$4,0)),0)</f>
        <v>0</v>
      </c>
      <c r="AT37" s="353">
        <f>IFERROR(INDEX(PLATTS!$A$8:$H$1000,MATCH(Indices!$B37,PLATTS!$A$8:$A$1000,0),MATCH(Indices!AT$3,PLATTS!$A$4:$H$4,0)),0)</f>
        <v>0</v>
      </c>
      <c r="AU37" s="357">
        <f>IFERROR(INDEX(PLATTS!$A$8:$H$1000,MATCH(Indices!$B37,PLATTS!$A$8:$A$1000,0),MATCH(Indices!AU$3,PLATTS!$A$4:$H$4,0)),0)</f>
        <v>0</v>
      </c>
      <c r="AV37" s="360">
        <f>IFERROR(INDEX('IHS MARKIT'!$B$10:$K$1001,MATCH(Indices!$B37,'IHS MARKIT'!$B$10:$B$1001,0),MATCH(Indices!AV$3,'IHS MARKIT'!$B$5:$K$5,0)),0)</f>
        <v>0</v>
      </c>
      <c r="AW37" s="273">
        <f>IFERROR(INDEX('IHS MARKIT'!$B$10:$K$1001,MATCH(Indices!$B37,'IHS MARKIT'!$B$10:$B$1001,0),MATCH(Indices!AW$3,'IHS MARKIT'!$B$5:$K$5,0)),0)</f>
        <v>0</v>
      </c>
      <c r="AX37" s="273">
        <f>IFERROR(INDEX('IHS MARKIT'!$B$10:$K$1001,MATCH(Indices!$B37,'IHS MARKIT'!$B$10:$B$1001,0),MATCH(Indices!AX$3,'IHS MARKIT'!$B$5:$K$5,0)),0)</f>
        <v>179.26111111111101</v>
      </c>
      <c r="AY37" s="273">
        <f>IFERROR(INDEX('IHS MARKIT'!$B$10:$K$1001,MATCH(Indices!$B37,'IHS MARKIT'!$B$10:$B$1001,0),MATCH(Indices!AY$3,'IHS MARKIT'!$B$5:$K$5,0)),0)</f>
        <v>0</v>
      </c>
      <c r="AZ37" s="273">
        <f>IFERROR(INDEX('IHS MARKIT'!$B$10:$K$1001,MATCH(Indices!$B37,'IHS MARKIT'!$B$10:$B$1001,0),MATCH(Indices!AZ$3,'IHS MARKIT'!$B$5:$K$5,0)),0)</f>
        <v>0</v>
      </c>
      <c r="BA37" s="273">
        <f>IFERROR(INDEX('IHS MARKIT'!$B$10:$K$1001,MATCH(Indices!$B37,'IHS MARKIT'!$B$10:$B$1001,0),MATCH(Indices!BA$3,'IHS MARKIT'!$B$5:$K$5,0)),0)</f>
        <v>19.02</v>
      </c>
      <c r="BB37" s="273">
        <f>IFERROR(INDEX('IHS MARKIT'!$B$10:$K$1001,MATCH(Indices!$B37,'IHS MARKIT'!$B$10:$B$1001,0),MATCH(Indices!BB$3,'IHS MARKIT'!$B$5:$K$5,0)),0)</f>
        <v>24.25</v>
      </c>
      <c r="BC37" s="273">
        <f>IFERROR(INDEX('IHS MARKIT'!$B$10:$K$1001,MATCH(Indices!$B37,'IHS MARKIT'!$B$10:$B$1001,0),MATCH(Indices!BC$3,'IHS MARKIT'!$B$5:$K$5,0)),0)</f>
        <v>1.8089999999999999</v>
      </c>
      <c r="BD37" s="275">
        <f>IFERROR(INDEX('IHS MARKIT'!$B$10:$K$1001,MATCH(Indices!$B37,'IHS MARKIT'!$B$10:$B$1001,0),MATCH(Indices!BD$3,'IHS MARKIT'!$B$5:$K$5,0)),0)</f>
        <v>37434.4476</v>
      </c>
    </row>
    <row r="38" spans="1:56">
      <c r="A38" s="178">
        <v>40694</v>
      </c>
      <c r="B38" s="264" t="str">
        <f>TEXT(A38,"aaaa-mm")</f>
        <v>2011-05</v>
      </c>
      <c r="C38" s="265" cm="1">
        <f t="array" ref="C38">IFERROR(INDEX(FGV!$A$10:$BK$1001,MATCH(_xlfn.CONCAT(RIGHT(LEFT(TEXT(Indices!$A38,"aaaa-mm-dddd"),7),2),"/",LEFT(TEXT(Indices!$A38,"aaaa-mm-dddd"),4)),FGV!$A$10:$A$1001,0),MATCH(Indices!C$3&amp;Indices!C$2,FGV!$A$11:$BK$11&amp;FGV!$A$10:$BK$10,0)),0)</f>
        <v>3314.58</v>
      </c>
      <c r="D38" s="266" cm="1">
        <f t="array" ref="D38">IFERROR(INDEX(FGV!$A$10:$BK$1001,MATCH(_xlfn.CONCAT(RIGHT(LEFT(TEXT(Indices!$A38,"aaaa-mm-dddd"),7),2),"/",LEFT(TEXT(Indices!$A38,"aaaa-mm-dddd"),4)),FGV!$A$10:$A$1001,0),MATCH(Indices!D$3&amp;Indices!D$2,FGV!$A$11:$BK$11&amp;FGV!$A$10:$BK$10,0)),0)</f>
        <v>3412.43</v>
      </c>
      <c r="E38" s="267" cm="1">
        <f t="array" ref="E38">IFERROR(INDEX(FGV!$A$10:$BK$1001,MATCH(_xlfn.CONCAT(RIGHT(LEFT(TEXT(Indices!$A38,"aaaa-mm-dddd"),7),2),"/",LEFT(TEXT(Indices!$A38,"aaaa-mm-dddd"),4)),FGV!$A$10:$A$1001,0),MATCH(Indices!E$3&amp;Indices!E$2,FGV!$A$11:$BK$11&amp;FGV!$A$10:$BK$10,0)),0)</f>
        <v>465.31099999999998</v>
      </c>
      <c r="F38" s="268" cm="1">
        <f t="array" ref="F38">IFERROR(INDEX(FGV!$A$10:$BK$1001,MATCH(_xlfn.CONCAT(RIGHT(LEFT(TEXT(Indices!$A38,"aaaa-mm-dddd"),7),2),"/",LEFT(TEXT(Indices!$A38,"aaaa-mm-dddd"),4)),FGV!$A$10:$A$1001,0),MATCH(Indices!F$3&amp;Indices!F$2,FGV!$A$11:$BK$11&amp;FGV!$A$10:$BK$10,0)),0)</f>
        <v>457.09</v>
      </c>
      <c r="G38" s="267" cm="1">
        <f t="array" ref="G38">IFERROR(INDEX(FGV!$A$10:$BK$1001,MATCH(_xlfn.CONCAT(RIGHT(LEFT(TEXT(Indices!$A38,"aaaa-mm-dddd"),7),2),"/",LEFT(TEXT(Indices!$A38,"aaaa-mm-dddd"),4)),FGV!$A$10:$A$1001,0),MATCH(Indices!G$3&amp;Indices!G$2,FGV!$A$11:$BK$11&amp;FGV!$A$10:$BK$10,0)),0)</f>
        <v>489.50599999999997</v>
      </c>
      <c r="H38" s="269" cm="1">
        <f t="array" ref="H38">IFERROR(INDEX(FGV!$A$10:$BK$1001,MATCH(_xlfn.CONCAT(RIGHT(LEFT(TEXT(Indices!$A38,"aaaa-mm-dddd"),7),2),"/",LEFT(TEXT(Indices!$A38,"aaaa-mm-dddd"),4)),FGV!$A$10:$A$1001,0),MATCH(Indices!H$3&amp;Indices!H$2,FGV!$A$11:$BK$11&amp;FGV!$A$10:$BK$10,0)),0)</f>
        <v>416.45100000000002</v>
      </c>
      <c r="I38" s="269" cm="1">
        <f t="array" ref="I38">IFERROR(INDEX(FGV!$A$10:$BK$1001,MATCH(_xlfn.CONCAT(RIGHT(LEFT(TEXT(Indices!$A38,"aaaa-mm-dddd"),7),2),"/",LEFT(TEXT(Indices!$A38,"aaaa-mm-dddd"),4)),FGV!$A$10:$A$1001,0),MATCH(Indices!I$3&amp;Indices!I$2,FGV!$A$11:$BK$11&amp;FGV!$A$10:$BK$10,0)),0)</f>
        <v>118.35</v>
      </c>
      <c r="J38" s="269" cm="1">
        <f t="array" ref="J38">IFERROR(INDEX(FGV!$A$10:$BK$1001,MATCH(_xlfn.CONCAT(RIGHT(LEFT(TEXT(Indices!$A38,"aaaa-mm-dddd"),7),2),"/",LEFT(TEXT(Indices!$A38,"aaaa-mm-dddd"),4)),FGV!$A$10:$A$1001,0),MATCH(Indices!J$3&amp;Indices!J$2,FGV!$A$11:$BK$11&amp;FGV!$A$10:$BK$10,0)),0)</f>
        <v>113.089</v>
      </c>
      <c r="K38" s="269" cm="1">
        <f t="array" ref="K38">IFERROR(INDEX(FGV!$A$10:$BK$1001,MATCH(_xlfn.CONCAT(RIGHT(LEFT(TEXT(Indices!$A38,"aaaa-mm-dddd"),7),2),"/",LEFT(TEXT(Indices!$A38,"aaaa-mm-dddd"),4)),FGV!$A$10:$A$1001,0),MATCH(Indices!K$3&amp;Indices!K$2,FGV!$A$11:$BK$11&amp;FGV!$A$10:$BK$10,0)),0)</f>
        <v>109.974</v>
      </c>
      <c r="L38" s="269" cm="1">
        <f t="array" ref="L38">IFERROR(INDEX(FGV!$A$10:$BK$1001,MATCH(_xlfn.CONCAT(RIGHT(LEFT(TEXT(Indices!$A38,"aaaa-mm-dddd"),7),2),"/",LEFT(TEXT(Indices!$A38,"aaaa-mm-dddd"),4)),FGV!$A$10:$A$1001,0),MATCH(Indices!L$3&amp;Indices!L$2,FGV!$A$11:$BK$11&amp;FGV!$A$10:$BK$10,0)),0)</f>
        <v>71.012</v>
      </c>
      <c r="M38" s="269" cm="1">
        <f t="array" ref="M38">IFERROR(INDEX(FGV!$A$10:$BK$1001,MATCH(_xlfn.CONCAT(RIGHT(LEFT(TEXT(Indices!$A38,"aaaa-mm-dddd"),7),2),"/",LEFT(TEXT(Indices!$A38,"aaaa-mm-dddd"),4)),FGV!$A$10:$A$1001,0),MATCH(Indices!M$3&amp;Indices!M$2,FGV!$A$11:$BK$11&amp;FGV!$A$10:$BK$10,0)),0)</f>
        <v>346.50599999999997</v>
      </c>
      <c r="N38" s="269" cm="1">
        <f t="array" ref="N38">IFERROR(INDEX(FGV!$A$10:$BK$1001,MATCH(_xlfn.CONCAT(RIGHT(LEFT(TEXT(Indices!$A38,"aaaa-mm-dddd"),7),2),"/",LEFT(TEXT(Indices!$A38,"aaaa-mm-dddd"),4)),FGV!$A$10:$A$1001,0),MATCH(Indices!N$3&amp;Indices!N$2,FGV!$A$11:$BK$11&amp;FGV!$A$10:$BK$10,0)),0)</f>
        <v>111.148</v>
      </c>
      <c r="O38" s="266" cm="1">
        <f t="array" ref="O38">IFERROR(INDEX(FGV!$A$10:$BK$1001,MATCH(_xlfn.CONCAT(RIGHT(LEFT(TEXT(Indices!$A38,"aaaa-mm-dddd"),7),2),"/",LEFT(TEXT(Indices!$A38,"aaaa-mm-dddd"),4)),FGV!$A$10:$A$1001,0),MATCH(Indices!O$3&amp;Indices!O$2,FGV!$A$11:$BK$11&amp;FGV!$A$10:$BK$10,0)),0)</f>
        <v>127.535</v>
      </c>
      <c r="P38" s="269" cm="1">
        <f t="array" ref="P38">IFERROR(INDEX(FGV!$A$10:$BK$1001,MATCH(_xlfn.CONCAT(RIGHT(LEFT(TEXT(Indices!$A38,"aaaa-mm-dddd"),7),2),"/",LEFT(TEXT(Indices!$A38,"aaaa-mm-dddd"),4)),FGV!$A$10:$A$1001,0),MATCH(Indices!P$3&amp;Indices!P$2,FGV!$A$11:$BK$11&amp;FGV!$A$10:$BK$10,0)),0)</f>
        <v>129.529</v>
      </c>
      <c r="Q38" s="269" cm="1">
        <f t="array" ref="Q38">IFERROR(INDEX(FGV!$A$10:$BK$1001,MATCH(_xlfn.CONCAT(RIGHT(LEFT(TEXT(Indices!$A38,"aaaa-mm-dddd"),7),2),"/",LEFT(TEXT(Indices!$A38,"aaaa-mm-dddd"),4)),FGV!$A$10:$A$1001,0),MATCH(Indices!Q$3&amp;Indices!Q$2,FGV!$A$11:$BK$11&amp;FGV!$A$10:$BK$10,0)),0)</f>
        <v>121.08</v>
      </c>
      <c r="R38" s="270" cm="1">
        <f t="array" ref="R38">IFERROR(INDEX(FGV!$A$10:$BK$1001,MATCH(_xlfn.CONCAT(RIGHT(LEFT(TEXT(Indices!$A38,"aaaa-mm-dddd"),7),2),"/",LEFT(TEXT(Indices!$A38,"aaaa-mm-dddd"),4)),FGV!$A$10:$A$1001,0),MATCH(Indices!R$3&amp;Indices!R$2,FGV!$A$11:$BK$11&amp;FGV!$A$10:$BK$10,0)),0)</f>
        <v>587.61800000000005</v>
      </c>
      <c r="S38" s="269" cm="1">
        <f t="array" ref="S38">IFERROR(INDEX(FGV!$A$10:$BK$1001,MATCH(_xlfn.CONCAT(RIGHT(LEFT(TEXT(Indices!$A38,"aaaa-mm-dddd"),7),2),"/",LEFT(TEXT(Indices!$A38,"aaaa-mm-dddd"),4)),FGV!$A$10:$A$1001,0),MATCH(Indices!S$3&amp;Indices!S$2,FGV!$A$11:$BK$11&amp;FGV!$A$10:$BK$10,0)),0)</f>
        <v>477.40499999999997</v>
      </c>
      <c r="T38" s="269" cm="1">
        <f t="array" ref="T38">IFERROR(INDEX(FGV!$A$10:$BK$1001,MATCH(_xlfn.CONCAT(RIGHT(LEFT(TEXT(Indices!$A38,"aaaa-mm-dddd"),7),2),"/",LEFT(TEXT(Indices!$A38,"aaaa-mm-dddd"),4)),FGV!$A$10:$A$1001,0),MATCH(Indices!T$3&amp;Indices!T$2,FGV!$A$11:$BK$11&amp;FGV!$A$10:$BK$10,0)),0)</f>
        <v>396.536</v>
      </c>
      <c r="U38" s="269" cm="1">
        <f t="array" ref="U38">IFERROR(INDEX(FGV!$A$10:$BK$1001,MATCH(_xlfn.CONCAT(RIGHT(LEFT(TEXT(Indices!$A38,"aaaa-mm-dddd"),7),2),"/",LEFT(TEXT(Indices!$A38,"aaaa-mm-dddd"),4)),FGV!$A$10:$A$1001,0),MATCH(Indices!U$3&amp;Indices!U$2,FGV!$A$11:$BK$11&amp;FGV!$A$10:$BK$10,0)),0)</f>
        <v>243.98400000000001</v>
      </c>
      <c r="V38" s="269" cm="1">
        <f t="array" ref="V38">IFERROR(INDEX(FGV!$A$10:$BK$1001,MATCH(_xlfn.CONCAT(RIGHT(LEFT(TEXT(Indices!$A38,"aaaa-mm-dddd"),7),2),"/",LEFT(TEXT(Indices!$A38,"aaaa-mm-dddd"),4)),FGV!$A$10:$A$1001,0),MATCH(Indices!V$3&amp;Indices!V$2,FGV!$A$11:$BK$11&amp;FGV!$A$10:$BK$10,0)),0)</f>
        <v>561.50300000000004</v>
      </c>
      <c r="W38" s="269" cm="1">
        <f t="array" ref="W38">IFERROR(INDEX(FGV!$A$10:$BK$1001,MATCH(_xlfn.CONCAT(RIGHT(LEFT(TEXT(Indices!$A38,"aaaa-mm-dddd"),7),2),"/",LEFT(TEXT(Indices!$A38,"aaaa-mm-dddd"),4)),FGV!$A$10:$A$1001,0),MATCH(Indices!W$3&amp;Indices!W$2,FGV!$A$11:$BK$11&amp;FGV!$A$10:$BK$10,0)),0)</f>
        <v>399.25799999999998</v>
      </c>
      <c r="X38" s="266" cm="1">
        <f t="array" ref="X38">IFERROR(INDEX(FGV!$A$10:$BK$1001,MATCH(_xlfn.CONCAT(RIGHT(LEFT(TEXT(Indices!$A38,"aaaa-mm-dddd"),7),2),"/",LEFT(TEXT(Indices!$A38,"aaaa-mm-dddd"),4)),FGV!$A$10:$A$1001,0),MATCH(Indices!X$3&amp;Indices!X$2,FGV!$A$11:$BK$11&amp;FGV!$A$10:$BK$10,0)),0)</f>
        <v>620.42499999999995</v>
      </c>
      <c r="Y38" s="267" cm="1">
        <f t="array" ref="Y38">IFERROR(INDEX(FGV!$A$10:$BK$1001,MATCH(_xlfn.CONCAT(RIGHT(LEFT(TEXT(Indices!$A38,"aaaa-mm-dddd"),7),2),"/",LEFT(TEXT(Indices!$A38,"aaaa-mm-dddd"),4)),FGV!$A$10:$A$1001,0),MATCH(Indices!Y$3&amp;Indices!Y$2,FGV!$A$11:$BK$11&amp;FGV!$A$10:$BK$10,0)),0)</f>
        <v>1.6134999999999999</v>
      </c>
      <c r="Z38" s="269" cm="1">
        <f t="array" ref="Z38">IFERROR(INDEX(FGV!$A$10:$BK$1001,MATCH(_xlfn.CONCAT(RIGHT(LEFT(TEXT(Indices!$A38,"aaaa-mm-dddd"),7),2),"/",LEFT(TEXT(Indices!$A38,"aaaa-mm-dddd"),4)),FGV!$A$10:$A$1001,0),MATCH(Indices!Z$3&amp;Indices!Z$2,FGV!$A$11:$BK$11&amp;FGV!$A$10:$BK$10,0)),0)</f>
        <v>2.3113000000000001</v>
      </c>
      <c r="AA38" s="266" cm="1">
        <f t="array" ref="AA38">IFERROR(INDEX(FGV!$A$10:$BK$1001,MATCH(_xlfn.CONCAT(RIGHT(LEFT(TEXT(Indices!$A38,"aaaa-mm-dddd"),7),2),"/",LEFT(TEXT(Indices!$A38,"aaaa-mm-dddd"),4)),FGV!$A$10:$A$1001,0),MATCH(Indices!AA$3&amp;Indices!AA$2,FGV!$A$11:$BK$11&amp;FGV!$A$10:$BK$10,0)),0)</f>
        <v>2.6362000000000001</v>
      </c>
      <c r="AB38" s="267">
        <f>IFERROR(INDEX(ABDIB!$A$2:$M$1000,MATCH(Indices!$B38,ABDIB!$A$2:$A$1000,0),MATCH(Indices!AB$3,ABDIB!$A$2:$M$2,0)),0)</f>
        <v>469.35</v>
      </c>
      <c r="AC38" s="269">
        <f>IFERROR(INDEX(ABDIB!$A$2:$M$1000,MATCH(Indices!$B38,ABDIB!$A$2:$A$1000,0),MATCH(Indices!AC$3,ABDIB!$A$2:$M$2,0)),0)</f>
        <v>423.05</v>
      </c>
      <c r="AD38" s="266">
        <f>IFERROR(INDEX(ABDIB!$A$2:$M$1000,MATCH(Indices!$B38,ABDIB!$A$2:$A$1000,0),MATCH(Indices!AD$3,ABDIB!$A$2:$M$2,0)),0)</f>
        <v>454.77</v>
      </c>
      <c r="AE38" s="266">
        <f>IFERROR(INDEX(ABDIB!$A$2:$M$1000,MATCH(Indices!$B38,ABDIB!$A$2:$A$1000,0),MATCH(Indices!AE$3,ABDIB!$A$2:$M$2,0)),0)</f>
        <v>458.49</v>
      </c>
      <c r="AF38" s="267">
        <f>IFERROR(INDEX(Cruspi!$A$1:$D$500,MATCH(Indices!$B38,Cruspi!$A$1:$A$500,0),MATCH(Indices!AF$3,Cruspi!$A$1:$D$1,0)),0)</f>
        <v>212.24</v>
      </c>
      <c r="AG38" s="268">
        <f>IFERROR(INDEX(Cruspi!$A$1:$D$500,MATCH(Indices!$B38,Cruspi!$A$1:$A$500,0),MATCH(Indices!AG$3,Cruspi!$A$1:$D$1,0)),0)</f>
        <v>175.56</v>
      </c>
      <c r="AH38" s="266">
        <f t="array" ref="AH38">IFERROR(INDEX('US - BLS'!$A$6:$H$1003,MATCH(Indices!$B38,'US - BLS'!$A$6:$A$1003,0),MATCH(Indices!AH$3,'US - BLS'!$A$6:$H$6,0)),0)</f>
        <v>225.964</v>
      </c>
      <c r="AI38" s="266">
        <f t="array" ref="AI38">IFERROR(INDEX('US - BLS'!$A$6:$H$1003,MATCH(Indices!$B38,'US - BLS'!$A$6:$A$1003,0),MATCH(Indices!AI$3,'US - BLS'!$A$6:$H$6,0)),0)</f>
        <v>251.9</v>
      </c>
      <c r="AJ38" s="266">
        <f t="array" ref="AJ38">IFERROR(INDEX('US - BLS'!$A$6:$H$1003,MATCH(Indices!$B38,'US - BLS'!$A$6:$A$1003,0),MATCH(Indices!AJ$3,'US - BLS'!$A$6:$H$6,0)),0)</f>
        <v>0</v>
      </c>
      <c r="AK38" s="266">
        <f t="array" ref="AK38">IFERROR(INDEX('US - BLS'!$A$6:$H$1003,MATCH(Indices!$B38,'US - BLS'!$A$6:$A$1003,0),MATCH(Indices!AK$3,'US - BLS'!$A$6:$H$6,0)),0)</f>
        <v>282.5</v>
      </c>
      <c r="AL38" s="266">
        <f t="array" ref="AL38">IFERROR(INDEX('US - BLS'!$A$6:$H$1003,MATCH(Indices!$B38,'US - BLS'!$A$6:$A$1003,0),MATCH(Indices!AL$3,'US - BLS'!$A$6:$H$6,0)),0)</f>
        <v>182.5</v>
      </c>
      <c r="AM38" s="266">
        <f t="array" ref="AM38">IFERROR(INDEX('US - BLS'!$A$6:$H$1003,MATCH(Indices!$B38,'US - BLS'!$A$6:$A$1003,0),MATCH(Indices!AM$3,'US - BLS'!$A$6:$H$6,0)),0)</f>
        <v>192.7</v>
      </c>
      <c r="AN38" s="268">
        <f t="array" ref="AN38">IFERROR(INDEX('US - BLS'!$A$6:$H$1003,MATCH(Indices!$B38,'US - BLS'!$A$6:$A$1003,0),MATCH(Indices!AN$3,'US - BLS'!$A$6:$H$6,0)),0)</f>
        <v>228.3</v>
      </c>
      <c r="AO38" s="267">
        <f>IFERROR(INDEX('EU - EUROSTAT'!$A$6:$H$1003,MATCH(Indices!$B38,'EU - EUROSTAT'!$A$6:$A$1003,0),MATCH(Indices!AO$3,'EU - EUROSTAT'!$A$5:$H$5,0)),0)</f>
        <v>95.94</v>
      </c>
      <c r="AP38" s="269">
        <f>IFERROR(INDEX('EU - EUROSTAT'!$A$6:$H$1003,MATCH(Indices!$B38,'EU - EUROSTAT'!$A$6:$A$1003,0),MATCH(Indices!AP$3,'EU - EUROSTAT'!$A$5:$H$5,0)),0)</f>
        <v>114.5</v>
      </c>
      <c r="AQ38" s="268">
        <f>IFERROR(INDEX('EU - EUROSTAT'!$A$6:$H$1003,MATCH(Indices!$B38,'EU - EUROSTAT'!$A$6:$A$1003,0),MATCH(Indices!AQ$3,'EU - EUROSTAT'!$A$5:$H$5,0)),0)</f>
        <v>99</v>
      </c>
      <c r="AR38" s="268">
        <f>IFERROR(INDEX('UK - ONS'!$A$6:$H$1003,MATCH(Indices!$B38,'UK - ONS'!$A$6:$A$1003,0),MATCH(Indices!AR$3,'UK - ONS'!$A$5:$H$5,0)),0)</f>
        <v>98</v>
      </c>
      <c r="AS38" s="354">
        <f>IFERROR(INDEX(PLATTS!$A$8:$H$1000,MATCH(Indices!$B38,PLATTS!$A$8:$A$1000,0),MATCH(Indices!AS$3,PLATTS!$A$4:$H$4,0)),0)</f>
        <v>0</v>
      </c>
      <c r="AT38" s="354">
        <f>IFERROR(INDEX(PLATTS!$A$8:$H$1000,MATCH(Indices!$B38,PLATTS!$A$8:$A$1000,0),MATCH(Indices!AT$3,PLATTS!$A$4:$H$4,0)),0)</f>
        <v>0</v>
      </c>
      <c r="AU38" s="356">
        <f>IFERROR(INDEX(PLATTS!$A$8:$H$1000,MATCH(Indices!$B38,PLATTS!$A$8:$A$1000,0),MATCH(Indices!AU$3,PLATTS!$A$4:$H$4,0)),0)</f>
        <v>0</v>
      </c>
      <c r="AV38" s="359">
        <f>IFERROR(INDEX('IHS MARKIT'!$B$10:$K$1001,MATCH(Indices!$B38,'IHS MARKIT'!$B$10:$B$1001,0),MATCH(Indices!AV$3,'IHS MARKIT'!$B$5:$K$5,0)),0)</f>
        <v>0</v>
      </c>
      <c r="AW38" s="266">
        <f>IFERROR(INDEX('IHS MARKIT'!$B$10:$K$1001,MATCH(Indices!$B38,'IHS MARKIT'!$B$10:$B$1001,0),MATCH(Indices!AW$3,'IHS MARKIT'!$B$5:$K$5,0)),0)</f>
        <v>0</v>
      </c>
      <c r="AX38" s="266">
        <f>IFERROR(INDEX('IHS MARKIT'!$B$10:$K$1001,MATCH(Indices!$B38,'IHS MARKIT'!$B$10:$B$1001,0),MATCH(Indices!AX$3,'IHS MARKIT'!$B$5:$K$5,0)),0)</f>
        <v>177.095</v>
      </c>
      <c r="AY38" s="266">
        <f>IFERROR(INDEX('IHS MARKIT'!$B$10:$K$1001,MATCH(Indices!$B38,'IHS MARKIT'!$B$10:$B$1001,0),MATCH(Indices!AY$3,'IHS MARKIT'!$B$5:$K$5,0)),0)</f>
        <v>0</v>
      </c>
      <c r="AZ38" s="266">
        <f>IFERROR(INDEX('IHS MARKIT'!$B$10:$K$1001,MATCH(Indices!$B38,'IHS MARKIT'!$B$10:$B$1001,0),MATCH(Indices!AZ$3,'IHS MARKIT'!$B$5:$K$5,0)),0)</f>
        <v>0</v>
      </c>
      <c r="BA38" s="266">
        <f>IFERROR(INDEX('IHS MARKIT'!$B$10:$K$1001,MATCH(Indices!$B38,'IHS MARKIT'!$B$10:$B$1001,0),MATCH(Indices!BA$3,'IHS MARKIT'!$B$5:$K$5,0)),0)</f>
        <v>18.71</v>
      </c>
      <c r="BB38" s="266">
        <f>IFERROR(INDEX('IHS MARKIT'!$B$10:$K$1001,MATCH(Indices!$B38,'IHS MARKIT'!$B$10:$B$1001,0),MATCH(Indices!BB$3,'IHS MARKIT'!$B$5:$K$5,0)),0)</f>
        <v>24.25</v>
      </c>
      <c r="BC38" s="266">
        <f>IFERROR(INDEX('IHS MARKIT'!$B$10:$K$1001,MATCH(Indices!$B38,'IHS MARKIT'!$B$10:$B$1001,0),MATCH(Indices!BC$3,'IHS MARKIT'!$B$5:$K$5,0)),0)</f>
        <v>1.8049999999999999</v>
      </c>
      <c r="BD38" s="268">
        <f>IFERROR(INDEX('IHS MARKIT'!$B$10:$K$1001,MATCH(Indices!$B38,'IHS MARKIT'!$B$10:$B$1001,0),MATCH(Indices!BD$3,'IHS MARKIT'!$B$5:$K$5,0)),0)</f>
        <v>37015.569799999997</v>
      </c>
    </row>
    <row r="39" spans="1:56">
      <c r="A39" s="179">
        <v>40724</v>
      </c>
      <c r="B39" s="271" t="str">
        <f>TEXT(A39,"aaaa-mm")</f>
        <v>2011-06</v>
      </c>
      <c r="C39" s="272" cm="1">
        <f t="array" ref="C39">IFERROR(INDEX(FGV!$A$10:$BK$1001,MATCH(_xlfn.CONCAT(RIGHT(LEFT(TEXT(Indices!$A39,"aaaa-mm-dddd"),7),2),"/",LEFT(TEXT(Indices!$A39,"aaaa-mm-dddd"),4)),FGV!$A$10:$A$1001,0),MATCH(Indices!C$3&amp;Indices!C$2,FGV!$A$11:$BK$11&amp;FGV!$A$10:$BK$10,0)),0)</f>
        <v>3319.55</v>
      </c>
      <c r="D39" s="273" cm="1">
        <f t="array" ref="D39">IFERROR(INDEX(FGV!$A$10:$BK$1001,MATCH(_xlfn.CONCAT(RIGHT(LEFT(TEXT(Indices!$A39,"aaaa-mm-dddd"),7),2),"/",LEFT(TEXT(Indices!$A39,"aaaa-mm-dddd"),4)),FGV!$A$10:$A$1001,0),MATCH(Indices!D$3&amp;Indices!D$2,FGV!$A$11:$BK$11&amp;FGV!$A$10:$BK$10,0)),0)</f>
        <v>3419.94</v>
      </c>
      <c r="E39" s="274" cm="1">
        <f t="array" ref="E39">IFERROR(INDEX(FGV!$A$10:$BK$1001,MATCH(_xlfn.CONCAT(RIGHT(LEFT(TEXT(Indices!$A39,"aaaa-mm-dddd"),7),2),"/",LEFT(TEXT(Indices!$A39,"aaaa-mm-dddd"),4)),FGV!$A$10:$A$1001,0),MATCH(Indices!E$3&amp;Indices!E$2,FGV!$A$11:$BK$11&amp;FGV!$A$10:$BK$10,0)),0)</f>
        <v>464.46300000000002</v>
      </c>
      <c r="F39" s="275" cm="1">
        <f t="array" ref="F39">IFERROR(INDEX(FGV!$A$10:$BK$1001,MATCH(_xlfn.CONCAT(RIGHT(LEFT(TEXT(Indices!$A39,"aaaa-mm-dddd"),7),2),"/",LEFT(TEXT(Indices!$A39,"aaaa-mm-dddd"),4)),FGV!$A$10:$A$1001,0),MATCH(Indices!F$3&amp;Indices!F$2,FGV!$A$11:$BK$11&amp;FGV!$A$10:$BK$10,0)),0)</f>
        <v>456.49</v>
      </c>
      <c r="G39" s="274" cm="1">
        <f t="array" ref="G39">IFERROR(INDEX(FGV!$A$10:$BK$1001,MATCH(_xlfn.CONCAT(RIGHT(LEFT(TEXT(Indices!$A39,"aaaa-mm-dddd"),7),2),"/",LEFT(TEXT(Indices!$A39,"aaaa-mm-dddd"),4)),FGV!$A$10:$A$1001,0),MATCH(Indices!G$3&amp;Indices!G$2,FGV!$A$11:$BK$11&amp;FGV!$A$10:$BK$10,0)),0)</f>
        <v>488.56</v>
      </c>
      <c r="H39" s="276" cm="1">
        <f t="array" ref="H39">IFERROR(INDEX(FGV!$A$10:$BK$1001,MATCH(_xlfn.CONCAT(RIGHT(LEFT(TEXT(Indices!$A39,"aaaa-mm-dddd"),7),2),"/",LEFT(TEXT(Indices!$A39,"aaaa-mm-dddd"),4)),FGV!$A$10:$A$1001,0),MATCH(Indices!H$3&amp;Indices!H$2,FGV!$A$11:$BK$11&amp;FGV!$A$10:$BK$10,0)),0)</f>
        <v>416.05500000000001</v>
      </c>
      <c r="I39" s="276" cm="1">
        <f t="array" ref="I39">IFERROR(INDEX(FGV!$A$10:$BK$1001,MATCH(_xlfn.CONCAT(RIGHT(LEFT(TEXT(Indices!$A39,"aaaa-mm-dddd"),7),2),"/",LEFT(TEXT(Indices!$A39,"aaaa-mm-dddd"),4)),FGV!$A$10:$A$1001,0),MATCH(Indices!I$3&amp;Indices!I$2,FGV!$A$11:$BK$11&amp;FGV!$A$10:$BK$10,0)),0)</f>
        <v>117.959</v>
      </c>
      <c r="J39" s="276" cm="1">
        <f t="array" ref="J39">IFERROR(INDEX(FGV!$A$10:$BK$1001,MATCH(_xlfn.CONCAT(RIGHT(LEFT(TEXT(Indices!$A39,"aaaa-mm-dddd"),7),2),"/",LEFT(TEXT(Indices!$A39,"aaaa-mm-dddd"),4)),FGV!$A$10:$A$1001,0),MATCH(Indices!J$3&amp;Indices!J$2,FGV!$A$11:$BK$11&amp;FGV!$A$10:$BK$10,0)),0)</f>
        <v>113.965</v>
      </c>
      <c r="K39" s="276" cm="1">
        <f t="array" ref="K39">IFERROR(INDEX(FGV!$A$10:$BK$1001,MATCH(_xlfn.CONCAT(RIGHT(LEFT(TEXT(Indices!$A39,"aaaa-mm-dddd"),7),2),"/",LEFT(TEXT(Indices!$A39,"aaaa-mm-dddd"),4)),FGV!$A$10:$A$1001,0),MATCH(Indices!K$3&amp;Indices!K$2,FGV!$A$11:$BK$11&amp;FGV!$A$10:$BK$10,0)),0)</f>
        <v>110.134</v>
      </c>
      <c r="L39" s="276" cm="1">
        <f t="array" ref="L39">IFERROR(INDEX(FGV!$A$10:$BK$1001,MATCH(_xlfn.CONCAT(RIGHT(LEFT(TEXT(Indices!$A39,"aaaa-mm-dddd"),7),2),"/",LEFT(TEXT(Indices!$A39,"aaaa-mm-dddd"),4)),FGV!$A$10:$A$1001,0),MATCH(Indices!L$3&amp;Indices!L$2,FGV!$A$11:$BK$11&amp;FGV!$A$10:$BK$10,0)),0)</f>
        <v>71.903000000000006</v>
      </c>
      <c r="M39" s="276" cm="1">
        <f t="array" ref="M39">IFERROR(INDEX(FGV!$A$10:$BK$1001,MATCH(_xlfn.CONCAT(RIGHT(LEFT(TEXT(Indices!$A39,"aaaa-mm-dddd"),7),2),"/",LEFT(TEXT(Indices!$A39,"aaaa-mm-dddd"),4)),FGV!$A$10:$A$1001,0),MATCH(Indices!M$3&amp;Indices!M$2,FGV!$A$11:$BK$11&amp;FGV!$A$10:$BK$10,0)),0)</f>
        <v>346.19499999999999</v>
      </c>
      <c r="N39" s="276" cm="1">
        <f t="array" ref="N39">IFERROR(INDEX(FGV!$A$10:$BK$1001,MATCH(_xlfn.CONCAT(RIGHT(LEFT(TEXT(Indices!$A39,"aaaa-mm-dddd"),7),2),"/",LEFT(TEXT(Indices!$A39,"aaaa-mm-dddd"),4)),FGV!$A$10:$A$1001,0),MATCH(Indices!N$3&amp;Indices!N$2,FGV!$A$11:$BK$11&amp;FGV!$A$10:$BK$10,0)),0)</f>
        <v>110.548</v>
      </c>
      <c r="O39" s="273" cm="1">
        <f t="array" ref="O39">IFERROR(INDEX(FGV!$A$10:$BK$1001,MATCH(_xlfn.CONCAT(RIGHT(LEFT(TEXT(Indices!$A39,"aaaa-mm-dddd"),7),2),"/",LEFT(TEXT(Indices!$A39,"aaaa-mm-dddd"),4)),FGV!$A$10:$A$1001,0),MATCH(Indices!O$3&amp;Indices!O$2,FGV!$A$11:$BK$11&amp;FGV!$A$10:$BK$10,0)),0)</f>
        <v>127.535</v>
      </c>
      <c r="P39" s="276" cm="1">
        <f t="array" ref="P39">IFERROR(INDEX(FGV!$A$10:$BK$1001,MATCH(_xlfn.CONCAT(RIGHT(LEFT(TEXT(Indices!$A39,"aaaa-mm-dddd"),7),2),"/",LEFT(TEXT(Indices!$A39,"aaaa-mm-dddd"),4)),FGV!$A$10:$A$1001,0),MATCH(Indices!P$3&amp;Indices!P$2,FGV!$A$11:$BK$11&amp;FGV!$A$10:$BK$10,0)),0)</f>
        <v>129.45699999999999</v>
      </c>
      <c r="Q39" s="276" cm="1">
        <f t="array" ref="Q39">IFERROR(INDEX(FGV!$A$10:$BK$1001,MATCH(_xlfn.CONCAT(RIGHT(LEFT(TEXT(Indices!$A39,"aaaa-mm-dddd"),7),2),"/",LEFT(TEXT(Indices!$A39,"aaaa-mm-dddd"),4)),FGV!$A$10:$A$1001,0),MATCH(Indices!Q$3&amp;Indices!Q$2,FGV!$A$11:$BK$11&amp;FGV!$A$10:$BK$10,0)),0)</f>
        <v>121.482</v>
      </c>
      <c r="R39" s="277" cm="1">
        <f t="array" ref="R39">IFERROR(INDEX(FGV!$A$10:$BK$1001,MATCH(_xlfn.CONCAT(RIGHT(LEFT(TEXT(Indices!$A39,"aaaa-mm-dddd"),7),2),"/",LEFT(TEXT(Indices!$A39,"aaaa-mm-dddd"),4)),FGV!$A$10:$A$1001,0),MATCH(Indices!R$3&amp;Indices!R$2,FGV!$A$11:$BK$11&amp;FGV!$A$10:$BK$10,0)),0)</f>
        <v>589.74900000000002</v>
      </c>
      <c r="S39" s="276" cm="1">
        <f t="array" ref="S39">IFERROR(INDEX(FGV!$A$10:$BK$1001,MATCH(_xlfn.CONCAT(RIGHT(LEFT(TEXT(Indices!$A39,"aaaa-mm-dddd"),7),2),"/",LEFT(TEXT(Indices!$A39,"aaaa-mm-dddd"),4)),FGV!$A$10:$A$1001,0),MATCH(Indices!S$3&amp;Indices!S$2,FGV!$A$11:$BK$11&amp;FGV!$A$10:$BK$10,0)),0)</f>
        <v>479.18299999999999</v>
      </c>
      <c r="T39" s="276" cm="1">
        <f t="array" ref="T39">IFERROR(INDEX(FGV!$A$10:$BK$1001,MATCH(_xlfn.CONCAT(RIGHT(LEFT(TEXT(Indices!$A39,"aaaa-mm-dddd"),7),2),"/",LEFT(TEXT(Indices!$A39,"aaaa-mm-dddd"),4)),FGV!$A$10:$A$1001,0),MATCH(Indices!T$3&amp;Indices!T$2,FGV!$A$11:$BK$11&amp;FGV!$A$10:$BK$10,0)),0)</f>
        <v>398.05200000000002</v>
      </c>
      <c r="U39" s="276" cm="1">
        <f t="array" ref="U39">IFERROR(INDEX(FGV!$A$10:$BK$1001,MATCH(_xlfn.CONCAT(RIGHT(LEFT(TEXT(Indices!$A39,"aaaa-mm-dddd"),7),2),"/",LEFT(TEXT(Indices!$A39,"aaaa-mm-dddd"),4)),FGV!$A$10:$A$1001,0),MATCH(Indices!U$3&amp;Indices!U$2,FGV!$A$11:$BK$11&amp;FGV!$A$10:$BK$10,0)),0)</f>
        <v>245.066</v>
      </c>
      <c r="V39" s="276" cm="1">
        <f t="array" ref="V39">IFERROR(INDEX(FGV!$A$10:$BK$1001,MATCH(_xlfn.CONCAT(RIGHT(LEFT(TEXT(Indices!$A39,"aaaa-mm-dddd"),7),2),"/",LEFT(TEXT(Indices!$A39,"aaaa-mm-dddd"),4)),FGV!$A$10:$A$1001,0),MATCH(Indices!V$3&amp;Indices!V$2,FGV!$A$11:$BK$11&amp;FGV!$A$10:$BK$10,0)),0)</f>
        <v>561.46100000000001</v>
      </c>
      <c r="W39" s="276" cm="1">
        <f t="array" ref="W39">IFERROR(INDEX(FGV!$A$10:$BK$1001,MATCH(_xlfn.CONCAT(RIGHT(LEFT(TEXT(Indices!$A39,"aaaa-mm-dddd"),7),2),"/",LEFT(TEXT(Indices!$A39,"aaaa-mm-dddd"),4)),FGV!$A$10:$A$1001,0),MATCH(Indices!W$3&amp;Indices!W$2,FGV!$A$11:$BK$11&amp;FGV!$A$10:$BK$10,0)),0)</f>
        <v>400.988</v>
      </c>
      <c r="X39" s="273" cm="1">
        <f t="array" ref="X39">IFERROR(INDEX(FGV!$A$10:$BK$1001,MATCH(_xlfn.CONCAT(RIGHT(LEFT(TEXT(Indices!$A39,"aaaa-mm-dddd"),7),2),"/",LEFT(TEXT(Indices!$A39,"aaaa-mm-dddd"),4)),FGV!$A$10:$A$1001,0),MATCH(Indices!X$3&amp;Indices!X$2,FGV!$A$11:$BK$11&amp;FGV!$A$10:$BK$10,0)),0)</f>
        <v>620.42499999999995</v>
      </c>
      <c r="Y39" s="274" cm="1">
        <f t="array" ref="Y39">IFERROR(INDEX(FGV!$A$10:$BK$1001,MATCH(_xlfn.CONCAT(RIGHT(LEFT(TEXT(Indices!$A39,"aaaa-mm-dddd"),7),2),"/",LEFT(TEXT(Indices!$A39,"aaaa-mm-dddd"),4)),FGV!$A$10:$A$1001,0),MATCH(Indices!Y$3&amp;Indices!Y$2,FGV!$A$11:$BK$11&amp;FGV!$A$10:$BK$10,0)),0)</f>
        <v>1.587</v>
      </c>
      <c r="Z39" s="276" cm="1">
        <f t="array" ref="Z39">IFERROR(INDEX(FGV!$A$10:$BK$1001,MATCH(_xlfn.CONCAT(RIGHT(LEFT(TEXT(Indices!$A39,"aaaa-mm-dddd"),7),2),"/",LEFT(TEXT(Indices!$A39,"aaaa-mm-dddd"),4)),FGV!$A$10:$A$1001,0),MATCH(Indices!Z$3&amp;Indices!Z$2,FGV!$A$11:$BK$11&amp;FGV!$A$10:$BK$10,0)),0)</f>
        <v>2.2856999999999998</v>
      </c>
      <c r="AA39" s="273" cm="1">
        <f t="array" ref="AA39">IFERROR(INDEX(FGV!$A$10:$BK$1001,MATCH(_xlfn.CONCAT(RIGHT(LEFT(TEXT(Indices!$A39,"aaaa-mm-dddd"),7),2),"/",LEFT(TEXT(Indices!$A39,"aaaa-mm-dddd"),4)),FGV!$A$10:$A$1001,0),MATCH(Indices!AA$3&amp;Indices!AA$2,FGV!$A$11:$BK$11&amp;FGV!$A$10:$BK$10,0)),0)</f>
        <v>2.5748000000000002</v>
      </c>
      <c r="AB39" s="274">
        <f>IFERROR(INDEX(ABDIB!$A$2:$M$1000,MATCH(Indices!$B39,ABDIB!$A$2:$A$1000,0),MATCH(Indices!AB$3,ABDIB!$A$2:$M$2,0)),0)</f>
        <v>471.04</v>
      </c>
      <c r="AC39" s="276">
        <f>IFERROR(INDEX(ABDIB!$A$2:$M$1000,MATCH(Indices!$B39,ABDIB!$A$2:$A$1000,0),MATCH(Indices!AC$3,ABDIB!$A$2:$M$2,0)),0)</f>
        <v>424.15</v>
      </c>
      <c r="AD39" s="273">
        <f>IFERROR(INDEX(ABDIB!$A$2:$M$1000,MATCH(Indices!$B39,ABDIB!$A$2:$A$1000,0),MATCH(Indices!AD$3,ABDIB!$A$2:$M$2,0)),0)</f>
        <v>454.59</v>
      </c>
      <c r="AE39" s="273">
        <f>IFERROR(INDEX(ABDIB!$A$2:$M$1000,MATCH(Indices!$B39,ABDIB!$A$2:$A$1000,0),MATCH(Indices!AE$3,ABDIB!$A$2:$M$2,0)),0)</f>
        <v>459.64</v>
      </c>
      <c r="AF39" s="274">
        <f>IFERROR(INDEX(Cruspi!$A$1:$D$500,MATCH(Indices!$B39,Cruspi!$A$1:$A$500,0),MATCH(Indices!AF$3,Cruspi!$A$1:$D$1,0)),0)</f>
        <v>208.26</v>
      </c>
      <c r="AG39" s="275">
        <f>IFERROR(INDEX(Cruspi!$A$1:$D$500,MATCH(Indices!$B39,Cruspi!$A$1:$A$500,0),MATCH(Indices!AG$3,Cruspi!$A$1:$D$1,0)),0)</f>
        <v>169.65</v>
      </c>
      <c r="AH39" s="273">
        <f t="array" ref="AH39">IFERROR(INDEX('US - BLS'!$A$6:$H$1003,MATCH(Indices!$B39,'US - BLS'!$A$6:$A$1003,0),MATCH(Indices!AH$3,'US - BLS'!$A$6:$H$6,0)),0)</f>
        <v>225.72200000000001</v>
      </c>
      <c r="AI39" s="273">
        <f t="array" ref="AI39">IFERROR(INDEX('US - BLS'!$A$6:$H$1003,MATCH(Indices!$B39,'US - BLS'!$A$6:$A$1003,0),MATCH(Indices!AI$3,'US - BLS'!$A$6:$H$6,0)),0)</f>
        <v>254.6</v>
      </c>
      <c r="AJ39" s="273">
        <f t="array" ref="AJ39">IFERROR(INDEX('US - BLS'!$A$6:$H$1003,MATCH(Indices!$B39,'US - BLS'!$A$6:$A$1003,0),MATCH(Indices!AJ$3,'US - BLS'!$A$6:$H$6,0)),0)</f>
        <v>0</v>
      </c>
      <c r="AK39" s="273">
        <f t="array" ref="AK39">IFERROR(INDEX('US - BLS'!$A$6:$H$1003,MATCH(Indices!$B39,'US - BLS'!$A$6:$A$1003,0),MATCH(Indices!AK$3,'US - BLS'!$A$6:$H$6,0)),0)</f>
        <v>279.60000000000002</v>
      </c>
      <c r="AL39" s="273">
        <f t="array" ref="AL39">IFERROR(INDEX('US - BLS'!$A$6:$H$1003,MATCH(Indices!$B39,'US - BLS'!$A$6:$A$1003,0),MATCH(Indices!AL$3,'US - BLS'!$A$6:$H$6,0)),0)</f>
        <v>185.2</v>
      </c>
      <c r="AM39" s="273">
        <f t="array" ref="AM39">IFERROR(INDEX('US - BLS'!$A$6:$H$1003,MATCH(Indices!$B39,'US - BLS'!$A$6:$A$1003,0),MATCH(Indices!AM$3,'US - BLS'!$A$6:$H$6,0)),0)</f>
        <v>191.6</v>
      </c>
      <c r="AN39" s="275">
        <f t="array" ref="AN39">IFERROR(INDEX('US - BLS'!$A$6:$H$1003,MATCH(Indices!$B39,'US - BLS'!$A$6:$A$1003,0),MATCH(Indices!AN$3,'US - BLS'!$A$6:$H$6,0)),0)</f>
        <v>228.4</v>
      </c>
      <c r="AO39" s="274">
        <f>IFERROR(INDEX('EU - EUROSTAT'!$A$6:$H$1003,MATCH(Indices!$B39,'EU - EUROSTAT'!$A$6:$A$1003,0),MATCH(Indices!AO$3,'EU - EUROSTAT'!$A$5:$H$5,0)),0)</f>
        <v>95.89</v>
      </c>
      <c r="AP39" s="276">
        <f>IFERROR(INDEX('EU - EUROSTAT'!$A$6:$H$1003,MATCH(Indices!$B39,'EU - EUROSTAT'!$A$6:$A$1003,0),MATCH(Indices!AP$3,'EU - EUROSTAT'!$A$5:$H$5,0)),0)</f>
        <v>114.1</v>
      </c>
      <c r="AQ39" s="275">
        <f>IFERROR(INDEX('EU - EUROSTAT'!$A$6:$H$1003,MATCH(Indices!$B39,'EU - EUROSTAT'!$A$6:$A$1003,0),MATCH(Indices!AQ$3,'EU - EUROSTAT'!$A$5:$H$5,0)),0)</f>
        <v>99.3</v>
      </c>
      <c r="AR39" s="275">
        <f>IFERROR(INDEX('UK - ONS'!$A$6:$H$1003,MATCH(Indices!$B39,'UK - ONS'!$A$6:$A$1003,0),MATCH(Indices!AR$3,'UK - ONS'!$A$5:$H$5,0)),0)</f>
        <v>98.5</v>
      </c>
      <c r="AS39" s="353">
        <f>IFERROR(INDEX(PLATTS!$A$8:$H$1000,MATCH(Indices!$B39,PLATTS!$A$8:$A$1000,0),MATCH(Indices!AS$3,PLATTS!$A$4:$H$4,0)),0)</f>
        <v>0</v>
      </c>
      <c r="AT39" s="353">
        <f>IFERROR(INDEX(PLATTS!$A$8:$H$1000,MATCH(Indices!$B39,PLATTS!$A$8:$A$1000,0),MATCH(Indices!AT$3,PLATTS!$A$4:$H$4,0)),0)</f>
        <v>0</v>
      </c>
      <c r="AU39" s="357">
        <f>IFERROR(INDEX(PLATTS!$A$8:$H$1000,MATCH(Indices!$B39,PLATTS!$A$8:$A$1000,0),MATCH(Indices!AU$3,PLATTS!$A$4:$H$4,0)),0)</f>
        <v>0</v>
      </c>
      <c r="AV39" s="360">
        <f>IFERROR(INDEX('IHS MARKIT'!$B$10:$K$1001,MATCH(Indices!$B39,'IHS MARKIT'!$B$10:$B$1001,0),MATCH(Indices!AV$3,'IHS MARKIT'!$B$5:$K$5,0)),0)</f>
        <v>0</v>
      </c>
      <c r="AW39" s="273">
        <f>IFERROR(INDEX('IHS MARKIT'!$B$10:$K$1001,MATCH(Indices!$B39,'IHS MARKIT'!$B$10:$B$1001,0),MATCH(Indices!AW$3,'IHS MARKIT'!$B$5:$K$5,0)),0)</f>
        <v>0</v>
      </c>
      <c r="AX39" s="273">
        <f>IFERROR(INDEX('IHS MARKIT'!$B$10:$K$1001,MATCH(Indices!$B39,'IHS MARKIT'!$B$10:$B$1001,0),MATCH(Indices!AX$3,'IHS MARKIT'!$B$5:$K$5,0)),0)</f>
        <v>170.87727272727301</v>
      </c>
      <c r="AY39" s="273">
        <f>IFERROR(INDEX('IHS MARKIT'!$B$10:$K$1001,MATCH(Indices!$B39,'IHS MARKIT'!$B$10:$B$1001,0),MATCH(Indices!AY$3,'IHS MARKIT'!$B$5:$K$5,0)),0)</f>
        <v>0</v>
      </c>
      <c r="AZ39" s="273">
        <f>IFERROR(INDEX('IHS MARKIT'!$B$10:$K$1001,MATCH(Indices!$B39,'IHS MARKIT'!$B$10:$B$1001,0),MATCH(Indices!AZ$3,'IHS MARKIT'!$B$5:$K$5,0)),0)</f>
        <v>0</v>
      </c>
      <c r="BA39" s="273">
        <f>IFERROR(INDEX('IHS MARKIT'!$B$10:$K$1001,MATCH(Indices!$B39,'IHS MARKIT'!$B$10:$B$1001,0),MATCH(Indices!BA$3,'IHS MARKIT'!$B$5:$K$5,0)),0)</f>
        <v>18.399999999999999</v>
      </c>
      <c r="BB39" s="273">
        <f>IFERROR(INDEX('IHS MARKIT'!$B$10:$K$1001,MATCH(Indices!$B39,'IHS MARKIT'!$B$10:$B$1001,0),MATCH(Indices!BB$3,'IHS MARKIT'!$B$5:$K$5,0)),0)</f>
        <v>23.75</v>
      </c>
      <c r="BC39" s="273">
        <f>IFERROR(INDEX('IHS MARKIT'!$B$10:$K$1001,MATCH(Indices!$B39,'IHS MARKIT'!$B$10:$B$1001,0),MATCH(Indices!BC$3,'IHS MARKIT'!$B$5:$K$5,0)),0)</f>
        <v>1.8049999999999999</v>
      </c>
      <c r="BD39" s="275">
        <f>IFERROR(INDEX('IHS MARKIT'!$B$10:$K$1001,MATCH(Indices!$B39,'IHS MARKIT'!$B$10:$B$1001,0),MATCH(Indices!BD$3,'IHS MARKIT'!$B$5:$K$5,0)),0)</f>
        <v>35803.0288</v>
      </c>
    </row>
    <row r="40" spans="1:56">
      <c r="A40" s="178">
        <v>40755</v>
      </c>
      <c r="B40" s="264" t="str">
        <f>TEXT(A40,"aaaa-mm")</f>
        <v>2011-07</v>
      </c>
      <c r="C40" s="265" cm="1">
        <f t="array" ref="C40">IFERROR(INDEX(FGV!$A$10:$BK$1001,MATCH(_xlfn.CONCAT(RIGHT(LEFT(TEXT(Indices!$A40,"aaaa-mm-dddd"),7),2),"/",LEFT(TEXT(Indices!$A40,"aaaa-mm-dddd"),4)),FGV!$A$10:$A$1001,0),MATCH(Indices!C$3&amp;Indices!C$2,FGV!$A$11:$BK$11&amp;FGV!$A$10:$BK$10,0)),0)</f>
        <v>3324.86</v>
      </c>
      <c r="D40" s="266" cm="1">
        <f t="array" ref="D40">IFERROR(INDEX(FGV!$A$10:$BK$1001,MATCH(_xlfn.CONCAT(RIGHT(LEFT(TEXT(Indices!$A40,"aaaa-mm-dddd"),7),2),"/",LEFT(TEXT(Indices!$A40,"aaaa-mm-dddd"),4)),FGV!$A$10:$A$1001,0),MATCH(Indices!D$3&amp;Indices!D$2,FGV!$A$11:$BK$11&amp;FGV!$A$10:$BK$10,0)),0)</f>
        <v>3419.94</v>
      </c>
      <c r="E40" s="267" cm="1">
        <f t="array" ref="E40">IFERROR(INDEX(FGV!$A$10:$BK$1001,MATCH(_xlfn.CONCAT(RIGHT(LEFT(TEXT(Indices!$A40,"aaaa-mm-dddd"),7),2),"/",LEFT(TEXT(Indices!$A40,"aaaa-mm-dddd"),4)),FGV!$A$10:$A$1001,0),MATCH(Indices!E$3&amp;Indices!E$2,FGV!$A$11:$BK$11&amp;FGV!$A$10:$BK$10,0)),0)</f>
        <v>463.92700000000002</v>
      </c>
      <c r="F40" s="268" cm="1">
        <f t="array" ref="F40">IFERROR(INDEX(FGV!$A$10:$BK$1001,MATCH(_xlfn.CONCAT(RIGHT(LEFT(TEXT(Indices!$A40,"aaaa-mm-dddd"),7),2),"/",LEFT(TEXT(Indices!$A40,"aaaa-mm-dddd"),4)),FGV!$A$10:$A$1001,0),MATCH(Indices!F$3&amp;Indices!F$2,FGV!$A$11:$BK$11&amp;FGV!$A$10:$BK$10,0)),0)</f>
        <v>456.25799999999998</v>
      </c>
      <c r="G40" s="267" cm="1">
        <f t="array" ref="G40">IFERROR(INDEX(FGV!$A$10:$BK$1001,MATCH(_xlfn.CONCAT(RIGHT(LEFT(TEXT(Indices!$A40,"aaaa-mm-dddd"),7),2),"/",LEFT(TEXT(Indices!$A40,"aaaa-mm-dddd"),4)),FGV!$A$10:$A$1001,0),MATCH(Indices!G$3&amp;Indices!G$2,FGV!$A$11:$BK$11&amp;FGV!$A$10:$BK$10,0)),0)</f>
        <v>487.90600000000001</v>
      </c>
      <c r="H40" s="269" cm="1">
        <f t="array" ref="H40">IFERROR(INDEX(FGV!$A$10:$BK$1001,MATCH(_xlfn.CONCAT(RIGHT(LEFT(TEXT(Indices!$A40,"aaaa-mm-dddd"),7),2),"/",LEFT(TEXT(Indices!$A40,"aaaa-mm-dddd"),4)),FGV!$A$10:$A$1001,0),MATCH(Indices!H$3&amp;Indices!H$2,FGV!$A$11:$BK$11&amp;FGV!$A$10:$BK$10,0)),0)</f>
        <v>416.19799999999998</v>
      </c>
      <c r="I40" s="269" cm="1">
        <f t="array" ref="I40">IFERROR(INDEX(FGV!$A$10:$BK$1001,MATCH(_xlfn.CONCAT(RIGHT(LEFT(TEXT(Indices!$A40,"aaaa-mm-dddd"),7),2),"/",LEFT(TEXT(Indices!$A40,"aaaa-mm-dddd"),4)),FGV!$A$10:$A$1001,0),MATCH(Indices!I$3&amp;Indices!I$2,FGV!$A$11:$BK$11&amp;FGV!$A$10:$BK$10,0)),0)</f>
        <v>117.072</v>
      </c>
      <c r="J40" s="269" cm="1">
        <f t="array" ref="J40">IFERROR(INDEX(FGV!$A$10:$BK$1001,MATCH(_xlfn.CONCAT(RIGHT(LEFT(TEXT(Indices!$A40,"aaaa-mm-dddd"),7),2),"/",LEFT(TEXT(Indices!$A40,"aaaa-mm-dddd"),4)),FGV!$A$10:$A$1001,0),MATCH(Indices!J$3&amp;Indices!J$2,FGV!$A$11:$BK$11&amp;FGV!$A$10:$BK$10,0)),0)</f>
        <v>112.505</v>
      </c>
      <c r="K40" s="269" cm="1">
        <f t="array" ref="K40">IFERROR(INDEX(FGV!$A$10:$BK$1001,MATCH(_xlfn.CONCAT(RIGHT(LEFT(TEXT(Indices!$A40,"aaaa-mm-dddd"),7),2),"/",LEFT(TEXT(Indices!$A40,"aaaa-mm-dddd"),4)),FGV!$A$10:$A$1001,0),MATCH(Indices!K$3&amp;Indices!K$2,FGV!$A$11:$BK$11&amp;FGV!$A$10:$BK$10,0)),0)</f>
        <v>110.069</v>
      </c>
      <c r="L40" s="269" cm="1">
        <f t="array" ref="L40">IFERROR(INDEX(FGV!$A$10:$BK$1001,MATCH(_xlfn.CONCAT(RIGHT(LEFT(TEXT(Indices!$A40,"aaaa-mm-dddd"),7),2),"/",LEFT(TEXT(Indices!$A40,"aaaa-mm-dddd"),4)),FGV!$A$10:$A$1001,0),MATCH(Indices!L$3&amp;Indices!L$2,FGV!$A$11:$BK$11&amp;FGV!$A$10:$BK$10,0)),0)</f>
        <v>71.046000000000006</v>
      </c>
      <c r="M40" s="269" cm="1">
        <f t="array" ref="M40">IFERROR(INDEX(FGV!$A$10:$BK$1001,MATCH(_xlfn.CONCAT(RIGHT(LEFT(TEXT(Indices!$A40,"aaaa-mm-dddd"),7),2),"/",LEFT(TEXT(Indices!$A40,"aaaa-mm-dddd"),4)),FGV!$A$10:$A$1001,0),MATCH(Indices!M$3&amp;Indices!M$2,FGV!$A$11:$BK$11&amp;FGV!$A$10:$BK$10,0)),0)</f>
        <v>346.21499999999997</v>
      </c>
      <c r="N40" s="269" cm="1">
        <f t="array" ref="N40">IFERROR(INDEX(FGV!$A$10:$BK$1001,MATCH(_xlfn.CONCAT(RIGHT(LEFT(TEXT(Indices!$A40,"aaaa-mm-dddd"),7),2),"/",LEFT(TEXT(Indices!$A40,"aaaa-mm-dddd"),4)),FGV!$A$10:$A$1001,0),MATCH(Indices!N$3&amp;Indices!N$2,FGV!$A$11:$BK$11&amp;FGV!$A$10:$BK$10,0)),0)</f>
        <v>111.133</v>
      </c>
      <c r="O40" s="266" cm="1">
        <f t="array" ref="O40">IFERROR(INDEX(FGV!$A$10:$BK$1001,MATCH(_xlfn.CONCAT(RIGHT(LEFT(TEXT(Indices!$A40,"aaaa-mm-dddd"),7),2),"/",LEFT(TEXT(Indices!$A40,"aaaa-mm-dddd"),4)),FGV!$A$10:$A$1001,0),MATCH(Indices!O$3&amp;Indices!O$2,FGV!$A$11:$BK$11&amp;FGV!$A$10:$BK$10,0)),0)</f>
        <v>126.021</v>
      </c>
      <c r="P40" s="269" cm="1">
        <f t="array" ref="P40">IFERROR(INDEX(FGV!$A$10:$BK$1001,MATCH(_xlfn.CONCAT(RIGHT(LEFT(TEXT(Indices!$A40,"aaaa-mm-dddd"),7),2),"/",LEFT(TEXT(Indices!$A40,"aaaa-mm-dddd"),4)),FGV!$A$10:$A$1001,0),MATCH(Indices!P$3&amp;Indices!P$2,FGV!$A$11:$BK$11&amp;FGV!$A$10:$BK$10,0)),0)</f>
        <v>129.06800000000001</v>
      </c>
      <c r="Q40" s="269" cm="1">
        <f t="array" ref="Q40">IFERROR(INDEX(FGV!$A$10:$BK$1001,MATCH(_xlfn.CONCAT(RIGHT(LEFT(TEXT(Indices!$A40,"aaaa-mm-dddd"),7),2),"/",LEFT(TEXT(Indices!$A40,"aaaa-mm-dddd"),4)),FGV!$A$10:$A$1001,0),MATCH(Indices!Q$3&amp;Indices!Q$2,FGV!$A$11:$BK$11&amp;FGV!$A$10:$BK$10,0)),0)</f>
        <v>121.429</v>
      </c>
      <c r="R40" s="270" cm="1">
        <f t="array" ref="R40">IFERROR(INDEX(FGV!$A$10:$BK$1001,MATCH(_xlfn.CONCAT(RIGHT(LEFT(TEXT(Indices!$A40,"aaaa-mm-dddd"),7),2),"/",LEFT(TEXT(Indices!$A40,"aaaa-mm-dddd"),4)),FGV!$A$10:$A$1001,0),MATCH(Indices!R$3&amp;Indices!R$2,FGV!$A$11:$BK$11&amp;FGV!$A$10:$BK$10,0)),0)</f>
        <v>593.25300000000004</v>
      </c>
      <c r="S40" s="269" cm="1">
        <f t="array" ref="S40">IFERROR(INDEX(FGV!$A$10:$BK$1001,MATCH(_xlfn.CONCAT(RIGHT(LEFT(TEXT(Indices!$A40,"aaaa-mm-dddd"),7),2),"/",LEFT(TEXT(Indices!$A40,"aaaa-mm-dddd"),4)),FGV!$A$10:$A$1001,0),MATCH(Indices!S$3&amp;Indices!S$2,FGV!$A$11:$BK$11&amp;FGV!$A$10:$BK$10,0)),0)</f>
        <v>481.33</v>
      </c>
      <c r="T40" s="269" cm="1">
        <f t="array" ref="T40">IFERROR(INDEX(FGV!$A$10:$BK$1001,MATCH(_xlfn.CONCAT(RIGHT(LEFT(TEXT(Indices!$A40,"aaaa-mm-dddd"),7),2),"/",LEFT(TEXT(Indices!$A40,"aaaa-mm-dddd"),4)),FGV!$A$10:$A$1001,0),MATCH(Indices!T$3&amp;Indices!T$2,FGV!$A$11:$BK$11&amp;FGV!$A$10:$BK$10,0)),0)</f>
        <v>399.25200000000001</v>
      </c>
      <c r="U40" s="269" cm="1">
        <f t="array" ref="U40">IFERROR(INDEX(FGV!$A$10:$BK$1001,MATCH(_xlfn.CONCAT(RIGHT(LEFT(TEXT(Indices!$A40,"aaaa-mm-dddd"),7),2),"/",LEFT(TEXT(Indices!$A40,"aaaa-mm-dddd"),4)),FGV!$A$10:$A$1001,0),MATCH(Indices!U$3&amp;Indices!U$2,FGV!$A$11:$BK$11&amp;FGV!$A$10:$BK$10,0)),0)</f>
        <v>245.72200000000001</v>
      </c>
      <c r="V40" s="269" cm="1">
        <f t="array" ref="V40">IFERROR(INDEX(FGV!$A$10:$BK$1001,MATCH(_xlfn.CONCAT(RIGHT(LEFT(TEXT(Indices!$A40,"aaaa-mm-dddd"),7),2),"/",LEFT(TEXT(Indices!$A40,"aaaa-mm-dddd"),4)),FGV!$A$10:$A$1001,0),MATCH(Indices!V$3&amp;Indices!V$2,FGV!$A$11:$BK$11&amp;FGV!$A$10:$BK$10,0)),0)</f>
        <v>561.67200000000003</v>
      </c>
      <c r="W40" s="269" cm="1">
        <f t="array" ref="W40">IFERROR(INDEX(FGV!$A$10:$BK$1001,MATCH(_xlfn.CONCAT(RIGHT(LEFT(TEXT(Indices!$A40,"aaaa-mm-dddd"),7),2),"/",LEFT(TEXT(Indices!$A40,"aaaa-mm-dddd"),4)),FGV!$A$10:$A$1001,0),MATCH(Indices!W$3&amp;Indices!W$2,FGV!$A$11:$BK$11&amp;FGV!$A$10:$BK$10,0)),0)</f>
        <v>402.41800000000001</v>
      </c>
      <c r="X40" s="266" cm="1">
        <f t="array" ref="X40">IFERROR(INDEX(FGV!$A$10:$BK$1001,MATCH(_xlfn.CONCAT(RIGHT(LEFT(TEXT(Indices!$A40,"aaaa-mm-dddd"),7),2),"/",LEFT(TEXT(Indices!$A40,"aaaa-mm-dddd"),4)),FGV!$A$10:$A$1001,0),MATCH(Indices!X$3&amp;Indices!X$2,FGV!$A$11:$BK$11&amp;FGV!$A$10:$BK$10,0)),0)</f>
        <v>620.42499999999995</v>
      </c>
      <c r="Y40" s="267" cm="1">
        <f t="array" ref="Y40">IFERROR(INDEX(FGV!$A$10:$BK$1001,MATCH(_xlfn.CONCAT(RIGHT(LEFT(TEXT(Indices!$A40,"aaaa-mm-dddd"),7),2),"/",LEFT(TEXT(Indices!$A40,"aaaa-mm-dddd"),4)),FGV!$A$10:$A$1001,0),MATCH(Indices!Y$3&amp;Indices!Y$2,FGV!$A$11:$BK$11&amp;FGV!$A$10:$BK$10,0)),0)</f>
        <v>1.5639000000000001</v>
      </c>
      <c r="Z40" s="269" cm="1">
        <f t="array" ref="Z40">IFERROR(INDEX(FGV!$A$10:$BK$1001,MATCH(_xlfn.CONCAT(RIGHT(LEFT(TEXT(Indices!$A40,"aaaa-mm-dddd"),7),2),"/",LEFT(TEXT(Indices!$A40,"aaaa-mm-dddd"),4)),FGV!$A$10:$A$1001,0),MATCH(Indices!Z$3&amp;Indices!Z$2,FGV!$A$11:$BK$11&amp;FGV!$A$10:$BK$10,0)),0)</f>
        <v>2.2343999999999999</v>
      </c>
      <c r="AA40" s="266" cm="1">
        <f t="array" ref="AA40">IFERROR(INDEX(FGV!$A$10:$BK$1001,MATCH(_xlfn.CONCAT(RIGHT(LEFT(TEXT(Indices!$A40,"aaaa-mm-dddd"),7),2),"/",LEFT(TEXT(Indices!$A40,"aaaa-mm-dddd"),4)),FGV!$A$10:$A$1001,0),MATCH(Indices!AA$3&amp;Indices!AA$2,FGV!$A$11:$BK$11&amp;FGV!$A$10:$BK$10,0)),0)</f>
        <v>2.5264000000000002</v>
      </c>
      <c r="AB40" s="267">
        <f>IFERROR(INDEX(ABDIB!$A$2:$M$1000,MATCH(Indices!$B40,ABDIB!$A$2:$A$1000,0),MATCH(Indices!AB$3,ABDIB!$A$2:$M$2,0)),0)</f>
        <v>468.87</v>
      </c>
      <c r="AC40" s="269">
        <f>IFERROR(INDEX(ABDIB!$A$2:$M$1000,MATCH(Indices!$B40,ABDIB!$A$2:$A$1000,0),MATCH(Indices!AC$3,ABDIB!$A$2:$M$2,0)),0)</f>
        <v>422.24</v>
      </c>
      <c r="AD40" s="266">
        <f>IFERROR(INDEX(ABDIB!$A$2:$M$1000,MATCH(Indices!$B40,ABDIB!$A$2:$A$1000,0),MATCH(Indices!AD$3,ABDIB!$A$2:$M$2,0)),0)</f>
        <v>454.36</v>
      </c>
      <c r="AE40" s="266">
        <f>IFERROR(INDEX(ABDIB!$A$2:$M$1000,MATCH(Indices!$B40,ABDIB!$A$2:$A$1000,0),MATCH(Indices!AE$3,ABDIB!$A$2:$M$2,0)),0)</f>
        <v>457.89</v>
      </c>
      <c r="AF40" s="267">
        <f>IFERROR(INDEX(Cruspi!$A$1:$D$500,MATCH(Indices!$B40,Cruspi!$A$1:$A$500,0),MATCH(Indices!AF$3,Cruspi!$A$1:$D$1,0)),0)</f>
        <v>203.99</v>
      </c>
      <c r="AG40" s="268">
        <f>IFERROR(INDEX(Cruspi!$A$1:$D$500,MATCH(Indices!$B40,Cruspi!$A$1:$A$500,0),MATCH(Indices!AG$3,Cruspi!$A$1:$D$1,0)),0)</f>
        <v>163.12</v>
      </c>
      <c r="AH40" s="266">
        <f t="array" ref="AH40">IFERROR(INDEX('US - BLS'!$A$6:$H$1003,MATCH(Indices!$B40,'US - BLS'!$A$6:$A$1003,0),MATCH(Indices!AH$3,'US - BLS'!$A$6:$H$6,0)),0)</f>
        <v>225.922</v>
      </c>
      <c r="AI40" s="266">
        <f t="array" ref="AI40">IFERROR(INDEX('US - BLS'!$A$6:$H$1003,MATCH(Indices!$B40,'US - BLS'!$A$6:$A$1003,0),MATCH(Indices!AI$3,'US - BLS'!$A$6:$H$6,0)),0)</f>
        <v>255.4</v>
      </c>
      <c r="AJ40" s="266">
        <f t="array" ref="AJ40">IFERROR(INDEX('US - BLS'!$A$6:$H$1003,MATCH(Indices!$B40,'US - BLS'!$A$6:$A$1003,0),MATCH(Indices!AJ$3,'US - BLS'!$A$6:$H$6,0)),0)</f>
        <v>0</v>
      </c>
      <c r="AK40" s="266">
        <f t="array" ref="AK40">IFERROR(INDEX('US - BLS'!$A$6:$H$1003,MATCH(Indices!$B40,'US - BLS'!$A$6:$A$1003,0),MATCH(Indices!AK$3,'US - BLS'!$A$6:$H$6,0)),0)</f>
        <v>279.39999999999998</v>
      </c>
      <c r="AL40" s="266">
        <f t="array" ref="AL40">IFERROR(INDEX('US - BLS'!$A$6:$H$1003,MATCH(Indices!$B40,'US - BLS'!$A$6:$A$1003,0),MATCH(Indices!AL$3,'US - BLS'!$A$6:$H$6,0)),0)</f>
        <v>186.2</v>
      </c>
      <c r="AM40" s="266">
        <f t="array" ref="AM40">IFERROR(INDEX('US - BLS'!$A$6:$H$1003,MATCH(Indices!$B40,'US - BLS'!$A$6:$A$1003,0),MATCH(Indices!AM$3,'US - BLS'!$A$6:$H$6,0)),0)</f>
        <v>192.4</v>
      </c>
      <c r="AN40" s="268">
        <f t="array" ref="AN40">IFERROR(INDEX('US - BLS'!$A$6:$H$1003,MATCH(Indices!$B40,'US - BLS'!$A$6:$A$1003,0),MATCH(Indices!AN$3,'US - BLS'!$A$6:$H$6,0)),0)</f>
        <v>230</v>
      </c>
      <c r="AO40" s="267">
        <f>IFERROR(INDEX('EU - EUROSTAT'!$A$6:$H$1003,MATCH(Indices!$B40,'EU - EUROSTAT'!$A$6:$A$1003,0),MATCH(Indices!AO$3,'EU - EUROSTAT'!$A$5:$H$5,0)),0)</f>
        <v>95.41</v>
      </c>
      <c r="AP40" s="269">
        <f>IFERROR(INDEX('EU - EUROSTAT'!$A$6:$H$1003,MATCH(Indices!$B40,'EU - EUROSTAT'!$A$6:$A$1003,0),MATCH(Indices!AP$3,'EU - EUROSTAT'!$A$5:$H$5,0)),0)</f>
        <v>114.8</v>
      </c>
      <c r="AQ40" s="268">
        <f>IFERROR(INDEX('EU - EUROSTAT'!$A$6:$H$1003,MATCH(Indices!$B40,'EU - EUROSTAT'!$A$6:$A$1003,0),MATCH(Indices!AQ$3,'EU - EUROSTAT'!$A$5:$H$5,0)),0)</f>
        <v>99.5</v>
      </c>
      <c r="AR40" s="268">
        <f>IFERROR(INDEX('UK - ONS'!$A$6:$H$1003,MATCH(Indices!$B40,'UK - ONS'!$A$6:$A$1003,0),MATCH(Indices!AR$3,'UK - ONS'!$A$5:$H$5,0)),0)</f>
        <v>99</v>
      </c>
      <c r="AS40" s="354">
        <f>IFERROR(INDEX(PLATTS!$A$8:$H$1000,MATCH(Indices!$B40,PLATTS!$A$8:$A$1000,0),MATCH(Indices!AS$3,PLATTS!$A$4:$H$4,0)),0)</f>
        <v>0</v>
      </c>
      <c r="AT40" s="354">
        <f>IFERROR(INDEX(PLATTS!$A$8:$H$1000,MATCH(Indices!$B40,PLATTS!$A$8:$A$1000,0),MATCH(Indices!AT$3,PLATTS!$A$4:$H$4,0)),0)</f>
        <v>0</v>
      </c>
      <c r="AU40" s="356">
        <f>IFERROR(INDEX(PLATTS!$A$8:$H$1000,MATCH(Indices!$B40,PLATTS!$A$8:$A$1000,0),MATCH(Indices!AU$3,PLATTS!$A$4:$H$4,0)),0)</f>
        <v>0</v>
      </c>
      <c r="AV40" s="359">
        <f>IFERROR(INDEX('IHS MARKIT'!$B$10:$K$1001,MATCH(Indices!$B40,'IHS MARKIT'!$B$10:$B$1001,0),MATCH(Indices!AV$3,'IHS MARKIT'!$B$5:$K$5,0)),0)</f>
        <v>0</v>
      </c>
      <c r="AW40" s="266">
        <f>IFERROR(INDEX('IHS MARKIT'!$B$10:$K$1001,MATCH(Indices!$B40,'IHS MARKIT'!$B$10:$B$1001,0),MATCH(Indices!AW$3,'IHS MARKIT'!$B$5:$K$5,0)),0)</f>
        <v>0</v>
      </c>
      <c r="AX40" s="266">
        <f>IFERROR(INDEX('IHS MARKIT'!$B$10:$K$1001,MATCH(Indices!$B40,'IHS MARKIT'!$B$10:$B$1001,0),MATCH(Indices!AX$3,'IHS MARKIT'!$B$5:$K$5,0)),0)</f>
        <v>172.97619047619</v>
      </c>
      <c r="AY40" s="266">
        <f>IFERROR(INDEX('IHS MARKIT'!$B$10:$K$1001,MATCH(Indices!$B40,'IHS MARKIT'!$B$10:$B$1001,0),MATCH(Indices!AY$3,'IHS MARKIT'!$B$5:$K$5,0)),0)</f>
        <v>0</v>
      </c>
      <c r="AZ40" s="266">
        <f>IFERROR(INDEX('IHS MARKIT'!$B$10:$K$1001,MATCH(Indices!$B40,'IHS MARKIT'!$B$10:$B$1001,0),MATCH(Indices!AZ$3,'IHS MARKIT'!$B$5:$K$5,0)),0)</f>
        <v>0</v>
      </c>
      <c r="BA40" s="266">
        <f>IFERROR(INDEX('IHS MARKIT'!$B$10:$K$1001,MATCH(Indices!$B40,'IHS MARKIT'!$B$10:$B$1001,0),MATCH(Indices!BA$3,'IHS MARKIT'!$B$5:$K$5,0)),0)</f>
        <v>17.39</v>
      </c>
      <c r="BB40" s="266">
        <f>IFERROR(INDEX('IHS MARKIT'!$B$10:$K$1001,MATCH(Indices!$B40,'IHS MARKIT'!$B$10:$B$1001,0),MATCH(Indices!BB$3,'IHS MARKIT'!$B$5:$K$5,0)),0)</f>
        <v>23.75</v>
      </c>
      <c r="BC40" s="266">
        <f>IFERROR(INDEX('IHS MARKIT'!$B$10:$K$1001,MATCH(Indices!$B40,'IHS MARKIT'!$B$10:$B$1001,0),MATCH(Indices!BC$3,'IHS MARKIT'!$B$5:$K$5,0)),0)</f>
        <v>1.8049999999999999</v>
      </c>
      <c r="BD40" s="268">
        <f>IFERROR(INDEX('IHS MARKIT'!$B$10:$K$1001,MATCH(Indices!$B40,'IHS MARKIT'!$B$10:$B$1001,0),MATCH(Indices!BD$3,'IHS MARKIT'!$B$5:$K$5,0)),0)</f>
        <v>32518.145</v>
      </c>
    </row>
    <row r="41" spans="1:56">
      <c r="A41" s="179">
        <v>40786</v>
      </c>
      <c r="B41" s="271" t="str">
        <f>TEXT(A41,"aaaa-mm")</f>
        <v>2011-08</v>
      </c>
      <c r="C41" s="272" cm="1">
        <f t="array" ref="C41">IFERROR(INDEX(FGV!$A$10:$BK$1001,MATCH(_xlfn.CONCAT(RIGHT(LEFT(TEXT(Indices!$A41,"aaaa-mm-dddd"),7),2),"/",LEFT(TEXT(Indices!$A41,"aaaa-mm-dddd"),4)),FGV!$A$10:$A$1001,0),MATCH(Indices!C$3&amp;Indices!C$2,FGV!$A$11:$BK$11&amp;FGV!$A$10:$BK$10,0)),0)</f>
        <v>3337.16</v>
      </c>
      <c r="D41" s="273" cm="1">
        <f t="array" ref="D41">IFERROR(INDEX(FGV!$A$10:$BK$1001,MATCH(_xlfn.CONCAT(RIGHT(LEFT(TEXT(Indices!$A41,"aaaa-mm-dddd"),7),2),"/",LEFT(TEXT(Indices!$A41,"aaaa-mm-dddd"),4)),FGV!$A$10:$A$1001,0),MATCH(Indices!D$3&amp;Indices!D$2,FGV!$A$11:$BK$11&amp;FGV!$A$10:$BK$10,0)),0)</f>
        <v>3434.3</v>
      </c>
      <c r="E41" s="274" cm="1">
        <f t="array" ref="E41">IFERROR(INDEX(FGV!$A$10:$BK$1001,MATCH(_xlfn.CONCAT(RIGHT(LEFT(TEXT(Indices!$A41,"aaaa-mm-dddd"),7),2),"/",LEFT(TEXT(Indices!$A41,"aaaa-mm-dddd"),4)),FGV!$A$10:$A$1001,0),MATCH(Indices!E$3&amp;Indices!E$2,FGV!$A$11:$BK$11&amp;FGV!$A$10:$BK$10,0)),0)</f>
        <v>465.96800000000002</v>
      </c>
      <c r="F41" s="275" cm="1">
        <f t="array" ref="F41">IFERROR(INDEX(FGV!$A$10:$BK$1001,MATCH(_xlfn.CONCAT(RIGHT(LEFT(TEXT(Indices!$A41,"aaaa-mm-dddd"),7),2),"/",LEFT(TEXT(Indices!$A41,"aaaa-mm-dddd"),4)),FGV!$A$10:$A$1001,0),MATCH(Indices!F$3&amp;Indices!F$2,FGV!$A$11:$BK$11&amp;FGV!$A$10:$BK$10,0)),0)</f>
        <v>459.05500000000001</v>
      </c>
      <c r="G41" s="274" cm="1">
        <f t="array" ref="G41">IFERROR(INDEX(FGV!$A$10:$BK$1001,MATCH(_xlfn.CONCAT(RIGHT(LEFT(TEXT(Indices!$A41,"aaaa-mm-dddd"),7),2),"/",LEFT(TEXT(Indices!$A41,"aaaa-mm-dddd"),4)),FGV!$A$10:$A$1001,0),MATCH(Indices!G$3&amp;Indices!G$2,FGV!$A$11:$BK$11&amp;FGV!$A$10:$BK$10,0)),0)</f>
        <v>491.65199999999999</v>
      </c>
      <c r="H41" s="276" cm="1">
        <f t="array" ref="H41">IFERROR(INDEX(FGV!$A$10:$BK$1001,MATCH(_xlfn.CONCAT(RIGHT(LEFT(TEXT(Indices!$A41,"aaaa-mm-dddd"),7),2),"/",LEFT(TEXT(Indices!$A41,"aaaa-mm-dddd"),4)),FGV!$A$10:$A$1001,0),MATCH(Indices!H$3&amp;Indices!H$2,FGV!$A$11:$BK$11&amp;FGV!$A$10:$BK$10,0)),0)</f>
        <v>417.584</v>
      </c>
      <c r="I41" s="276" cm="1">
        <f t="array" ref="I41">IFERROR(INDEX(FGV!$A$10:$BK$1001,MATCH(_xlfn.CONCAT(RIGHT(LEFT(TEXT(Indices!$A41,"aaaa-mm-dddd"),7),2),"/",LEFT(TEXT(Indices!$A41,"aaaa-mm-dddd"),4)),FGV!$A$10:$A$1001,0),MATCH(Indices!I$3&amp;Indices!I$2,FGV!$A$11:$BK$11&amp;FGV!$A$10:$BK$10,0)),0)</f>
        <v>116.617</v>
      </c>
      <c r="J41" s="276" cm="1">
        <f t="array" ref="J41">IFERROR(INDEX(FGV!$A$10:$BK$1001,MATCH(_xlfn.CONCAT(RIGHT(LEFT(TEXT(Indices!$A41,"aaaa-mm-dddd"),7),2),"/",LEFT(TEXT(Indices!$A41,"aaaa-mm-dddd"),4)),FGV!$A$10:$A$1001,0),MATCH(Indices!J$3&amp;Indices!J$2,FGV!$A$11:$BK$11&amp;FGV!$A$10:$BK$10,0)),0)</f>
        <v>111.777</v>
      </c>
      <c r="K41" s="276" cm="1">
        <f t="array" ref="K41">IFERROR(INDEX(FGV!$A$10:$BK$1001,MATCH(_xlfn.CONCAT(RIGHT(LEFT(TEXT(Indices!$A41,"aaaa-mm-dddd"),7),2),"/",LEFT(TEXT(Indices!$A41,"aaaa-mm-dddd"),4)),FGV!$A$10:$A$1001,0),MATCH(Indices!K$3&amp;Indices!K$2,FGV!$A$11:$BK$11&amp;FGV!$A$10:$BK$10,0)),0)</f>
        <v>110.428</v>
      </c>
      <c r="L41" s="276" cm="1">
        <f t="array" ref="L41">IFERROR(INDEX(FGV!$A$10:$BK$1001,MATCH(_xlfn.CONCAT(RIGHT(LEFT(TEXT(Indices!$A41,"aaaa-mm-dddd"),7),2),"/",LEFT(TEXT(Indices!$A41,"aaaa-mm-dddd"),4)),FGV!$A$10:$A$1001,0),MATCH(Indices!L$3&amp;Indices!L$2,FGV!$A$11:$BK$11&amp;FGV!$A$10:$BK$10,0)),0)</f>
        <v>70.578999999999994</v>
      </c>
      <c r="M41" s="276" cm="1">
        <f t="array" ref="M41">IFERROR(INDEX(FGV!$A$10:$BK$1001,MATCH(_xlfn.CONCAT(RIGHT(LEFT(TEXT(Indices!$A41,"aaaa-mm-dddd"),7),2),"/",LEFT(TEXT(Indices!$A41,"aaaa-mm-dddd"),4)),FGV!$A$10:$A$1001,0),MATCH(Indices!M$3&amp;Indices!M$2,FGV!$A$11:$BK$11&amp;FGV!$A$10:$BK$10,0)),0)</f>
        <v>347.32</v>
      </c>
      <c r="N41" s="276" cm="1">
        <f t="array" ref="N41">IFERROR(INDEX(FGV!$A$10:$BK$1001,MATCH(_xlfn.CONCAT(RIGHT(LEFT(TEXT(Indices!$A41,"aaaa-mm-dddd"),7),2),"/",LEFT(TEXT(Indices!$A41,"aaaa-mm-dddd"),4)),FGV!$A$10:$A$1001,0),MATCH(Indices!N$3&amp;Indices!N$2,FGV!$A$11:$BK$11&amp;FGV!$A$10:$BK$10,0)),0)</f>
        <v>111.40600000000001</v>
      </c>
      <c r="O41" s="273" cm="1">
        <f t="array" ref="O41">IFERROR(INDEX(FGV!$A$10:$BK$1001,MATCH(_xlfn.CONCAT(RIGHT(LEFT(TEXT(Indices!$A41,"aaaa-mm-dddd"),7),2),"/",LEFT(TEXT(Indices!$A41,"aaaa-mm-dddd"),4)),FGV!$A$10:$A$1001,0),MATCH(Indices!O$3&amp;Indices!O$2,FGV!$A$11:$BK$11&amp;FGV!$A$10:$BK$10,0)),0)</f>
        <v>126.021</v>
      </c>
      <c r="P41" s="276" cm="1">
        <f t="array" ref="P41">IFERROR(INDEX(FGV!$A$10:$BK$1001,MATCH(_xlfn.CONCAT(RIGHT(LEFT(TEXT(Indices!$A41,"aaaa-mm-dddd"),7),2),"/",LEFT(TEXT(Indices!$A41,"aaaa-mm-dddd"),4)),FGV!$A$10:$A$1001,0),MATCH(Indices!P$3&amp;Indices!P$2,FGV!$A$11:$BK$11&amp;FGV!$A$10:$BK$10,0)),0)</f>
        <v>129.78899999999999</v>
      </c>
      <c r="Q41" s="276" cm="1">
        <f t="array" ref="Q41">IFERROR(INDEX(FGV!$A$10:$BK$1001,MATCH(_xlfn.CONCAT(RIGHT(LEFT(TEXT(Indices!$A41,"aaaa-mm-dddd"),7),2),"/",LEFT(TEXT(Indices!$A41,"aaaa-mm-dddd"),4)),FGV!$A$10:$A$1001,0),MATCH(Indices!Q$3&amp;Indices!Q$2,FGV!$A$11:$BK$11&amp;FGV!$A$10:$BK$10,0)),0)</f>
        <v>121.41500000000001</v>
      </c>
      <c r="R41" s="277" cm="1">
        <f t="array" ref="R41">IFERROR(INDEX(FGV!$A$10:$BK$1001,MATCH(_xlfn.CONCAT(RIGHT(LEFT(TEXT(Indices!$A41,"aaaa-mm-dddd"),7),2),"/",LEFT(TEXT(Indices!$A41,"aaaa-mm-dddd"),4)),FGV!$A$10:$A$1001,0),MATCH(Indices!R$3&amp;Indices!R$2,FGV!$A$11:$BK$11&amp;FGV!$A$10:$BK$10,0)),0)</f>
        <v>593.49900000000002</v>
      </c>
      <c r="S41" s="276" cm="1">
        <f t="array" ref="S41">IFERROR(INDEX(FGV!$A$10:$BK$1001,MATCH(_xlfn.CONCAT(RIGHT(LEFT(TEXT(Indices!$A41,"aaaa-mm-dddd"),7),2),"/",LEFT(TEXT(Indices!$A41,"aaaa-mm-dddd"),4)),FGV!$A$10:$A$1001,0),MATCH(Indices!S$3&amp;Indices!S$2,FGV!$A$11:$BK$11&amp;FGV!$A$10:$BK$10,0)),0)</f>
        <v>481.96600000000001</v>
      </c>
      <c r="T41" s="276" cm="1">
        <f t="array" ref="T41">IFERROR(INDEX(FGV!$A$10:$BK$1001,MATCH(_xlfn.CONCAT(RIGHT(LEFT(TEXT(Indices!$A41,"aaaa-mm-dddd"),7),2),"/",LEFT(TEXT(Indices!$A41,"aaaa-mm-dddd"),4)),FGV!$A$10:$A$1001,0),MATCH(Indices!T$3&amp;Indices!T$2,FGV!$A$11:$BK$11&amp;FGV!$A$10:$BK$10,0)),0)</f>
        <v>400.14499999999998</v>
      </c>
      <c r="U41" s="276" cm="1">
        <f t="array" ref="U41">IFERROR(INDEX(FGV!$A$10:$BK$1001,MATCH(_xlfn.CONCAT(RIGHT(LEFT(TEXT(Indices!$A41,"aaaa-mm-dddd"),7),2),"/",LEFT(TEXT(Indices!$A41,"aaaa-mm-dddd"),4)),FGV!$A$10:$A$1001,0),MATCH(Indices!U$3&amp;Indices!U$2,FGV!$A$11:$BK$11&amp;FGV!$A$10:$BK$10,0)),0)</f>
        <v>246.172</v>
      </c>
      <c r="V41" s="276" cm="1">
        <f t="array" ref="V41">IFERROR(INDEX(FGV!$A$10:$BK$1001,MATCH(_xlfn.CONCAT(RIGHT(LEFT(TEXT(Indices!$A41,"aaaa-mm-dddd"),7),2),"/",LEFT(TEXT(Indices!$A41,"aaaa-mm-dddd"),4)),FGV!$A$10:$A$1001,0),MATCH(Indices!V$3&amp;Indices!V$2,FGV!$A$11:$BK$11&amp;FGV!$A$10:$BK$10,0)),0)</f>
        <v>561.66899999999998</v>
      </c>
      <c r="W41" s="276" cm="1">
        <f t="array" ref="W41">IFERROR(INDEX(FGV!$A$10:$BK$1001,MATCH(_xlfn.CONCAT(RIGHT(LEFT(TEXT(Indices!$A41,"aaaa-mm-dddd"),7),2),"/",LEFT(TEXT(Indices!$A41,"aaaa-mm-dddd"),4)),FGV!$A$10:$A$1001,0),MATCH(Indices!W$3&amp;Indices!W$2,FGV!$A$11:$BK$11&amp;FGV!$A$10:$BK$10,0)),0)</f>
        <v>403.041</v>
      </c>
      <c r="X41" s="273" cm="1">
        <f t="array" ref="X41">IFERROR(INDEX(FGV!$A$10:$BK$1001,MATCH(_xlfn.CONCAT(RIGHT(LEFT(TEXT(Indices!$A41,"aaaa-mm-dddd"),7),2),"/",LEFT(TEXT(Indices!$A41,"aaaa-mm-dddd"),4)),FGV!$A$10:$A$1001,0),MATCH(Indices!X$3&amp;Indices!X$2,FGV!$A$11:$BK$11&amp;FGV!$A$10:$BK$10,0)),0)</f>
        <v>620.42499999999995</v>
      </c>
      <c r="Y41" s="274" cm="1">
        <f t="array" ref="Y41">IFERROR(INDEX(FGV!$A$10:$BK$1001,MATCH(_xlfn.CONCAT(RIGHT(LEFT(TEXT(Indices!$A41,"aaaa-mm-dddd"),7),2),"/",LEFT(TEXT(Indices!$A41,"aaaa-mm-dddd"),4)),FGV!$A$10:$A$1001,0),MATCH(Indices!Y$3&amp;Indices!Y$2,FGV!$A$11:$BK$11&amp;FGV!$A$10:$BK$10,0)),0)</f>
        <v>1.597</v>
      </c>
      <c r="Z41" s="276" cm="1">
        <f t="array" ref="Z41">IFERROR(INDEX(FGV!$A$10:$BK$1001,MATCH(_xlfn.CONCAT(RIGHT(LEFT(TEXT(Indices!$A41,"aaaa-mm-dddd"),7),2),"/",LEFT(TEXT(Indices!$A41,"aaaa-mm-dddd"),4)),FGV!$A$10:$A$1001,0),MATCH(Indices!Z$3&amp;Indices!Z$2,FGV!$A$11:$BK$11&amp;FGV!$A$10:$BK$10,0)),0)</f>
        <v>2.2890000000000001</v>
      </c>
      <c r="AA41" s="273" cm="1">
        <f t="array" ref="AA41">IFERROR(INDEX(FGV!$A$10:$BK$1001,MATCH(_xlfn.CONCAT(RIGHT(LEFT(TEXT(Indices!$A41,"aaaa-mm-dddd"),7),2),"/",LEFT(TEXT(Indices!$A41,"aaaa-mm-dddd"),4)),FGV!$A$10:$A$1001,0),MATCH(Indices!AA$3&amp;Indices!AA$2,FGV!$A$11:$BK$11&amp;FGV!$A$10:$BK$10,0)),0)</f>
        <v>2.6120999999999999</v>
      </c>
      <c r="AB41" s="274">
        <f>IFERROR(INDEX(ABDIB!$A$2:$M$1000,MATCH(Indices!$B41,ABDIB!$A$2:$A$1000,0),MATCH(Indices!AB$3,ABDIB!$A$2:$M$2,0)),0)</f>
        <v>476.04</v>
      </c>
      <c r="AC41" s="276">
        <f>IFERROR(INDEX(ABDIB!$A$2:$M$1000,MATCH(Indices!$B41,ABDIB!$A$2:$A$1000,0),MATCH(Indices!AC$3,ABDIB!$A$2:$M$2,0)),0)</f>
        <v>424.82</v>
      </c>
      <c r="AD41" s="273">
        <f>IFERROR(INDEX(ABDIB!$A$2:$M$1000,MATCH(Indices!$B41,ABDIB!$A$2:$A$1000,0),MATCH(Indices!AD$3,ABDIB!$A$2:$M$2,0)),0)</f>
        <v>450.96</v>
      </c>
      <c r="AE41" s="273">
        <f>IFERROR(INDEX(ABDIB!$A$2:$M$1000,MATCH(Indices!$B41,ABDIB!$A$2:$A$1000,0),MATCH(Indices!AE$3,ABDIB!$A$2:$M$2,0)),0)</f>
        <v>461.51</v>
      </c>
      <c r="AF41" s="274">
        <f>IFERROR(INDEX(Cruspi!$A$1:$D$500,MATCH(Indices!$B41,Cruspi!$A$1:$A$500,0),MATCH(Indices!AF$3,Cruspi!$A$1:$D$1,0)),0)</f>
        <v>202.38</v>
      </c>
      <c r="AG41" s="275">
        <f>IFERROR(INDEX(Cruspi!$A$1:$D$500,MATCH(Indices!$B41,Cruspi!$A$1:$A$500,0),MATCH(Indices!AG$3,Cruspi!$A$1:$D$1,0)),0)</f>
        <v>160.44</v>
      </c>
      <c r="AH41" s="273">
        <f t="array" ref="AH41">IFERROR(INDEX('US - BLS'!$A$6:$H$1003,MATCH(Indices!$B41,'US - BLS'!$A$6:$A$1003,0),MATCH(Indices!AH$3,'US - BLS'!$A$6:$H$6,0)),0)</f>
        <v>226.54499999999999</v>
      </c>
      <c r="AI41" s="273">
        <f t="array" ref="AI41">IFERROR(INDEX('US - BLS'!$A$6:$H$1003,MATCH(Indices!$B41,'US - BLS'!$A$6:$A$1003,0),MATCH(Indices!AI$3,'US - BLS'!$A$6:$H$6,0)),0)</f>
        <v>255.5</v>
      </c>
      <c r="AJ41" s="273">
        <f t="array" ref="AJ41">IFERROR(INDEX('US - BLS'!$A$6:$H$1003,MATCH(Indices!$B41,'US - BLS'!$A$6:$A$1003,0),MATCH(Indices!AJ$3,'US - BLS'!$A$6:$H$6,0)),0)</f>
        <v>0</v>
      </c>
      <c r="AK41" s="273">
        <f t="array" ref="AK41">IFERROR(INDEX('US - BLS'!$A$6:$H$1003,MATCH(Indices!$B41,'US - BLS'!$A$6:$A$1003,0),MATCH(Indices!AK$3,'US - BLS'!$A$6:$H$6,0)),0)</f>
        <v>277.39999999999998</v>
      </c>
      <c r="AL41" s="273">
        <f t="array" ref="AL41">IFERROR(INDEX('US - BLS'!$A$6:$H$1003,MATCH(Indices!$B41,'US - BLS'!$A$6:$A$1003,0),MATCH(Indices!AL$3,'US - BLS'!$A$6:$H$6,0)),0)</f>
        <v>186.2</v>
      </c>
      <c r="AM41" s="273">
        <f t="array" ref="AM41">IFERROR(INDEX('US - BLS'!$A$6:$H$1003,MATCH(Indices!$B41,'US - BLS'!$A$6:$A$1003,0),MATCH(Indices!AM$3,'US - BLS'!$A$6:$H$6,0)),0)</f>
        <v>191.8</v>
      </c>
      <c r="AN41" s="275">
        <f t="array" ref="AN41">IFERROR(INDEX('US - BLS'!$A$6:$H$1003,MATCH(Indices!$B41,'US - BLS'!$A$6:$A$1003,0),MATCH(Indices!AN$3,'US - BLS'!$A$6:$H$6,0)),0)</f>
        <v>229</v>
      </c>
      <c r="AO41" s="274">
        <f>IFERROR(INDEX('EU - EUROSTAT'!$A$6:$H$1003,MATCH(Indices!$B41,'EU - EUROSTAT'!$A$6:$A$1003,0),MATCH(Indices!AO$3,'EU - EUROSTAT'!$A$5:$H$5,0)),0)</f>
        <v>95.55</v>
      </c>
      <c r="AP41" s="276">
        <f>IFERROR(INDEX('EU - EUROSTAT'!$A$6:$H$1003,MATCH(Indices!$B41,'EU - EUROSTAT'!$A$6:$A$1003,0),MATCH(Indices!AP$3,'EU - EUROSTAT'!$A$5:$H$5,0)),0)</f>
        <v>114</v>
      </c>
      <c r="AQ41" s="275">
        <f>IFERROR(INDEX('EU - EUROSTAT'!$A$6:$H$1003,MATCH(Indices!$B41,'EU - EUROSTAT'!$A$6:$A$1003,0),MATCH(Indices!AQ$3,'EU - EUROSTAT'!$A$5:$H$5,0)),0)</f>
        <v>98.9</v>
      </c>
      <c r="AR41" s="275">
        <f>IFERROR(INDEX('UK - ONS'!$A$6:$H$1003,MATCH(Indices!$B41,'UK - ONS'!$A$6:$A$1003,0),MATCH(Indices!AR$3,'UK - ONS'!$A$5:$H$5,0)),0)</f>
        <v>99.2</v>
      </c>
      <c r="AS41" s="353">
        <f>IFERROR(INDEX(PLATTS!$A$8:$H$1000,MATCH(Indices!$B41,PLATTS!$A$8:$A$1000,0),MATCH(Indices!AS$3,PLATTS!$A$4:$H$4,0)),0)</f>
        <v>0</v>
      </c>
      <c r="AT41" s="353">
        <f>IFERROR(INDEX(PLATTS!$A$8:$H$1000,MATCH(Indices!$B41,PLATTS!$A$8:$A$1000,0),MATCH(Indices!AT$3,PLATTS!$A$4:$H$4,0)),0)</f>
        <v>0</v>
      </c>
      <c r="AU41" s="357">
        <f>IFERROR(INDEX(PLATTS!$A$8:$H$1000,MATCH(Indices!$B41,PLATTS!$A$8:$A$1000,0),MATCH(Indices!AU$3,PLATTS!$A$4:$H$4,0)),0)</f>
        <v>0</v>
      </c>
      <c r="AV41" s="360">
        <f>IFERROR(INDEX('IHS MARKIT'!$B$10:$K$1001,MATCH(Indices!$B41,'IHS MARKIT'!$B$10:$B$1001,0),MATCH(Indices!AV$3,'IHS MARKIT'!$B$5:$K$5,0)),0)</f>
        <v>0</v>
      </c>
      <c r="AW41" s="273">
        <f>IFERROR(INDEX('IHS MARKIT'!$B$10:$K$1001,MATCH(Indices!$B41,'IHS MARKIT'!$B$10:$B$1001,0),MATCH(Indices!AW$3,'IHS MARKIT'!$B$5:$K$5,0)),0)</f>
        <v>0</v>
      </c>
      <c r="AX41" s="273">
        <f>IFERROR(INDEX('IHS MARKIT'!$B$10:$K$1001,MATCH(Indices!$B41,'IHS MARKIT'!$B$10:$B$1001,0),MATCH(Indices!AX$3,'IHS MARKIT'!$B$5:$K$5,0)),0)</f>
        <v>177.45</v>
      </c>
      <c r="AY41" s="273">
        <f>IFERROR(INDEX('IHS MARKIT'!$B$10:$K$1001,MATCH(Indices!$B41,'IHS MARKIT'!$B$10:$B$1001,0),MATCH(Indices!AY$3,'IHS MARKIT'!$B$5:$K$5,0)),0)</f>
        <v>0</v>
      </c>
      <c r="AZ41" s="273">
        <f>IFERROR(INDEX('IHS MARKIT'!$B$10:$K$1001,MATCH(Indices!$B41,'IHS MARKIT'!$B$10:$B$1001,0),MATCH(Indices!AZ$3,'IHS MARKIT'!$B$5:$K$5,0)),0)</f>
        <v>0</v>
      </c>
      <c r="BA41" s="273">
        <f>IFERROR(INDEX('IHS MARKIT'!$B$10:$K$1001,MATCH(Indices!$B41,'IHS MARKIT'!$B$10:$B$1001,0),MATCH(Indices!BA$3,'IHS MARKIT'!$B$5:$K$5,0)),0)</f>
        <v>17</v>
      </c>
      <c r="BB41" s="273">
        <f>IFERROR(INDEX('IHS MARKIT'!$B$10:$K$1001,MATCH(Indices!$B41,'IHS MARKIT'!$B$10:$B$1001,0),MATCH(Indices!BB$3,'IHS MARKIT'!$B$5:$K$5,0)),0)</f>
        <v>23.75</v>
      </c>
      <c r="BC41" s="273">
        <f>IFERROR(INDEX('IHS MARKIT'!$B$10:$K$1001,MATCH(Indices!$B41,'IHS MARKIT'!$B$10:$B$1001,0),MATCH(Indices!BC$3,'IHS MARKIT'!$B$5:$K$5,0)),0)</f>
        <v>1.8049999999999999</v>
      </c>
      <c r="BD41" s="275">
        <f>IFERROR(INDEX('IHS MARKIT'!$B$10:$K$1001,MATCH(Indices!$B41,'IHS MARKIT'!$B$10:$B$1001,0),MATCH(Indices!BD$3,'IHS MARKIT'!$B$5:$K$5,0)),0)</f>
        <v>32363.821599999999</v>
      </c>
    </row>
    <row r="42" spans="1:56">
      <c r="A42" s="178">
        <v>40816</v>
      </c>
      <c r="B42" s="264" t="str">
        <f>TEXT(A42,"aaaa-mm")</f>
        <v>2011-09</v>
      </c>
      <c r="C42" s="265" cm="1">
        <f t="array" ref="C42">IFERROR(INDEX(FGV!$A$10:$BK$1001,MATCH(_xlfn.CONCAT(RIGHT(LEFT(TEXT(Indices!$A42,"aaaa-mm-dddd"),7),2),"/",LEFT(TEXT(Indices!$A42,"aaaa-mm-dddd"),4)),FGV!$A$10:$A$1001,0),MATCH(Indices!C$3&amp;Indices!C$2,FGV!$A$11:$BK$11&amp;FGV!$A$10:$BK$10,0)),0)</f>
        <v>3354.85</v>
      </c>
      <c r="D42" s="266" cm="1">
        <f t="array" ref="D42">IFERROR(INDEX(FGV!$A$10:$BK$1001,MATCH(_xlfn.CONCAT(RIGHT(LEFT(TEXT(Indices!$A42,"aaaa-mm-dddd"),7),2),"/",LEFT(TEXT(Indices!$A42,"aaaa-mm-dddd"),4)),FGV!$A$10:$A$1001,0),MATCH(Indices!D$3&amp;Indices!D$2,FGV!$A$11:$BK$11&amp;FGV!$A$10:$BK$10,0)),0)</f>
        <v>3449.76</v>
      </c>
      <c r="E42" s="267" cm="1">
        <f t="array" ref="E42">IFERROR(INDEX(FGV!$A$10:$BK$1001,MATCH(_xlfn.CONCAT(RIGHT(LEFT(TEXT(Indices!$A42,"aaaa-mm-dddd"),7),2),"/",LEFT(TEXT(Indices!$A42,"aaaa-mm-dddd"),4)),FGV!$A$10:$A$1001,0),MATCH(Indices!E$3&amp;Indices!E$2,FGV!$A$11:$BK$11&amp;FGV!$A$10:$BK$10,0)),0)</f>
        <v>468.97500000000002</v>
      </c>
      <c r="F42" s="268" cm="1">
        <f t="array" ref="F42">IFERROR(INDEX(FGV!$A$10:$BK$1001,MATCH(_xlfn.CONCAT(RIGHT(LEFT(TEXT(Indices!$A42,"aaaa-mm-dddd"),7),2),"/",LEFT(TEXT(Indices!$A42,"aaaa-mm-dddd"),4)),FGV!$A$10:$A$1001,0),MATCH(Indices!F$3&amp;Indices!F$2,FGV!$A$11:$BK$11&amp;FGV!$A$10:$BK$10,0)),0)</f>
        <v>462.50900000000001</v>
      </c>
      <c r="G42" s="267" cm="1">
        <f t="array" ref="G42">IFERROR(INDEX(FGV!$A$10:$BK$1001,MATCH(_xlfn.CONCAT(RIGHT(LEFT(TEXT(Indices!$A42,"aaaa-mm-dddd"),7),2),"/",LEFT(TEXT(Indices!$A42,"aaaa-mm-dddd"),4)),FGV!$A$10:$A$1001,0),MATCH(Indices!G$3&amp;Indices!G$2,FGV!$A$11:$BK$11&amp;FGV!$A$10:$BK$10,0)),0)</f>
        <v>496.28800000000001</v>
      </c>
      <c r="H42" s="269" cm="1">
        <f t="array" ref="H42">IFERROR(INDEX(FGV!$A$10:$BK$1001,MATCH(_xlfn.CONCAT(RIGHT(LEFT(TEXT(Indices!$A42,"aaaa-mm-dddd"),7),2),"/",LEFT(TEXT(Indices!$A42,"aaaa-mm-dddd"),4)),FGV!$A$10:$A$1001,0),MATCH(Indices!H$3&amp;Indices!H$2,FGV!$A$11:$BK$11&amp;FGV!$A$10:$BK$10,0)),0)</f>
        <v>419.20299999999997</v>
      </c>
      <c r="I42" s="269" cm="1">
        <f t="array" ref="I42">IFERROR(INDEX(FGV!$A$10:$BK$1001,MATCH(_xlfn.CONCAT(RIGHT(LEFT(TEXT(Indices!$A42,"aaaa-mm-dddd"),7),2),"/",LEFT(TEXT(Indices!$A42,"aaaa-mm-dddd"),4)),FGV!$A$10:$A$1001,0),MATCH(Indices!I$3&amp;Indices!I$2,FGV!$A$11:$BK$11&amp;FGV!$A$10:$BK$10,0)),0)</f>
        <v>116.09</v>
      </c>
      <c r="J42" s="269" cm="1">
        <f t="array" ref="J42">IFERROR(INDEX(FGV!$A$10:$BK$1001,MATCH(_xlfn.CONCAT(RIGHT(LEFT(TEXT(Indices!$A42,"aaaa-mm-dddd"),7),2),"/",LEFT(TEXT(Indices!$A42,"aaaa-mm-dddd"),4)),FGV!$A$10:$A$1001,0),MATCH(Indices!J$3&amp;Indices!J$2,FGV!$A$11:$BK$11&amp;FGV!$A$10:$BK$10,0)),0)</f>
        <v>110.053</v>
      </c>
      <c r="K42" s="269" cm="1">
        <f t="array" ref="K42">IFERROR(INDEX(FGV!$A$10:$BK$1001,MATCH(_xlfn.CONCAT(RIGHT(LEFT(TEXT(Indices!$A42,"aaaa-mm-dddd"),7),2),"/",LEFT(TEXT(Indices!$A42,"aaaa-mm-dddd"),4)),FGV!$A$10:$A$1001,0),MATCH(Indices!K$3&amp;Indices!K$2,FGV!$A$11:$BK$11&amp;FGV!$A$10:$BK$10,0)),0)</f>
        <v>110.13</v>
      </c>
      <c r="L42" s="269" cm="1">
        <f t="array" ref="L42">IFERROR(INDEX(FGV!$A$10:$BK$1001,MATCH(_xlfn.CONCAT(RIGHT(LEFT(TEXT(Indices!$A42,"aaaa-mm-dddd"),7),2),"/",LEFT(TEXT(Indices!$A42,"aaaa-mm-dddd"),4)),FGV!$A$10:$A$1001,0),MATCH(Indices!L$3&amp;Indices!L$2,FGV!$A$11:$BK$11&amp;FGV!$A$10:$BK$10,0)),0)</f>
        <v>71.576999999999998</v>
      </c>
      <c r="M42" s="269" cm="1">
        <f t="array" ref="M42">IFERROR(INDEX(FGV!$A$10:$BK$1001,MATCH(_xlfn.CONCAT(RIGHT(LEFT(TEXT(Indices!$A42,"aaaa-mm-dddd"),7),2),"/",LEFT(TEXT(Indices!$A42,"aaaa-mm-dddd"),4)),FGV!$A$10:$A$1001,0),MATCH(Indices!M$3&amp;Indices!M$2,FGV!$A$11:$BK$11&amp;FGV!$A$10:$BK$10,0)),0)</f>
        <v>346.74900000000002</v>
      </c>
      <c r="N42" s="269" cm="1">
        <f t="array" ref="N42">IFERROR(INDEX(FGV!$A$10:$BK$1001,MATCH(_xlfn.CONCAT(RIGHT(LEFT(TEXT(Indices!$A42,"aaaa-mm-dddd"),7),2),"/",LEFT(TEXT(Indices!$A42,"aaaa-mm-dddd"),4)),FGV!$A$10:$A$1001,0),MATCH(Indices!N$3&amp;Indices!N$2,FGV!$A$11:$BK$11&amp;FGV!$A$10:$BK$10,0)),0)</f>
        <v>110.654</v>
      </c>
      <c r="O42" s="266" cm="1">
        <f t="array" ref="O42">IFERROR(INDEX(FGV!$A$10:$BK$1001,MATCH(_xlfn.CONCAT(RIGHT(LEFT(TEXT(Indices!$A42,"aaaa-mm-dddd"),7),2),"/",LEFT(TEXT(Indices!$A42,"aaaa-mm-dddd"),4)),FGV!$A$10:$A$1001,0),MATCH(Indices!O$3&amp;Indices!O$2,FGV!$A$11:$BK$11&amp;FGV!$A$10:$BK$10,0)),0)</f>
        <v>119.19</v>
      </c>
      <c r="P42" s="269" cm="1">
        <f t="array" ref="P42">IFERROR(INDEX(FGV!$A$10:$BK$1001,MATCH(_xlfn.CONCAT(RIGHT(LEFT(TEXT(Indices!$A42,"aaaa-mm-dddd"),7),2),"/",LEFT(TEXT(Indices!$A42,"aaaa-mm-dddd"),4)),FGV!$A$10:$A$1001,0),MATCH(Indices!P$3&amp;Indices!P$2,FGV!$A$11:$BK$11&amp;FGV!$A$10:$BK$10,0)),0)</f>
        <v>129.553</v>
      </c>
      <c r="Q42" s="269" cm="1">
        <f t="array" ref="Q42">IFERROR(INDEX(FGV!$A$10:$BK$1001,MATCH(_xlfn.CONCAT(RIGHT(LEFT(TEXT(Indices!$A42,"aaaa-mm-dddd"),7),2),"/",LEFT(TEXT(Indices!$A42,"aaaa-mm-dddd"),4)),FGV!$A$10:$A$1001,0),MATCH(Indices!Q$3&amp;Indices!Q$2,FGV!$A$11:$BK$11&amp;FGV!$A$10:$BK$10,0)),0)</f>
        <v>121.514</v>
      </c>
      <c r="R42" s="270" cm="1">
        <f t="array" ref="R42">IFERROR(INDEX(FGV!$A$10:$BK$1001,MATCH(_xlfn.CONCAT(RIGHT(LEFT(TEXT(Indices!$A42,"aaaa-mm-dddd"),7),2),"/",LEFT(TEXT(Indices!$A42,"aaaa-mm-dddd"),4)),FGV!$A$10:$A$1001,0),MATCH(Indices!R$3&amp;Indices!R$2,FGV!$A$11:$BK$11&amp;FGV!$A$10:$BK$10,0)),0)</f>
        <v>593.54999999999995</v>
      </c>
      <c r="S42" s="269" cm="1">
        <f t="array" ref="S42">IFERROR(INDEX(FGV!$A$10:$BK$1001,MATCH(_xlfn.CONCAT(RIGHT(LEFT(TEXT(Indices!$A42,"aaaa-mm-dddd"),7),2),"/",LEFT(TEXT(Indices!$A42,"aaaa-mm-dddd"),4)),FGV!$A$10:$A$1001,0),MATCH(Indices!S$3&amp;Indices!S$2,FGV!$A$11:$BK$11&amp;FGV!$A$10:$BK$10,0)),0)</f>
        <v>482.65800000000002</v>
      </c>
      <c r="T42" s="269" cm="1">
        <f t="array" ref="T42">IFERROR(INDEX(FGV!$A$10:$BK$1001,MATCH(_xlfn.CONCAT(RIGHT(LEFT(TEXT(Indices!$A42,"aaaa-mm-dddd"),7),2),"/",LEFT(TEXT(Indices!$A42,"aaaa-mm-dddd"),4)),FGV!$A$10:$A$1001,0),MATCH(Indices!T$3&amp;Indices!T$2,FGV!$A$11:$BK$11&amp;FGV!$A$10:$BK$10,0)),0)</f>
        <v>401.262</v>
      </c>
      <c r="U42" s="269" cm="1">
        <f t="array" ref="U42">IFERROR(INDEX(FGV!$A$10:$BK$1001,MATCH(_xlfn.CONCAT(RIGHT(LEFT(TEXT(Indices!$A42,"aaaa-mm-dddd"),7),2),"/",LEFT(TEXT(Indices!$A42,"aaaa-mm-dddd"),4)),FGV!$A$10:$A$1001,0),MATCH(Indices!U$3&amp;Indices!U$2,FGV!$A$11:$BK$11&amp;FGV!$A$10:$BK$10,0)),0)</f>
        <v>246.67500000000001</v>
      </c>
      <c r="V42" s="269" cm="1">
        <f t="array" ref="V42">IFERROR(INDEX(FGV!$A$10:$BK$1001,MATCH(_xlfn.CONCAT(RIGHT(LEFT(TEXT(Indices!$A42,"aaaa-mm-dddd"),7),2),"/",LEFT(TEXT(Indices!$A42,"aaaa-mm-dddd"),4)),FGV!$A$10:$A$1001,0),MATCH(Indices!V$3&amp;Indices!V$2,FGV!$A$11:$BK$11&amp;FGV!$A$10:$BK$10,0)),0)</f>
        <v>561.65700000000004</v>
      </c>
      <c r="W42" s="269" cm="1">
        <f t="array" ref="W42">IFERROR(INDEX(FGV!$A$10:$BK$1001,MATCH(_xlfn.CONCAT(RIGHT(LEFT(TEXT(Indices!$A42,"aaaa-mm-dddd"),7),2),"/",LEFT(TEXT(Indices!$A42,"aaaa-mm-dddd"),4)),FGV!$A$10:$A$1001,0),MATCH(Indices!W$3&amp;Indices!W$2,FGV!$A$11:$BK$11&amp;FGV!$A$10:$BK$10,0)),0)</f>
        <v>404.50200000000001</v>
      </c>
      <c r="X42" s="266" cm="1">
        <f t="array" ref="X42">IFERROR(INDEX(FGV!$A$10:$BK$1001,MATCH(_xlfn.CONCAT(RIGHT(LEFT(TEXT(Indices!$A42,"aaaa-mm-dddd"),7),2),"/",LEFT(TEXT(Indices!$A42,"aaaa-mm-dddd"),4)),FGV!$A$10:$A$1001,0),MATCH(Indices!X$3&amp;Indices!X$2,FGV!$A$11:$BK$11&amp;FGV!$A$10:$BK$10,0)),0)</f>
        <v>620.42499999999995</v>
      </c>
      <c r="Y42" s="267" cm="1">
        <f t="array" ref="Y42">IFERROR(INDEX(FGV!$A$10:$BK$1001,MATCH(_xlfn.CONCAT(RIGHT(LEFT(TEXT(Indices!$A42,"aaaa-mm-dddd"),7),2),"/",LEFT(TEXT(Indices!$A42,"aaaa-mm-dddd"),4)),FGV!$A$10:$A$1001,0),MATCH(Indices!Y$3&amp;Indices!Y$2,FGV!$A$11:$BK$11&amp;FGV!$A$10:$BK$10,0)),0)</f>
        <v>1.7498</v>
      </c>
      <c r="Z42" s="269" cm="1">
        <f t="array" ref="Z42">IFERROR(INDEX(FGV!$A$10:$BK$1001,MATCH(_xlfn.CONCAT(RIGHT(LEFT(TEXT(Indices!$A42,"aaaa-mm-dddd"),7),2),"/",LEFT(TEXT(Indices!$A42,"aaaa-mm-dddd"),4)),FGV!$A$10:$A$1001,0),MATCH(Indices!Z$3&amp;Indices!Z$2,FGV!$A$11:$BK$11&amp;FGV!$A$10:$BK$10,0)),0)</f>
        <v>2.4039999999999999</v>
      </c>
      <c r="AA42" s="266" cm="1">
        <f t="array" ref="AA42">IFERROR(INDEX(FGV!$A$10:$BK$1001,MATCH(_xlfn.CONCAT(RIGHT(LEFT(TEXT(Indices!$A42,"aaaa-mm-dddd"),7),2),"/",LEFT(TEXT(Indices!$A42,"aaaa-mm-dddd"),4)),FGV!$A$10:$A$1001,0),MATCH(Indices!AA$3&amp;Indices!AA$2,FGV!$A$11:$BK$11&amp;FGV!$A$10:$BK$10,0)),0)</f>
        <v>2.7589999999999999</v>
      </c>
      <c r="AB42" s="267">
        <f>IFERROR(INDEX(ABDIB!$A$2:$M$1000,MATCH(Indices!$B42,ABDIB!$A$2:$A$1000,0),MATCH(Indices!AB$3,ABDIB!$A$2:$M$2,0)),0)</f>
        <v>486.14</v>
      </c>
      <c r="AC42" s="269">
        <f>IFERROR(INDEX(ABDIB!$A$2:$M$1000,MATCH(Indices!$B42,ABDIB!$A$2:$A$1000,0),MATCH(Indices!AC$3,ABDIB!$A$2:$M$2,0)),0)</f>
        <v>436.29</v>
      </c>
      <c r="AD42" s="266">
        <f>IFERROR(INDEX(ABDIB!$A$2:$M$1000,MATCH(Indices!$B42,ABDIB!$A$2:$A$1000,0),MATCH(Indices!AD$3,ABDIB!$A$2:$M$2,0)),0)</f>
        <v>458.13</v>
      </c>
      <c r="AE42" s="266">
        <f>IFERROR(INDEX(ABDIB!$A$2:$M$1000,MATCH(Indices!$B42,ABDIB!$A$2:$A$1000,0),MATCH(Indices!AE$3,ABDIB!$A$2:$M$2,0)),0)</f>
        <v>471.75</v>
      </c>
      <c r="AF42" s="267">
        <f>IFERROR(INDEX(Cruspi!$A$1:$D$500,MATCH(Indices!$B42,Cruspi!$A$1:$A$500,0),MATCH(Indices!AF$3,Cruspi!$A$1:$D$1,0)),0)</f>
        <v>204.43</v>
      </c>
      <c r="AG42" s="268">
        <f>IFERROR(INDEX(Cruspi!$A$1:$D$500,MATCH(Indices!$B42,Cruspi!$A$1:$A$500,0),MATCH(Indices!AG$3,Cruspi!$A$1:$D$1,0)),0)</f>
        <v>159.1</v>
      </c>
      <c r="AH42" s="266">
        <f t="array" ref="AH42">IFERROR(INDEX('US - BLS'!$A$6:$H$1003,MATCH(Indices!$B42,'US - BLS'!$A$6:$A$1003,0),MATCH(Indices!AH$3,'US - BLS'!$A$6:$H$6,0)),0)</f>
        <v>226.88900000000001</v>
      </c>
      <c r="AI42" s="266">
        <f t="array" ref="AI42">IFERROR(INDEX('US - BLS'!$A$6:$H$1003,MATCH(Indices!$B42,'US - BLS'!$A$6:$A$1003,0),MATCH(Indices!AI$3,'US - BLS'!$A$6:$H$6,0)),0)</f>
        <v>256.2</v>
      </c>
      <c r="AJ42" s="266">
        <f t="array" ref="AJ42">IFERROR(INDEX('US - BLS'!$A$6:$H$1003,MATCH(Indices!$B42,'US - BLS'!$A$6:$A$1003,0),MATCH(Indices!AJ$3,'US - BLS'!$A$6:$H$6,0)),0)</f>
        <v>0</v>
      </c>
      <c r="AK42" s="266">
        <f t="array" ref="AK42">IFERROR(INDEX('US - BLS'!$A$6:$H$1003,MATCH(Indices!$B42,'US - BLS'!$A$6:$A$1003,0),MATCH(Indices!AK$3,'US - BLS'!$A$6:$H$6,0)),0)</f>
        <v>279.3</v>
      </c>
      <c r="AL42" s="266">
        <f t="array" ref="AL42">IFERROR(INDEX('US - BLS'!$A$6:$H$1003,MATCH(Indices!$B42,'US - BLS'!$A$6:$A$1003,0),MATCH(Indices!AL$3,'US - BLS'!$A$6:$H$6,0)),0)</f>
        <v>186.3</v>
      </c>
      <c r="AM42" s="266">
        <f t="array" ref="AM42">IFERROR(INDEX('US - BLS'!$A$6:$H$1003,MATCH(Indices!$B42,'US - BLS'!$A$6:$A$1003,0),MATCH(Indices!AM$3,'US - BLS'!$A$6:$H$6,0)),0)</f>
        <v>192.8</v>
      </c>
      <c r="AN42" s="268">
        <f t="array" ref="AN42">IFERROR(INDEX('US - BLS'!$A$6:$H$1003,MATCH(Indices!$B42,'US - BLS'!$A$6:$A$1003,0),MATCH(Indices!AN$3,'US - BLS'!$A$6:$H$6,0)),0)</f>
        <v>228.1</v>
      </c>
      <c r="AO42" s="267">
        <f>IFERROR(INDEX('EU - EUROSTAT'!$A$6:$H$1003,MATCH(Indices!$B42,'EU - EUROSTAT'!$A$6:$A$1003,0),MATCH(Indices!AO$3,'EU - EUROSTAT'!$A$5:$H$5,0)),0)</f>
        <v>96.14</v>
      </c>
      <c r="AP42" s="269">
        <f>IFERROR(INDEX('EU - EUROSTAT'!$A$6:$H$1003,MATCH(Indices!$B42,'EU - EUROSTAT'!$A$6:$A$1003,0),MATCH(Indices!AP$3,'EU - EUROSTAT'!$A$5:$H$5,0)),0)</f>
        <v>113.6</v>
      </c>
      <c r="AQ42" s="268">
        <f>IFERROR(INDEX('EU - EUROSTAT'!$A$6:$H$1003,MATCH(Indices!$B42,'EU - EUROSTAT'!$A$6:$A$1003,0),MATCH(Indices!AQ$3,'EU - EUROSTAT'!$A$5:$H$5,0)),0)</f>
        <v>99.2</v>
      </c>
      <c r="AR42" s="268">
        <f>IFERROR(INDEX('UK - ONS'!$A$6:$H$1003,MATCH(Indices!$B42,'UK - ONS'!$A$6:$A$1003,0),MATCH(Indices!AR$3,'UK - ONS'!$A$5:$H$5,0)),0)</f>
        <v>99.2</v>
      </c>
      <c r="AS42" s="354">
        <f>IFERROR(INDEX(PLATTS!$A$8:$H$1000,MATCH(Indices!$B42,PLATTS!$A$8:$A$1000,0),MATCH(Indices!AS$3,PLATTS!$A$4:$H$4,0)),0)</f>
        <v>0</v>
      </c>
      <c r="AT42" s="354">
        <f>IFERROR(INDEX(PLATTS!$A$8:$H$1000,MATCH(Indices!$B42,PLATTS!$A$8:$A$1000,0),MATCH(Indices!AT$3,PLATTS!$A$4:$H$4,0)),0)</f>
        <v>0</v>
      </c>
      <c r="AU42" s="356">
        <f>IFERROR(INDEX(PLATTS!$A$8:$H$1000,MATCH(Indices!$B42,PLATTS!$A$8:$A$1000,0),MATCH(Indices!AU$3,PLATTS!$A$4:$H$4,0)),0)</f>
        <v>0</v>
      </c>
      <c r="AV42" s="359">
        <f>IFERROR(INDEX('IHS MARKIT'!$B$10:$K$1001,MATCH(Indices!$B42,'IHS MARKIT'!$B$10:$B$1001,0),MATCH(Indices!AV$3,'IHS MARKIT'!$B$5:$K$5,0)),0)</f>
        <v>0</v>
      </c>
      <c r="AW42" s="266">
        <f>IFERROR(INDEX('IHS MARKIT'!$B$10:$K$1001,MATCH(Indices!$B42,'IHS MARKIT'!$B$10:$B$1001,0),MATCH(Indices!AW$3,'IHS MARKIT'!$B$5:$K$5,0)),0)</f>
        <v>0</v>
      </c>
      <c r="AX42" s="266">
        <f>IFERROR(INDEX('IHS MARKIT'!$B$10:$K$1001,MATCH(Indices!$B42,'IHS MARKIT'!$B$10:$B$1001,0),MATCH(Indices!AX$3,'IHS MARKIT'!$B$5:$K$5,0)),0)</f>
        <v>177.227272727273</v>
      </c>
      <c r="AY42" s="266">
        <f>IFERROR(INDEX('IHS MARKIT'!$B$10:$K$1001,MATCH(Indices!$B42,'IHS MARKIT'!$B$10:$B$1001,0),MATCH(Indices!AY$3,'IHS MARKIT'!$B$5:$K$5,0)),0)</f>
        <v>0</v>
      </c>
      <c r="AZ42" s="266">
        <f>IFERROR(INDEX('IHS MARKIT'!$B$10:$K$1001,MATCH(Indices!$B42,'IHS MARKIT'!$B$10:$B$1001,0),MATCH(Indices!AZ$3,'IHS MARKIT'!$B$5:$K$5,0)),0)</f>
        <v>0</v>
      </c>
      <c r="BA42" s="266">
        <f>IFERROR(INDEX('IHS MARKIT'!$B$10:$K$1001,MATCH(Indices!$B42,'IHS MARKIT'!$B$10:$B$1001,0),MATCH(Indices!BA$3,'IHS MARKIT'!$B$5:$K$5,0)),0)</f>
        <v>16.579999999999998</v>
      </c>
      <c r="BB42" s="266">
        <f>IFERROR(INDEX('IHS MARKIT'!$B$10:$K$1001,MATCH(Indices!$B42,'IHS MARKIT'!$B$10:$B$1001,0),MATCH(Indices!BB$3,'IHS MARKIT'!$B$5:$K$5,0)),0)</f>
        <v>23.75</v>
      </c>
      <c r="BC42" s="266">
        <f>IFERROR(INDEX('IHS MARKIT'!$B$10:$K$1001,MATCH(Indices!$B42,'IHS MARKIT'!$B$10:$B$1001,0),MATCH(Indices!BC$3,'IHS MARKIT'!$B$5:$K$5,0)),0)</f>
        <v>1.8049999999999999</v>
      </c>
      <c r="BD42" s="268">
        <f>IFERROR(INDEX('IHS MARKIT'!$B$10:$K$1001,MATCH(Indices!$B42,'IHS MARKIT'!$B$10:$B$1001,0),MATCH(Indices!BD$3,'IHS MARKIT'!$B$5:$K$5,0)),0)</f>
        <v>31812.6666</v>
      </c>
    </row>
    <row r="43" spans="1:56">
      <c r="A43" s="179">
        <v>40847</v>
      </c>
      <c r="B43" s="271" t="str">
        <f>TEXT(A43,"aaaa-mm")</f>
        <v>2011-10</v>
      </c>
      <c r="C43" s="272" cm="1">
        <f t="array" ref="C43">IFERROR(INDEX(FGV!$A$10:$BK$1001,MATCH(_xlfn.CONCAT(RIGHT(LEFT(TEXT(Indices!$A43,"aaaa-mm-dddd"),7),2),"/",LEFT(TEXT(Indices!$A43,"aaaa-mm-dddd"),4)),FGV!$A$10:$A$1001,0),MATCH(Indices!C$3&amp;Indices!C$2,FGV!$A$11:$BK$11&amp;FGV!$A$10:$BK$10,0)),0)</f>
        <v>3369.28</v>
      </c>
      <c r="D43" s="273" cm="1">
        <f t="array" ref="D43">IFERROR(INDEX(FGV!$A$10:$BK$1001,MATCH(_xlfn.CONCAT(RIGHT(LEFT(TEXT(Indices!$A43,"aaaa-mm-dddd"),7),2),"/",LEFT(TEXT(Indices!$A43,"aaaa-mm-dddd"),4)),FGV!$A$10:$A$1001,0),MATCH(Indices!D$3&amp;Indices!D$2,FGV!$A$11:$BK$11&amp;FGV!$A$10:$BK$10,0)),0)</f>
        <v>3460.8</v>
      </c>
      <c r="E43" s="274" cm="1">
        <f t="array" ref="E43">IFERROR(INDEX(FGV!$A$10:$BK$1001,MATCH(_xlfn.CONCAT(RIGHT(LEFT(TEXT(Indices!$A43,"aaaa-mm-dddd"),7),2),"/",LEFT(TEXT(Indices!$A43,"aaaa-mm-dddd"),4)),FGV!$A$10:$A$1001,0),MATCH(Indices!E$3&amp;Indices!E$2,FGV!$A$11:$BK$11&amp;FGV!$A$10:$BK$10,0)),0)</f>
        <v>471.46600000000001</v>
      </c>
      <c r="F43" s="275" cm="1">
        <f t="array" ref="F43">IFERROR(INDEX(FGV!$A$10:$BK$1001,MATCH(_xlfn.CONCAT(RIGHT(LEFT(TEXT(Indices!$A43,"aaaa-mm-dddd"),7),2),"/",LEFT(TEXT(Indices!$A43,"aaaa-mm-dddd"),4)),FGV!$A$10:$A$1001,0),MATCH(Indices!F$3&amp;Indices!F$2,FGV!$A$11:$BK$11&amp;FGV!$A$10:$BK$10,0)),0)</f>
        <v>464.34899999999999</v>
      </c>
      <c r="G43" s="274" cm="1">
        <f t="array" ref="G43">IFERROR(INDEX(FGV!$A$10:$BK$1001,MATCH(_xlfn.CONCAT(RIGHT(LEFT(TEXT(Indices!$A43,"aaaa-mm-dddd"),7),2),"/",LEFT(TEXT(Indices!$A43,"aaaa-mm-dddd"),4)),FGV!$A$10:$A$1001,0),MATCH(Indices!G$3&amp;Indices!G$2,FGV!$A$11:$BK$11&amp;FGV!$A$10:$BK$10,0)),0)</f>
        <v>498.65100000000001</v>
      </c>
      <c r="H43" s="276" cm="1">
        <f t="array" ref="H43">IFERROR(INDEX(FGV!$A$10:$BK$1001,MATCH(_xlfn.CONCAT(RIGHT(LEFT(TEXT(Indices!$A43,"aaaa-mm-dddd"),7),2),"/",LEFT(TEXT(Indices!$A43,"aaaa-mm-dddd"),4)),FGV!$A$10:$A$1001,0),MATCH(Indices!H$3&amp;Indices!H$2,FGV!$A$11:$BK$11&amp;FGV!$A$10:$BK$10,0)),0)</f>
        <v>421.327</v>
      </c>
      <c r="I43" s="276" cm="1">
        <f t="array" ref="I43">IFERROR(INDEX(FGV!$A$10:$BK$1001,MATCH(_xlfn.CONCAT(RIGHT(LEFT(TEXT(Indices!$A43,"aaaa-mm-dddd"),7),2),"/",LEFT(TEXT(Indices!$A43,"aaaa-mm-dddd"),4)),FGV!$A$10:$A$1001,0),MATCH(Indices!I$3&amp;Indices!I$2,FGV!$A$11:$BK$11&amp;FGV!$A$10:$BK$10,0)),0)</f>
        <v>115.99299999999999</v>
      </c>
      <c r="J43" s="276" cm="1">
        <f t="array" ref="J43">IFERROR(INDEX(FGV!$A$10:$BK$1001,MATCH(_xlfn.CONCAT(RIGHT(LEFT(TEXT(Indices!$A43,"aaaa-mm-dddd"),7),2),"/",LEFT(TEXT(Indices!$A43,"aaaa-mm-dddd"),4)),FGV!$A$10:$A$1001,0),MATCH(Indices!J$3&amp;Indices!J$2,FGV!$A$11:$BK$11&amp;FGV!$A$10:$BK$10,0)),0)</f>
        <v>110.337</v>
      </c>
      <c r="K43" s="276" cm="1">
        <f t="array" ref="K43">IFERROR(INDEX(FGV!$A$10:$BK$1001,MATCH(_xlfn.CONCAT(RIGHT(LEFT(TEXT(Indices!$A43,"aaaa-mm-dddd"),7),2),"/",LEFT(TEXT(Indices!$A43,"aaaa-mm-dddd"),4)),FGV!$A$10:$A$1001,0),MATCH(Indices!K$3&amp;Indices!K$2,FGV!$A$11:$BK$11&amp;FGV!$A$10:$BK$10,0)),0)</f>
        <v>110.15300000000001</v>
      </c>
      <c r="L43" s="276" cm="1">
        <f t="array" ref="L43">IFERROR(INDEX(FGV!$A$10:$BK$1001,MATCH(_xlfn.CONCAT(RIGHT(LEFT(TEXT(Indices!$A43,"aaaa-mm-dddd"),7),2),"/",LEFT(TEXT(Indices!$A43,"aaaa-mm-dddd"),4)),FGV!$A$10:$A$1001,0),MATCH(Indices!L$3&amp;Indices!L$2,FGV!$A$11:$BK$11&amp;FGV!$A$10:$BK$10,0)),0)</f>
        <v>73.244</v>
      </c>
      <c r="M43" s="276" cm="1">
        <f t="array" ref="M43">IFERROR(INDEX(FGV!$A$10:$BK$1001,MATCH(_xlfn.CONCAT(RIGHT(LEFT(TEXT(Indices!$A43,"aaaa-mm-dddd"),7),2),"/",LEFT(TEXT(Indices!$A43,"aaaa-mm-dddd"),4)),FGV!$A$10:$A$1001,0),MATCH(Indices!M$3&amp;Indices!M$2,FGV!$A$11:$BK$11&amp;FGV!$A$10:$BK$10,0)),0)</f>
        <v>346.44799999999998</v>
      </c>
      <c r="N43" s="276" cm="1">
        <f t="array" ref="N43">IFERROR(INDEX(FGV!$A$10:$BK$1001,MATCH(_xlfn.CONCAT(RIGHT(LEFT(TEXT(Indices!$A43,"aaaa-mm-dddd"),7),2),"/",LEFT(TEXT(Indices!$A43,"aaaa-mm-dddd"),4)),FGV!$A$10:$A$1001,0),MATCH(Indices!N$3&amp;Indices!N$2,FGV!$A$11:$BK$11&amp;FGV!$A$10:$BK$10,0)),0)</f>
        <v>111.004</v>
      </c>
      <c r="O43" s="273" cm="1">
        <f t="array" ref="O43">IFERROR(INDEX(FGV!$A$10:$BK$1001,MATCH(_xlfn.CONCAT(RIGHT(LEFT(TEXT(Indices!$A43,"aaaa-mm-dddd"),7),2),"/",LEFT(TEXT(Indices!$A43,"aaaa-mm-dddd"),4)),FGV!$A$10:$A$1001,0),MATCH(Indices!O$3&amp;Indices!O$2,FGV!$A$11:$BK$11&amp;FGV!$A$10:$BK$10,0)),0)</f>
        <v>119.19</v>
      </c>
      <c r="P43" s="276" cm="1">
        <f t="array" ref="P43">IFERROR(INDEX(FGV!$A$10:$BK$1001,MATCH(_xlfn.CONCAT(RIGHT(LEFT(TEXT(Indices!$A43,"aaaa-mm-dddd"),7),2),"/",LEFT(TEXT(Indices!$A43,"aaaa-mm-dddd"),4)),FGV!$A$10:$A$1001,0),MATCH(Indices!P$3&amp;Indices!P$2,FGV!$A$11:$BK$11&amp;FGV!$A$10:$BK$10,0)),0)</f>
        <v>128.03800000000001</v>
      </c>
      <c r="Q43" s="276" cm="1">
        <f t="array" ref="Q43">IFERROR(INDEX(FGV!$A$10:$BK$1001,MATCH(_xlfn.CONCAT(RIGHT(LEFT(TEXT(Indices!$A43,"aaaa-mm-dddd"),7),2),"/",LEFT(TEXT(Indices!$A43,"aaaa-mm-dddd"),4)),FGV!$A$10:$A$1001,0),MATCH(Indices!Q$3&amp;Indices!Q$2,FGV!$A$11:$BK$11&amp;FGV!$A$10:$BK$10,0)),0)</f>
        <v>122.303</v>
      </c>
      <c r="R43" s="277" cm="1">
        <f t="array" ref="R43">IFERROR(INDEX(FGV!$A$10:$BK$1001,MATCH(_xlfn.CONCAT(RIGHT(LEFT(TEXT(Indices!$A43,"aaaa-mm-dddd"),7),2),"/",LEFT(TEXT(Indices!$A43,"aaaa-mm-dddd"),4)),FGV!$A$10:$A$1001,0),MATCH(Indices!R$3&amp;Indices!R$2,FGV!$A$11:$BK$11&amp;FGV!$A$10:$BK$10,0)),0)</f>
        <v>594.48099999999999</v>
      </c>
      <c r="S43" s="276" cm="1">
        <f t="array" ref="S43">IFERROR(INDEX(FGV!$A$10:$BK$1001,MATCH(_xlfn.CONCAT(RIGHT(LEFT(TEXT(Indices!$A43,"aaaa-mm-dddd"),7),2),"/",LEFT(TEXT(Indices!$A43,"aaaa-mm-dddd"),4)),FGV!$A$10:$A$1001,0),MATCH(Indices!S$3&amp;Indices!S$2,FGV!$A$11:$BK$11&amp;FGV!$A$10:$BK$10,0)),0)</f>
        <v>483.75799999999998</v>
      </c>
      <c r="T43" s="276" cm="1">
        <f t="array" ref="T43">IFERROR(INDEX(FGV!$A$10:$BK$1001,MATCH(_xlfn.CONCAT(RIGHT(LEFT(TEXT(Indices!$A43,"aaaa-mm-dddd"),7),2),"/",LEFT(TEXT(Indices!$A43,"aaaa-mm-dddd"),4)),FGV!$A$10:$A$1001,0),MATCH(Indices!T$3&amp;Indices!T$2,FGV!$A$11:$BK$11&amp;FGV!$A$10:$BK$10,0)),0)</f>
        <v>402.46300000000002</v>
      </c>
      <c r="U43" s="276" cm="1">
        <f t="array" ref="U43">IFERROR(INDEX(FGV!$A$10:$BK$1001,MATCH(_xlfn.CONCAT(RIGHT(LEFT(TEXT(Indices!$A43,"aaaa-mm-dddd"),7),2),"/",LEFT(TEXT(Indices!$A43,"aaaa-mm-dddd"),4)),FGV!$A$10:$A$1001,0),MATCH(Indices!U$3&amp;Indices!U$2,FGV!$A$11:$BK$11&amp;FGV!$A$10:$BK$10,0)),0)</f>
        <v>246.48699999999999</v>
      </c>
      <c r="V43" s="276" cm="1">
        <f t="array" ref="V43">IFERROR(INDEX(FGV!$A$10:$BK$1001,MATCH(_xlfn.CONCAT(RIGHT(LEFT(TEXT(Indices!$A43,"aaaa-mm-dddd"),7),2),"/",LEFT(TEXT(Indices!$A43,"aaaa-mm-dddd"),4)),FGV!$A$10:$A$1001,0),MATCH(Indices!V$3&amp;Indices!V$2,FGV!$A$11:$BK$11&amp;FGV!$A$10:$BK$10,0)),0)</f>
        <v>561.75699999999995</v>
      </c>
      <c r="W43" s="276" cm="1">
        <f t="array" ref="W43">IFERROR(INDEX(FGV!$A$10:$BK$1001,MATCH(_xlfn.CONCAT(RIGHT(LEFT(TEXT(Indices!$A43,"aaaa-mm-dddd"),7),2),"/",LEFT(TEXT(Indices!$A43,"aaaa-mm-dddd"),4)),FGV!$A$10:$A$1001,0),MATCH(Indices!W$3&amp;Indices!W$2,FGV!$A$11:$BK$11&amp;FGV!$A$10:$BK$10,0)),0)</f>
        <v>405.483</v>
      </c>
      <c r="X43" s="273" cm="1">
        <f t="array" ref="X43">IFERROR(INDEX(FGV!$A$10:$BK$1001,MATCH(_xlfn.CONCAT(RIGHT(LEFT(TEXT(Indices!$A43,"aaaa-mm-dddd"),7),2),"/",LEFT(TEXT(Indices!$A43,"aaaa-mm-dddd"),4)),FGV!$A$10:$A$1001,0),MATCH(Indices!X$3&amp;Indices!X$2,FGV!$A$11:$BK$11&amp;FGV!$A$10:$BK$10,0)),0)</f>
        <v>620.42499999999995</v>
      </c>
      <c r="Y43" s="274" cm="1">
        <f t="array" ref="Y43">IFERROR(INDEX(FGV!$A$10:$BK$1001,MATCH(_xlfn.CONCAT(RIGHT(LEFT(TEXT(Indices!$A43,"aaaa-mm-dddd"),7),2),"/",LEFT(TEXT(Indices!$A43,"aaaa-mm-dddd"),4)),FGV!$A$10:$A$1001,0),MATCH(Indices!Y$3&amp;Indices!Y$2,FGV!$A$11:$BK$11&amp;FGV!$A$10:$BK$10,0)),0)</f>
        <v>1.7726</v>
      </c>
      <c r="Z43" s="276" cm="1">
        <f t="array" ref="Z43">IFERROR(INDEX(FGV!$A$10:$BK$1001,MATCH(_xlfn.CONCAT(RIGHT(LEFT(TEXT(Indices!$A43,"aaaa-mm-dddd"),7),2),"/",LEFT(TEXT(Indices!$A43,"aaaa-mm-dddd"),4)),FGV!$A$10:$A$1001,0),MATCH(Indices!Z$3&amp;Indices!Z$2,FGV!$A$11:$BK$11&amp;FGV!$A$10:$BK$10,0)),0)</f>
        <v>2.4319999999999999</v>
      </c>
      <c r="AA43" s="273" cm="1">
        <f t="array" ref="AA43">IFERROR(INDEX(FGV!$A$10:$BK$1001,MATCH(_xlfn.CONCAT(RIGHT(LEFT(TEXT(Indices!$A43,"aaaa-mm-dddd"),7),2),"/",LEFT(TEXT(Indices!$A43,"aaaa-mm-dddd"),4)),FGV!$A$10:$A$1001,0),MATCH(Indices!AA$3&amp;Indices!AA$2,FGV!$A$11:$BK$11&amp;FGV!$A$10:$BK$10,0)),0)</f>
        <v>2.7921999999999998</v>
      </c>
      <c r="AB43" s="274">
        <f>IFERROR(INDEX(ABDIB!$A$2:$M$1000,MATCH(Indices!$B43,ABDIB!$A$2:$A$1000,0),MATCH(Indices!AB$3,ABDIB!$A$2:$M$2,0)),0)</f>
        <v>493.72</v>
      </c>
      <c r="AC43" s="276">
        <f>IFERROR(INDEX(ABDIB!$A$2:$M$1000,MATCH(Indices!$B43,ABDIB!$A$2:$A$1000,0),MATCH(Indices!AC$3,ABDIB!$A$2:$M$2,0)),0)</f>
        <v>434.59</v>
      </c>
      <c r="AD43" s="273">
        <f>IFERROR(INDEX(ABDIB!$A$2:$M$1000,MATCH(Indices!$B43,ABDIB!$A$2:$A$1000,0),MATCH(Indices!AD$3,ABDIB!$A$2:$M$2,0)),0)</f>
        <v>458.81</v>
      </c>
      <c r="AE43" s="273">
        <f>IFERROR(INDEX(ABDIB!$A$2:$M$1000,MATCH(Indices!$B43,ABDIB!$A$2:$A$1000,0),MATCH(Indices!AE$3,ABDIB!$A$2:$M$2,0)),0)</f>
        <v>474.77</v>
      </c>
      <c r="AF43" s="274">
        <f>IFERROR(INDEX(Cruspi!$A$1:$D$500,MATCH(Indices!$B43,Cruspi!$A$1:$A$500,0),MATCH(Indices!AF$3,Cruspi!$A$1:$D$1,0)),0)</f>
        <v>199.91</v>
      </c>
      <c r="AG43" s="275">
        <f>IFERROR(INDEX(Cruspi!$A$1:$D$500,MATCH(Indices!$B43,Cruspi!$A$1:$A$500,0),MATCH(Indices!AG$3,Cruspi!$A$1:$D$1,0)),0)</f>
        <v>152.9</v>
      </c>
      <c r="AH43" s="273">
        <f t="array" ref="AH43">IFERROR(INDEX('US - BLS'!$A$6:$H$1003,MATCH(Indices!$B43,'US - BLS'!$A$6:$A$1003,0),MATCH(Indices!AH$3,'US - BLS'!$A$6:$H$6,0)),0)</f>
        <v>226.42099999999999</v>
      </c>
      <c r="AI43" s="273">
        <f t="array" ref="AI43">IFERROR(INDEX('US - BLS'!$A$6:$H$1003,MATCH(Indices!$B43,'US - BLS'!$A$6:$A$1003,0),MATCH(Indices!AI$3,'US - BLS'!$A$6:$H$6,0)),0)</f>
        <v>256.2</v>
      </c>
      <c r="AJ43" s="273">
        <f t="array" ref="AJ43">IFERROR(INDEX('US - BLS'!$A$6:$H$1003,MATCH(Indices!$B43,'US - BLS'!$A$6:$A$1003,0),MATCH(Indices!AJ$3,'US - BLS'!$A$6:$H$6,0)),0)</f>
        <v>0</v>
      </c>
      <c r="AK43" s="273">
        <f t="array" ref="AK43">IFERROR(INDEX('US - BLS'!$A$6:$H$1003,MATCH(Indices!$B43,'US - BLS'!$A$6:$A$1003,0),MATCH(Indices!AK$3,'US - BLS'!$A$6:$H$6,0)),0)</f>
        <v>281.60000000000002</v>
      </c>
      <c r="AL43" s="273">
        <f t="array" ref="AL43">IFERROR(INDEX('US - BLS'!$A$6:$H$1003,MATCH(Indices!$B43,'US - BLS'!$A$6:$A$1003,0),MATCH(Indices!AL$3,'US - BLS'!$A$6:$H$6,0)),0)</f>
        <v>186.4</v>
      </c>
      <c r="AM43" s="273">
        <f t="array" ref="AM43">IFERROR(INDEX('US - BLS'!$A$6:$H$1003,MATCH(Indices!$B43,'US - BLS'!$A$6:$A$1003,0),MATCH(Indices!AM$3,'US - BLS'!$A$6:$H$6,0)),0)</f>
        <v>191.9</v>
      </c>
      <c r="AN43" s="275">
        <f t="array" ref="AN43">IFERROR(INDEX('US - BLS'!$A$6:$H$1003,MATCH(Indices!$B43,'US - BLS'!$A$6:$A$1003,0),MATCH(Indices!AN$3,'US - BLS'!$A$6:$H$6,0)),0)</f>
        <v>223.8</v>
      </c>
      <c r="AO43" s="274">
        <f>IFERROR(INDEX('EU - EUROSTAT'!$A$6:$H$1003,MATCH(Indices!$B43,'EU - EUROSTAT'!$A$6:$A$1003,0),MATCH(Indices!AO$3,'EU - EUROSTAT'!$A$5:$H$5,0)),0)</f>
        <v>96.49</v>
      </c>
      <c r="AP43" s="276">
        <f>IFERROR(INDEX('EU - EUROSTAT'!$A$6:$H$1003,MATCH(Indices!$B43,'EU - EUROSTAT'!$A$6:$A$1003,0),MATCH(Indices!AP$3,'EU - EUROSTAT'!$A$5:$H$5,0)),0)</f>
        <v>111.1</v>
      </c>
      <c r="AQ43" s="275">
        <f>IFERROR(INDEX('EU - EUROSTAT'!$A$6:$H$1003,MATCH(Indices!$B43,'EU - EUROSTAT'!$A$6:$A$1003,0),MATCH(Indices!AQ$3,'EU - EUROSTAT'!$A$5:$H$5,0)),0)</f>
        <v>98.3</v>
      </c>
      <c r="AR43" s="275">
        <f>IFERROR(INDEX('UK - ONS'!$A$6:$H$1003,MATCH(Indices!$B43,'UK - ONS'!$A$6:$A$1003,0),MATCH(Indices!AR$3,'UK - ONS'!$A$5:$H$5,0)),0)</f>
        <v>99.1</v>
      </c>
      <c r="AS43" s="353">
        <f>IFERROR(INDEX(PLATTS!$A$8:$H$1000,MATCH(Indices!$B43,PLATTS!$A$8:$A$1000,0),MATCH(Indices!AS$3,PLATTS!$A$4:$H$4,0)),0)</f>
        <v>0</v>
      </c>
      <c r="AT43" s="353">
        <f>IFERROR(INDEX(PLATTS!$A$8:$H$1000,MATCH(Indices!$B43,PLATTS!$A$8:$A$1000,0),MATCH(Indices!AT$3,PLATTS!$A$4:$H$4,0)),0)</f>
        <v>0</v>
      </c>
      <c r="AU43" s="357">
        <f>IFERROR(INDEX(PLATTS!$A$8:$H$1000,MATCH(Indices!$B43,PLATTS!$A$8:$A$1000,0),MATCH(Indices!AU$3,PLATTS!$A$4:$H$4,0)),0)</f>
        <v>0</v>
      </c>
      <c r="AV43" s="360">
        <f>IFERROR(INDEX('IHS MARKIT'!$B$10:$K$1001,MATCH(Indices!$B43,'IHS MARKIT'!$B$10:$B$1001,0),MATCH(Indices!AV$3,'IHS MARKIT'!$B$5:$K$5,0)),0)</f>
        <v>0</v>
      </c>
      <c r="AW43" s="273">
        <f>IFERROR(INDEX('IHS MARKIT'!$B$10:$K$1001,MATCH(Indices!$B43,'IHS MARKIT'!$B$10:$B$1001,0),MATCH(Indices!AW$3,'IHS MARKIT'!$B$5:$K$5,0)),0)</f>
        <v>0</v>
      </c>
      <c r="AX43" s="273">
        <f>IFERROR(INDEX('IHS MARKIT'!$B$10:$K$1001,MATCH(Indices!$B43,'IHS MARKIT'!$B$10:$B$1001,0),MATCH(Indices!AX$3,'IHS MARKIT'!$B$5:$K$5,0)),0)</f>
        <v>150.433333333333</v>
      </c>
      <c r="AY43" s="273">
        <f>IFERROR(INDEX('IHS MARKIT'!$B$10:$K$1001,MATCH(Indices!$B43,'IHS MARKIT'!$B$10:$B$1001,0),MATCH(Indices!AY$3,'IHS MARKIT'!$B$5:$K$5,0)),0)</f>
        <v>0</v>
      </c>
      <c r="AZ43" s="273">
        <f>IFERROR(INDEX('IHS MARKIT'!$B$10:$K$1001,MATCH(Indices!$B43,'IHS MARKIT'!$B$10:$B$1001,0),MATCH(Indices!AZ$3,'IHS MARKIT'!$B$5:$K$5,0)),0)</f>
        <v>0</v>
      </c>
      <c r="BA43" s="273">
        <f>IFERROR(INDEX('IHS MARKIT'!$B$10:$K$1001,MATCH(Indices!$B43,'IHS MARKIT'!$B$10:$B$1001,0),MATCH(Indices!BA$3,'IHS MARKIT'!$B$5:$K$5,0)),0)</f>
        <v>15.59</v>
      </c>
      <c r="BB43" s="273">
        <f>IFERROR(INDEX('IHS MARKIT'!$B$10:$K$1001,MATCH(Indices!$B43,'IHS MARKIT'!$B$10:$B$1001,0),MATCH(Indices!BB$3,'IHS MARKIT'!$B$5:$K$5,0)),0)</f>
        <v>23.75</v>
      </c>
      <c r="BC43" s="273">
        <f>IFERROR(INDEX('IHS MARKIT'!$B$10:$K$1001,MATCH(Indices!$B43,'IHS MARKIT'!$B$10:$B$1001,0),MATCH(Indices!BC$3,'IHS MARKIT'!$B$5:$K$5,0)),0)</f>
        <v>1.871</v>
      </c>
      <c r="BD43" s="275">
        <f>IFERROR(INDEX('IHS MARKIT'!$B$10:$K$1001,MATCH(Indices!$B43,'IHS MARKIT'!$B$10:$B$1001,0),MATCH(Indices!BD$3,'IHS MARKIT'!$B$5:$K$5,0)),0)</f>
        <v>29277.353599999999</v>
      </c>
    </row>
    <row r="44" spans="1:56">
      <c r="A44" s="178">
        <v>40877</v>
      </c>
      <c r="B44" s="264" t="str">
        <f>TEXT(A44,"aaaa-mm")</f>
        <v>2011-11</v>
      </c>
      <c r="C44" s="265" cm="1">
        <f t="array" ref="C44">IFERROR(INDEX(FGV!$A$10:$BK$1001,MATCH(_xlfn.CONCAT(RIGHT(LEFT(TEXT(Indices!$A44,"aaaa-mm-dddd"),7),2),"/",LEFT(TEXT(Indices!$A44,"aaaa-mm-dddd"),4)),FGV!$A$10:$A$1001,0),MATCH(Indices!C$3&amp;Indices!C$2,FGV!$A$11:$BK$11&amp;FGV!$A$10:$BK$10,0)),0)</f>
        <v>3386.8</v>
      </c>
      <c r="D44" s="266" cm="1">
        <f t="array" ref="D44">IFERROR(INDEX(FGV!$A$10:$BK$1001,MATCH(_xlfn.CONCAT(RIGHT(LEFT(TEXT(Indices!$A44,"aaaa-mm-dddd"),7),2),"/",LEFT(TEXT(Indices!$A44,"aaaa-mm-dddd"),4)),FGV!$A$10:$A$1001,0),MATCH(Indices!D$3&amp;Indices!D$2,FGV!$A$11:$BK$11&amp;FGV!$A$10:$BK$10,0)),0)</f>
        <v>3480.52</v>
      </c>
      <c r="E44" s="267" cm="1">
        <f t="array" ref="E44">IFERROR(INDEX(FGV!$A$10:$BK$1001,MATCH(_xlfn.CONCAT(RIGHT(LEFT(TEXT(Indices!$A44,"aaaa-mm-dddd"),7),2),"/",LEFT(TEXT(Indices!$A44,"aaaa-mm-dddd"),4)),FGV!$A$10:$A$1001,0),MATCH(Indices!E$3&amp;Indices!E$2,FGV!$A$11:$BK$11&amp;FGV!$A$10:$BK$10,0)),0)</f>
        <v>473.80799999999999</v>
      </c>
      <c r="F44" s="268" cm="1">
        <f t="array" ref="F44">IFERROR(INDEX(FGV!$A$10:$BK$1001,MATCH(_xlfn.CONCAT(RIGHT(LEFT(TEXT(Indices!$A44,"aaaa-mm-dddd"),7),2),"/",LEFT(TEXT(Indices!$A44,"aaaa-mm-dddd"),4)),FGV!$A$10:$A$1001,0),MATCH(Indices!F$3&amp;Indices!F$2,FGV!$A$11:$BK$11&amp;FGV!$A$10:$BK$10,0)),0)</f>
        <v>466.33100000000002</v>
      </c>
      <c r="G44" s="267" cm="1">
        <f t="array" ref="G44">IFERROR(INDEX(FGV!$A$10:$BK$1001,MATCH(_xlfn.CONCAT(RIGHT(LEFT(TEXT(Indices!$A44,"aaaa-mm-dddd"),7),2),"/",LEFT(TEXT(Indices!$A44,"aaaa-mm-dddd"),4)),FGV!$A$10:$A$1001,0),MATCH(Indices!G$3&amp;Indices!G$2,FGV!$A$11:$BK$11&amp;FGV!$A$10:$BK$10,0)),0)</f>
        <v>500.36</v>
      </c>
      <c r="H44" s="269" cm="1">
        <f t="array" ref="H44">IFERROR(INDEX(FGV!$A$10:$BK$1001,MATCH(_xlfn.CONCAT(RIGHT(LEFT(TEXT(Indices!$A44,"aaaa-mm-dddd"),7),2),"/",LEFT(TEXT(Indices!$A44,"aaaa-mm-dddd"),4)),FGV!$A$10:$A$1001,0),MATCH(Indices!H$3&amp;Indices!H$2,FGV!$A$11:$BK$11&amp;FGV!$A$10:$BK$10,0)),0)</f>
        <v>422.69200000000001</v>
      </c>
      <c r="I44" s="269" cm="1">
        <f t="array" ref="I44">IFERROR(INDEX(FGV!$A$10:$BK$1001,MATCH(_xlfn.CONCAT(RIGHT(LEFT(TEXT(Indices!$A44,"aaaa-mm-dddd"),7),2),"/",LEFT(TEXT(Indices!$A44,"aaaa-mm-dddd"),4)),FGV!$A$10:$A$1001,0),MATCH(Indices!I$3&amp;Indices!I$2,FGV!$A$11:$BK$11&amp;FGV!$A$10:$BK$10,0)),0)</f>
        <v>115.86199999999999</v>
      </c>
      <c r="J44" s="269" cm="1">
        <f t="array" ref="J44">IFERROR(INDEX(FGV!$A$10:$BK$1001,MATCH(_xlfn.CONCAT(RIGHT(LEFT(TEXT(Indices!$A44,"aaaa-mm-dddd"),7),2),"/",LEFT(TEXT(Indices!$A44,"aaaa-mm-dddd"),4)),FGV!$A$10:$A$1001,0),MATCH(Indices!J$3&amp;Indices!J$2,FGV!$A$11:$BK$11&amp;FGV!$A$10:$BK$10,0)),0)</f>
        <v>110.255</v>
      </c>
      <c r="K44" s="269" cm="1">
        <f t="array" ref="K44">IFERROR(INDEX(FGV!$A$10:$BK$1001,MATCH(_xlfn.CONCAT(RIGHT(LEFT(TEXT(Indices!$A44,"aaaa-mm-dddd"),7),2),"/",LEFT(TEXT(Indices!$A44,"aaaa-mm-dddd"),4)),FGV!$A$10:$A$1001,0),MATCH(Indices!K$3&amp;Indices!K$2,FGV!$A$11:$BK$11&amp;FGV!$A$10:$BK$10,0)),0)</f>
        <v>110.50700000000001</v>
      </c>
      <c r="L44" s="269" cm="1">
        <f t="array" ref="L44">IFERROR(INDEX(FGV!$A$10:$BK$1001,MATCH(_xlfn.CONCAT(RIGHT(LEFT(TEXT(Indices!$A44,"aaaa-mm-dddd"),7),2),"/",LEFT(TEXT(Indices!$A44,"aaaa-mm-dddd"),4)),FGV!$A$10:$A$1001,0),MATCH(Indices!L$3&amp;Indices!L$2,FGV!$A$11:$BK$11&amp;FGV!$A$10:$BK$10,0)),0)</f>
        <v>72.832999999999998</v>
      </c>
      <c r="M44" s="269" cm="1">
        <f t="array" ref="M44">IFERROR(INDEX(FGV!$A$10:$BK$1001,MATCH(_xlfn.CONCAT(RIGHT(LEFT(TEXT(Indices!$A44,"aaaa-mm-dddd"),7),2),"/",LEFT(TEXT(Indices!$A44,"aaaa-mm-dddd"),4)),FGV!$A$10:$A$1001,0),MATCH(Indices!M$3&amp;Indices!M$2,FGV!$A$11:$BK$11&amp;FGV!$A$10:$BK$10,0)),0)</f>
        <v>346.75900000000001</v>
      </c>
      <c r="N44" s="269" cm="1">
        <f t="array" ref="N44">IFERROR(INDEX(FGV!$A$10:$BK$1001,MATCH(_xlfn.CONCAT(RIGHT(LEFT(TEXT(Indices!$A44,"aaaa-mm-dddd"),7),2),"/",LEFT(TEXT(Indices!$A44,"aaaa-mm-dddd"),4)),FGV!$A$10:$A$1001,0),MATCH(Indices!N$3&amp;Indices!N$2,FGV!$A$11:$BK$11&amp;FGV!$A$10:$BK$10,0)),0)</f>
        <v>110.572</v>
      </c>
      <c r="O44" s="266" cm="1">
        <f t="array" ref="O44">IFERROR(INDEX(FGV!$A$10:$BK$1001,MATCH(_xlfn.CONCAT(RIGHT(LEFT(TEXT(Indices!$A44,"aaaa-mm-dddd"),7),2),"/",LEFT(TEXT(Indices!$A44,"aaaa-mm-dddd"),4)),FGV!$A$10:$A$1001,0),MATCH(Indices!O$3&amp;Indices!O$2,FGV!$A$11:$BK$11&amp;FGV!$A$10:$BK$10,0)),0)</f>
        <v>119.19</v>
      </c>
      <c r="P44" s="269" cm="1">
        <f t="array" ref="P44">IFERROR(INDEX(FGV!$A$10:$BK$1001,MATCH(_xlfn.CONCAT(RIGHT(LEFT(TEXT(Indices!$A44,"aaaa-mm-dddd"),7),2),"/",LEFT(TEXT(Indices!$A44,"aaaa-mm-dddd"),4)),FGV!$A$10:$A$1001,0),MATCH(Indices!P$3&amp;Indices!P$2,FGV!$A$11:$BK$11&amp;FGV!$A$10:$BK$10,0)),0)</f>
        <v>126.54</v>
      </c>
      <c r="Q44" s="269" cm="1">
        <f t="array" ref="Q44">IFERROR(INDEX(FGV!$A$10:$BK$1001,MATCH(_xlfn.CONCAT(RIGHT(LEFT(TEXT(Indices!$A44,"aaaa-mm-dddd"),7),2),"/",LEFT(TEXT(Indices!$A44,"aaaa-mm-dddd"),4)),FGV!$A$10:$A$1001,0),MATCH(Indices!Q$3&amp;Indices!Q$2,FGV!$A$11:$BK$11&amp;FGV!$A$10:$BK$10,0)),0)</f>
        <v>123.319</v>
      </c>
      <c r="R44" s="270" cm="1">
        <f t="array" ref="R44">IFERROR(INDEX(FGV!$A$10:$BK$1001,MATCH(_xlfn.CONCAT(RIGHT(LEFT(TEXT(Indices!$A44,"aaaa-mm-dddd"),7),2),"/",LEFT(TEXT(Indices!$A44,"aaaa-mm-dddd"),4)),FGV!$A$10:$A$1001,0),MATCH(Indices!R$3&amp;Indices!R$2,FGV!$A$11:$BK$11&amp;FGV!$A$10:$BK$10,0)),0)</f>
        <v>601.572</v>
      </c>
      <c r="S44" s="269" cm="1">
        <f t="array" ref="S44">IFERROR(INDEX(FGV!$A$10:$BK$1001,MATCH(_xlfn.CONCAT(RIGHT(LEFT(TEXT(Indices!$A44,"aaaa-mm-dddd"),7),2),"/",LEFT(TEXT(Indices!$A44,"aaaa-mm-dddd"),4)),FGV!$A$10:$A$1001,0),MATCH(Indices!S$3&amp;Indices!S$2,FGV!$A$11:$BK$11&amp;FGV!$A$10:$BK$10,0)),0)</f>
        <v>487.221</v>
      </c>
      <c r="T44" s="269" cm="1">
        <f t="array" ref="T44">IFERROR(INDEX(FGV!$A$10:$BK$1001,MATCH(_xlfn.CONCAT(RIGHT(LEFT(TEXT(Indices!$A44,"aaaa-mm-dddd"),7),2),"/",LEFT(TEXT(Indices!$A44,"aaaa-mm-dddd"),4)),FGV!$A$10:$A$1001,0),MATCH(Indices!T$3&amp;Indices!T$2,FGV!$A$11:$BK$11&amp;FGV!$A$10:$BK$10,0)),0)</f>
        <v>403.423</v>
      </c>
      <c r="U44" s="269" cm="1">
        <f t="array" ref="U44">IFERROR(INDEX(FGV!$A$10:$BK$1001,MATCH(_xlfn.CONCAT(RIGHT(LEFT(TEXT(Indices!$A44,"aaaa-mm-dddd"),7),2),"/",LEFT(TEXT(Indices!$A44,"aaaa-mm-dddd"),4)),FGV!$A$10:$A$1001,0),MATCH(Indices!U$3&amp;Indices!U$2,FGV!$A$11:$BK$11&amp;FGV!$A$10:$BK$10,0)),0)</f>
        <v>246.42699999999999</v>
      </c>
      <c r="V44" s="269" cm="1">
        <f t="array" ref="V44">IFERROR(INDEX(FGV!$A$10:$BK$1001,MATCH(_xlfn.CONCAT(RIGHT(LEFT(TEXT(Indices!$A44,"aaaa-mm-dddd"),7),2),"/",LEFT(TEXT(Indices!$A44,"aaaa-mm-dddd"),4)),FGV!$A$10:$A$1001,0),MATCH(Indices!V$3&amp;Indices!V$2,FGV!$A$11:$BK$11&amp;FGV!$A$10:$BK$10,0)),0)</f>
        <v>561.83600000000001</v>
      </c>
      <c r="W44" s="269" cm="1">
        <f t="array" ref="W44">IFERROR(INDEX(FGV!$A$10:$BK$1001,MATCH(_xlfn.CONCAT(RIGHT(LEFT(TEXT(Indices!$A44,"aaaa-mm-dddd"),7),2),"/",LEFT(TEXT(Indices!$A44,"aaaa-mm-dddd"),4)),FGV!$A$10:$A$1001,0),MATCH(Indices!W$3&amp;Indices!W$2,FGV!$A$11:$BK$11&amp;FGV!$A$10:$BK$10,0)),0)</f>
        <v>406.33600000000001</v>
      </c>
      <c r="X44" s="266" cm="1">
        <f t="array" ref="X44">IFERROR(INDEX(FGV!$A$10:$BK$1001,MATCH(_xlfn.CONCAT(RIGHT(LEFT(TEXT(Indices!$A44,"aaaa-mm-dddd"),7),2),"/",LEFT(TEXT(Indices!$A44,"aaaa-mm-dddd"),4)),FGV!$A$10:$A$1001,0),MATCH(Indices!X$3&amp;Indices!X$2,FGV!$A$11:$BK$11&amp;FGV!$A$10:$BK$10,0)),0)</f>
        <v>620.42499999999995</v>
      </c>
      <c r="Y44" s="267" cm="1">
        <f t="array" ref="Y44">IFERROR(INDEX(FGV!$A$10:$BK$1001,MATCH(_xlfn.CONCAT(RIGHT(LEFT(TEXT(Indices!$A44,"aaaa-mm-dddd"),7),2),"/",LEFT(TEXT(Indices!$A44,"aaaa-mm-dddd"),4)),FGV!$A$10:$A$1001,0),MATCH(Indices!Y$3&amp;Indices!Y$2,FGV!$A$11:$BK$11&amp;FGV!$A$10:$BK$10,0)),0)</f>
        <v>1.7905</v>
      </c>
      <c r="Z44" s="269" cm="1">
        <f t="array" ref="Z44">IFERROR(INDEX(FGV!$A$10:$BK$1001,MATCH(_xlfn.CONCAT(RIGHT(LEFT(TEXT(Indices!$A44,"aaaa-mm-dddd"),7),2),"/",LEFT(TEXT(Indices!$A44,"aaaa-mm-dddd"),4)),FGV!$A$10:$A$1001,0),MATCH(Indices!Z$3&amp;Indices!Z$2,FGV!$A$11:$BK$11&amp;FGV!$A$10:$BK$10,0)),0)</f>
        <v>2.4251999999999998</v>
      </c>
      <c r="AA44" s="266" cm="1">
        <f t="array" ref="AA44">IFERROR(INDEX(FGV!$A$10:$BK$1001,MATCH(_xlfn.CONCAT(RIGHT(LEFT(TEXT(Indices!$A44,"aaaa-mm-dddd"),7),2),"/",LEFT(TEXT(Indices!$A44,"aaaa-mm-dddd"),4)),FGV!$A$10:$A$1001,0),MATCH(Indices!AA$3&amp;Indices!AA$2,FGV!$A$11:$BK$11&amp;FGV!$A$10:$BK$10,0)),0)</f>
        <v>2.827</v>
      </c>
      <c r="AB44" s="267">
        <f>IFERROR(INDEX(ABDIB!$A$2:$M$1000,MATCH(Indices!$B44,ABDIB!$A$2:$A$1000,0),MATCH(Indices!AB$3,ABDIB!$A$2:$M$2,0)),0)</f>
        <v>497.67</v>
      </c>
      <c r="AC44" s="269">
        <f>IFERROR(INDEX(ABDIB!$A$2:$M$1000,MATCH(Indices!$B44,ABDIB!$A$2:$A$1000,0),MATCH(Indices!AC$3,ABDIB!$A$2:$M$2,0)),0)</f>
        <v>433.98</v>
      </c>
      <c r="AD44" s="266">
        <f>IFERROR(INDEX(ABDIB!$A$2:$M$1000,MATCH(Indices!$B44,ABDIB!$A$2:$A$1000,0),MATCH(Indices!AD$3,ABDIB!$A$2:$M$2,0)),0)</f>
        <v>460.19</v>
      </c>
      <c r="AE44" s="266">
        <f>IFERROR(INDEX(ABDIB!$A$2:$M$1000,MATCH(Indices!$B44,ABDIB!$A$2:$A$1000,0),MATCH(Indices!AE$3,ABDIB!$A$2:$M$2,0)),0)</f>
        <v>476.62</v>
      </c>
      <c r="AF44" s="267">
        <f>IFERROR(INDEX(Cruspi!$A$1:$D$500,MATCH(Indices!$B44,Cruspi!$A$1:$A$500,0),MATCH(Indices!AF$3,Cruspi!$A$1:$D$1,0)),0)</f>
        <v>190.84</v>
      </c>
      <c r="AG44" s="268">
        <f>IFERROR(INDEX(Cruspi!$A$1:$D$500,MATCH(Indices!$B44,Cruspi!$A$1:$A$500,0),MATCH(Indices!AG$3,Cruspi!$A$1:$D$1,0)),0)</f>
        <v>146.37</v>
      </c>
      <c r="AH44" s="266">
        <f t="array" ref="AH44">IFERROR(INDEX('US - BLS'!$A$6:$H$1003,MATCH(Indices!$B44,'US - BLS'!$A$6:$A$1003,0),MATCH(Indices!AH$3,'US - BLS'!$A$6:$H$6,0)),0)</f>
        <v>226.23</v>
      </c>
      <c r="AI44" s="266">
        <f t="array" ref="AI44">IFERROR(INDEX('US - BLS'!$A$6:$H$1003,MATCH(Indices!$B44,'US - BLS'!$A$6:$A$1003,0),MATCH(Indices!AI$3,'US - BLS'!$A$6:$H$6,0)),0)</f>
        <v>256.3</v>
      </c>
      <c r="AJ44" s="266">
        <f t="array" ref="AJ44">IFERROR(INDEX('US - BLS'!$A$6:$H$1003,MATCH(Indices!$B44,'US - BLS'!$A$6:$A$1003,0),MATCH(Indices!AJ$3,'US - BLS'!$A$6:$H$6,0)),0)</f>
        <v>0</v>
      </c>
      <c r="AK44" s="266">
        <f t="array" ref="AK44">IFERROR(INDEX('US - BLS'!$A$6:$H$1003,MATCH(Indices!$B44,'US - BLS'!$A$6:$A$1003,0),MATCH(Indices!AK$3,'US - BLS'!$A$6:$H$6,0)),0)</f>
        <v>282.8</v>
      </c>
      <c r="AL44" s="266">
        <f t="array" ref="AL44">IFERROR(INDEX('US - BLS'!$A$6:$H$1003,MATCH(Indices!$B44,'US - BLS'!$A$6:$A$1003,0),MATCH(Indices!AL$3,'US - BLS'!$A$6:$H$6,0)),0)</f>
        <v>185.2</v>
      </c>
      <c r="AM44" s="266">
        <f t="array" ref="AM44">IFERROR(INDEX('US - BLS'!$A$6:$H$1003,MATCH(Indices!$B44,'US - BLS'!$A$6:$A$1003,0),MATCH(Indices!AM$3,'US - BLS'!$A$6:$H$6,0)),0)</f>
        <v>191.9</v>
      </c>
      <c r="AN44" s="268">
        <f t="array" ref="AN44">IFERROR(INDEX('US - BLS'!$A$6:$H$1003,MATCH(Indices!$B44,'US - BLS'!$A$6:$A$1003,0),MATCH(Indices!AN$3,'US - BLS'!$A$6:$H$6,0)),0)</f>
        <v>222.5</v>
      </c>
      <c r="AO44" s="267">
        <f>IFERROR(INDEX('EU - EUROSTAT'!$A$6:$H$1003,MATCH(Indices!$B44,'EU - EUROSTAT'!$A$6:$A$1003,0),MATCH(Indices!AO$3,'EU - EUROSTAT'!$A$5:$H$5,0)),0)</f>
        <v>96.63</v>
      </c>
      <c r="AP44" s="269">
        <f>IFERROR(INDEX('EU - EUROSTAT'!$A$6:$H$1003,MATCH(Indices!$B44,'EU - EUROSTAT'!$A$6:$A$1003,0),MATCH(Indices!AP$3,'EU - EUROSTAT'!$A$5:$H$5,0)),0)</f>
        <v>110.2</v>
      </c>
      <c r="AQ44" s="268">
        <f>IFERROR(INDEX('EU - EUROSTAT'!$A$6:$H$1003,MATCH(Indices!$B44,'EU - EUROSTAT'!$A$6:$A$1003,0),MATCH(Indices!AQ$3,'EU - EUROSTAT'!$A$5:$H$5,0)),0)</f>
        <v>99</v>
      </c>
      <c r="AR44" s="268">
        <f>IFERROR(INDEX('UK - ONS'!$A$6:$H$1003,MATCH(Indices!$B44,'UK - ONS'!$A$6:$A$1003,0),MATCH(Indices!AR$3,'UK - ONS'!$A$5:$H$5,0)),0)</f>
        <v>98.8</v>
      </c>
      <c r="AS44" s="354">
        <f>IFERROR(INDEX(PLATTS!$A$8:$H$1000,MATCH(Indices!$B44,PLATTS!$A$8:$A$1000,0),MATCH(Indices!AS$3,PLATTS!$A$4:$H$4,0)),0)</f>
        <v>0</v>
      </c>
      <c r="AT44" s="354">
        <f>IFERROR(INDEX(PLATTS!$A$8:$H$1000,MATCH(Indices!$B44,PLATTS!$A$8:$A$1000,0),MATCH(Indices!AT$3,PLATTS!$A$4:$H$4,0)),0)</f>
        <v>0</v>
      </c>
      <c r="AU44" s="356">
        <f>IFERROR(INDEX(PLATTS!$A$8:$H$1000,MATCH(Indices!$B44,PLATTS!$A$8:$A$1000,0),MATCH(Indices!AU$3,PLATTS!$A$4:$H$4,0)),0)</f>
        <v>0</v>
      </c>
      <c r="AV44" s="359">
        <f>IFERROR(INDEX('IHS MARKIT'!$B$10:$K$1001,MATCH(Indices!$B44,'IHS MARKIT'!$B$10:$B$1001,0),MATCH(Indices!AV$3,'IHS MARKIT'!$B$5:$K$5,0)),0)</f>
        <v>0</v>
      </c>
      <c r="AW44" s="266">
        <f>IFERROR(INDEX('IHS MARKIT'!$B$10:$K$1001,MATCH(Indices!$B44,'IHS MARKIT'!$B$10:$B$1001,0),MATCH(Indices!AW$3,'IHS MARKIT'!$B$5:$K$5,0)),0)</f>
        <v>0</v>
      </c>
      <c r="AX44" s="266">
        <f>IFERROR(INDEX('IHS MARKIT'!$B$10:$K$1001,MATCH(Indices!$B44,'IHS MARKIT'!$B$10:$B$1001,0),MATCH(Indices!AX$3,'IHS MARKIT'!$B$5:$K$5,0)),0)</f>
        <v>135.540909090909</v>
      </c>
      <c r="AY44" s="266">
        <f>IFERROR(INDEX('IHS MARKIT'!$B$10:$K$1001,MATCH(Indices!$B44,'IHS MARKIT'!$B$10:$B$1001,0),MATCH(Indices!AY$3,'IHS MARKIT'!$B$5:$K$5,0)),0)</f>
        <v>0</v>
      </c>
      <c r="AZ44" s="266">
        <f>IFERROR(INDEX('IHS MARKIT'!$B$10:$K$1001,MATCH(Indices!$B44,'IHS MARKIT'!$B$10:$B$1001,0),MATCH(Indices!AZ$3,'IHS MARKIT'!$B$5:$K$5,0)),0)</f>
        <v>0</v>
      </c>
      <c r="BA44" s="266">
        <f>IFERROR(INDEX('IHS MARKIT'!$B$10:$K$1001,MATCH(Indices!$B44,'IHS MARKIT'!$B$10:$B$1001,0),MATCH(Indices!BA$3,'IHS MARKIT'!$B$5:$K$5,0)),0)</f>
        <v>15.54</v>
      </c>
      <c r="BB44" s="266">
        <f>IFERROR(INDEX('IHS MARKIT'!$B$10:$K$1001,MATCH(Indices!$B44,'IHS MARKIT'!$B$10:$B$1001,0),MATCH(Indices!BB$3,'IHS MARKIT'!$B$5:$K$5,0)),0)</f>
        <v>23.75</v>
      </c>
      <c r="BC44" s="266">
        <f>IFERROR(INDEX('IHS MARKIT'!$B$10:$K$1001,MATCH(Indices!$B44,'IHS MARKIT'!$B$10:$B$1001,0),MATCH(Indices!BC$3,'IHS MARKIT'!$B$5:$K$5,0)),0)</f>
        <v>1.8412500000000001</v>
      </c>
      <c r="BD44" s="268">
        <f>IFERROR(INDEX('IHS MARKIT'!$B$10:$K$1001,MATCH(Indices!$B44,'IHS MARKIT'!$B$10:$B$1001,0),MATCH(Indices!BD$3,'IHS MARKIT'!$B$5:$K$5,0)),0)</f>
        <v>29387.584599999998</v>
      </c>
    </row>
    <row r="45" spans="1:56">
      <c r="A45" s="181">
        <v>40908</v>
      </c>
      <c r="B45" s="278" t="str">
        <f>TEXT(A45,"aaaa-mm")</f>
        <v>2011-12</v>
      </c>
      <c r="C45" s="279" cm="1">
        <f t="array" ref="C45">IFERROR(INDEX(FGV!$A$10:$BK$1001,MATCH(_xlfn.CONCAT(RIGHT(LEFT(TEXT(Indices!$A45,"aaaa-mm-dddd"),7),2),"/",LEFT(TEXT(Indices!$A45,"aaaa-mm-dddd"),4)),FGV!$A$10:$A$1001,0),MATCH(Indices!C$3&amp;Indices!C$2,FGV!$A$11:$BK$11&amp;FGV!$A$10:$BK$10,0)),0)</f>
        <v>3403.73</v>
      </c>
      <c r="D45" s="280" cm="1">
        <f t="array" ref="D45">IFERROR(INDEX(FGV!$A$10:$BK$1001,MATCH(_xlfn.CONCAT(RIGHT(LEFT(TEXT(Indices!$A45,"aaaa-mm-dddd"),7),2),"/",LEFT(TEXT(Indices!$A45,"aaaa-mm-dddd"),4)),FGV!$A$10:$A$1001,0),MATCH(Indices!D$3&amp;Indices!D$2,FGV!$A$11:$BK$11&amp;FGV!$A$10:$BK$10,0)),0)</f>
        <v>3498.27</v>
      </c>
      <c r="E45" s="281" cm="1">
        <f t="array" ref="E45">IFERROR(INDEX(FGV!$A$10:$BK$1001,MATCH(_xlfn.CONCAT(RIGHT(LEFT(TEXT(Indices!$A45,"aaaa-mm-dddd"),7),2),"/",LEFT(TEXT(Indices!$A45,"aaaa-mm-dddd"),4)),FGV!$A$10:$A$1001,0),MATCH(Indices!E$3&amp;Indices!E$2,FGV!$A$11:$BK$11&amp;FGV!$A$10:$BK$10,0)),0)</f>
        <v>473.25200000000001</v>
      </c>
      <c r="F45" s="282" cm="1">
        <f t="array" ref="F45">IFERROR(INDEX(FGV!$A$10:$BK$1001,MATCH(_xlfn.CONCAT(RIGHT(LEFT(TEXT(Indices!$A45,"aaaa-mm-dddd"),7),2),"/",LEFT(TEXT(Indices!$A45,"aaaa-mm-dddd"),4)),FGV!$A$10:$A$1001,0),MATCH(Indices!F$3&amp;Indices!F$2,FGV!$A$11:$BK$11&amp;FGV!$A$10:$BK$10,0)),0)</f>
        <v>465.58600000000001</v>
      </c>
      <c r="G45" s="281" cm="1">
        <f t="array" ref="G45">IFERROR(INDEX(FGV!$A$10:$BK$1001,MATCH(_xlfn.CONCAT(RIGHT(LEFT(TEXT(Indices!$A45,"aaaa-mm-dddd"),7),2),"/",LEFT(TEXT(Indices!$A45,"aaaa-mm-dddd"),4)),FGV!$A$10:$A$1001,0),MATCH(Indices!G$3&amp;Indices!G$2,FGV!$A$11:$BK$11&amp;FGV!$A$10:$BK$10,0)),0)</f>
        <v>497.596</v>
      </c>
      <c r="H45" s="283" cm="1">
        <f t="array" ref="H45">IFERROR(INDEX(FGV!$A$10:$BK$1001,MATCH(_xlfn.CONCAT(RIGHT(LEFT(TEXT(Indices!$A45,"aaaa-mm-dddd"),7),2),"/",LEFT(TEXT(Indices!$A45,"aaaa-mm-dddd"),4)),FGV!$A$10:$A$1001,0),MATCH(Indices!H$3&amp;Indices!H$2,FGV!$A$11:$BK$11&amp;FGV!$A$10:$BK$10,0)),0)</f>
        <v>422.65800000000002</v>
      </c>
      <c r="I45" s="283" cm="1">
        <f t="array" ref="I45">IFERROR(INDEX(FGV!$A$10:$BK$1001,MATCH(_xlfn.CONCAT(RIGHT(LEFT(TEXT(Indices!$A45,"aaaa-mm-dddd"),7),2),"/",LEFT(TEXT(Indices!$A45,"aaaa-mm-dddd"),4)),FGV!$A$10:$A$1001,0),MATCH(Indices!I$3&amp;Indices!I$2,FGV!$A$11:$BK$11&amp;FGV!$A$10:$BK$10,0)),0)</f>
        <v>115.97199999999999</v>
      </c>
      <c r="J45" s="283" cm="1">
        <f t="array" ref="J45">IFERROR(INDEX(FGV!$A$10:$BK$1001,MATCH(_xlfn.CONCAT(RIGHT(LEFT(TEXT(Indices!$A45,"aaaa-mm-dddd"),7),2),"/",LEFT(TEXT(Indices!$A45,"aaaa-mm-dddd"),4)),FGV!$A$10:$A$1001,0),MATCH(Indices!J$3&amp;Indices!J$2,FGV!$A$11:$BK$11&amp;FGV!$A$10:$BK$10,0)),0)</f>
        <v>110.42400000000001</v>
      </c>
      <c r="K45" s="283" cm="1">
        <f t="array" ref="K45">IFERROR(INDEX(FGV!$A$10:$BK$1001,MATCH(_xlfn.CONCAT(RIGHT(LEFT(TEXT(Indices!$A45,"aaaa-mm-dddd"),7),2),"/",LEFT(TEXT(Indices!$A45,"aaaa-mm-dddd"),4)),FGV!$A$10:$A$1001,0),MATCH(Indices!K$3&amp;Indices!K$2,FGV!$A$11:$BK$11&amp;FGV!$A$10:$BK$10,0)),0)</f>
        <v>110.675</v>
      </c>
      <c r="L45" s="283" cm="1">
        <f t="array" ref="L45">IFERROR(INDEX(FGV!$A$10:$BK$1001,MATCH(_xlfn.CONCAT(RIGHT(LEFT(TEXT(Indices!$A45,"aaaa-mm-dddd"),7),2),"/",LEFT(TEXT(Indices!$A45,"aaaa-mm-dddd"),4)),FGV!$A$10:$A$1001,0),MATCH(Indices!L$3&amp;Indices!L$2,FGV!$A$11:$BK$11&amp;FGV!$A$10:$BK$10,0)),0)</f>
        <v>72.751999999999995</v>
      </c>
      <c r="M45" s="283" cm="1">
        <f t="array" ref="M45">IFERROR(INDEX(FGV!$A$10:$BK$1001,MATCH(_xlfn.CONCAT(RIGHT(LEFT(TEXT(Indices!$A45,"aaaa-mm-dddd"),7),2),"/",LEFT(TEXT(Indices!$A45,"aaaa-mm-dddd"),4)),FGV!$A$10:$A$1001,0),MATCH(Indices!M$3&amp;Indices!M$2,FGV!$A$11:$BK$11&amp;FGV!$A$10:$BK$10,0)),0)</f>
        <v>347.137</v>
      </c>
      <c r="N45" s="283" cm="1">
        <f t="array" ref="N45">IFERROR(INDEX(FGV!$A$10:$BK$1001,MATCH(_xlfn.CONCAT(RIGHT(LEFT(TEXT(Indices!$A45,"aaaa-mm-dddd"),7),2),"/",LEFT(TEXT(Indices!$A45,"aaaa-mm-dddd"),4)),FGV!$A$10:$A$1001,0),MATCH(Indices!N$3&amp;Indices!N$2,FGV!$A$11:$BK$11&amp;FGV!$A$10:$BK$10,0)),0)</f>
        <v>110.56399999999999</v>
      </c>
      <c r="O45" s="280" cm="1">
        <f t="array" ref="O45">IFERROR(INDEX(FGV!$A$10:$BK$1001,MATCH(_xlfn.CONCAT(RIGHT(LEFT(TEXT(Indices!$A45,"aaaa-mm-dddd"),7),2),"/",LEFT(TEXT(Indices!$A45,"aaaa-mm-dddd"),4)),FGV!$A$10:$A$1001,0),MATCH(Indices!O$3&amp;Indices!O$2,FGV!$A$11:$BK$11&amp;FGV!$A$10:$BK$10,0)),0)</f>
        <v>119.19</v>
      </c>
      <c r="P45" s="283" cm="1">
        <f t="array" ref="P45">IFERROR(INDEX(FGV!$A$10:$BK$1001,MATCH(_xlfn.CONCAT(RIGHT(LEFT(TEXT(Indices!$A45,"aaaa-mm-dddd"),7),2),"/",LEFT(TEXT(Indices!$A45,"aaaa-mm-dddd"),4)),FGV!$A$10:$A$1001,0),MATCH(Indices!P$3&amp;Indices!P$2,FGV!$A$11:$BK$11&amp;FGV!$A$10:$BK$10,0)),0)</f>
        <v>126.74</v>
      </c>
      <c r="Q45" s="283" cm="1">
        <f t="array" ref="Q45">IFERROR(INDEX(FGV!$A$10:$BK$1001,MATCH(_xlfn.CONCAT(RIGHT(LEFT(TEXT(Indices!$A45,"aaaa-mm-dddd"),7),2),"/",LEFT(TEXT(Indices!$A45,"aaaa-mm-dddd"),4)),FGV!$A$10:$A$1001,0),MATCH(Indices!Q$3&amp;Indices!Q$2,FGV!$A$11:$BK$11&amp;FGV!$A$10:$BK$10,0)),0)</f>
        <v>123.56100000000001</v>
      </c>
      <c r="R45" s="284" cm="1">
        <f t="array" ref="R45">IFERROR(INDEX(FGV!$A$10:$BK$1001,MATCH(_xlfn.CONCAT(RIGHT(LEFT(TEXT(Indices!$A45,"aaaa-mm-dddd"),7),2),"/",LEFT(TEXT(Indices!$A45,"aaaa-mm-dddd"),4)),FGV!$A$10:$A$1001,0),MATCH(Indices!R$3&amp;Indices!R$2,FGV!$A$11:$BK$11&amp;FGV!$A$10:$BK$10,0)),0)</f>
        <v>601.60699999999997</v>
      </c>
      <c r="S45" s="283" cm="1">
        <f t="array" ref="S45">IFERROR(INDEX(FGV!$A$10:$BK$1001,MATCH(_xlfn.CONCAT(RIGHT(LEFT(TEXT(Indices!$A45,"aaaa-mm-dddd"),7),2),"/",LEFT(TEXT(Indices!$A45,"aaaa-mm-dddd"),4)),FGV!$A$10:$A$1001,0),MATCH(Indices!S$3&amp;Indices!S$2,FGV!$A$11:$BK$11&amp;FGV!$A$10:$BK$10,0)),0)</f>
        <v>487.74900000000002</v>
      </c>
      <c r="T45" s="283" cm="1">
        <f t="array" ref="T45">IFERROR(INDEX(FGV!$A$10:$BK$1001,MATCH(_xlfn.CONCAT(RIGHT(LEFT(TEXT(Indices!$A45,"aaaa-mm-dddd"),7),2),"/",LEFT(TEXT(Indices!$A45,"aaaa-mm-dddd"),4)),FGV!$A$10:$A$1001,0),MATCH(Indices!T$3&amp;Indices!T$2,FGV!$A$11:$BK$11&amp;FGV!$A$10:$BK$10,0)),0)</f>
        <v>404.27800000000002</v>
      </c>
      <c r="U45" s="283" cm="1">
        <f t="array" ref="U45">IFERROR(INDEX(FGV!$A$10:$BK$1001,MATCH(_xlfn.CONCAT(RIGHT(LEFT(TEXT(Indices!$A45,"aaaa-mm-dddd"),7),2),"/",LEFT(TEXT(Indices!$A45,"aaaa-mm-dddd"),4)),FGV!$A$10:$A$1001,0),MATCH(Indices!U$3&amp;Indices!U$2,FGV!$A$11:$BK$11&amp;FGV!$A$10:$BK$10,0)),0)</f>
        <v>246.143</v>
      </c>
      <c r="V45" s="283" cm="1">
        <f t="array" ref="V45">IFERROR(INDEX(FGV!$A$10:$BK$1001,MATCH(_xlfn.CONCAT(RIGHT(LEFT(TEXT(Indices!$A45,"aaaa-mm-dddd"),7),2),"/",LEFT(TEXT(Indices!$A45,"aaaa-mm-dddd"),4)),FGV!$A$10:$A$1001,0),MATCH(Indices!V$3&amp;Indices!V$2,FGV!$A$11:$BK$11&amp;FGV!$A$10:$BK$10,0)),0)</f>
        <v>561.84</v>
      </c>
      <c r="W45" s="283" cm="1">
        <f t="array" ref="W45">IFERROR(INDEX(FGV!$A$10:$BK$1001,MATCH(_xlfn.CONCAT(RIGHT(LEFT(TEXT(Indices!$A45,"aaaa-mm-dddd"),7),2),"/",LEFT(TEXT(Indices!$A45,"aaaa-mm-dddd"),4)),FGV!$A$10:$A$1001,0),MATCH(Indices!W$3&amp;Indices!W$2,FGV!$A$11:$BK$11&amp;FGV!$A$10:$BK$10,0)),0)</f>
        <v>407.495</v>
      </c>
      <c r="X45" s="280" cm="1">
        <f t="array" ref="X45">IFERROR(INDEX(FGV!$A$10:$BK$1001,MATCH(_xlfn.CONCAT(RIGHT(LEFT(TEXT(Indices!$A45,"aaaa-mm-dddd"),7),2),"/",LEFT(TEXT(Indices!$A45,"aaaa-mm-dddd"),4)),FGV!$A$10:$A$1001,0),MATCH(Indices!X$3&amp;Indices!X$2,FGV!$A$11:$BK$11&amp;FGV!$A$10:$BK$10,0)),0)</f>
        <v>620.42499999999995</v>
      </c>
      <c r="Y45" s="281" cm="1">
        <f t="array" ref="Y45">IFERROR(INDEX(FGV!$A$10:$BK$1001,MATCH(_xlfn.CONCAT(RIGHT(LEFT(TEXT(Indices!$A45,"aaaa-mm-dddd"),7),2),"/",LEFT(TEXT(Indices!$A45,"aaaa-mm-dddd"),4)),FGV!$A$10:$A$1001,0),MATCH(Indices!Y$3&amp;Indices!Y$2,FGV!$A$11:$BK$11&amp;FGV!$A$10:$BK$10,0)),0)</f>
        <v>1.8369</v>
      </c>
      <c r="Z45" s="283" cm="1">
        <f t="array" ref="Z45">IFERROR(INDEX(FGV!$A$10:$BK$1001,MATCH(_xlfn.CONCAT(RIGHT(LEFT(TEXT(Indices!$A45,"aaaa-mm-dddd"),7),2),"/",LEFT(TEXT(Indices!$A45,"aaaa-mm-dddd"),4)),FGV!$A$10:$A$1001,0),MATCH(Indices!Z$3&amp;Indices!Z$2,FGV!$A$11:$BK$11&amp;FGV!$A$10:$BK$10,0)),0)</f>
        <v>2.4180999999999999</v>
      </c>
      <c r="AA45" s="280" cm="1">
        <f t="array" ref="AA45">IFERROR(INDEX(FGV!$A$10:$BK$1001,MATCH(_xlfn.CONCAT(RIGHT(LEFT(TEXT(Indices!$A45,"aaaa-mm-dddd"),7),2),"/",LEFT(TEXT(Indices!$A45,"aaaa-mm-dddd"),4)),FGV!$A$10:$A$1001,0),MATCH(Indices!AA$3&amp;Indices!AA$2,FGV!$A$11:$BK$11&amp;FGV!$A$10:$BK$10,0)),0)</f>
        <v>2.8672</v>
      </c>
      <c r="AB45" s="281">
        <f>IFERROR(INDEX(ABDIB!$A$2:$M$1000,MATCH(Indices!$B45,ABDIB!$A$2:$A$1000,0),MATCH(Indices!AB$3,ABDIB!$A$2:$M$2,0)),0)</f>
        <v>497.82</v>
      </c>
      <c r="AC45" s="283">
        <f>IFERROR(INDEX(ABDIB!$A$2:$M$1000,MATCH(Indices!$B45,ABDIB!$A$2:$A$1000,0),MATCH(Indices!AC$3,ABDIB!$A$2:$M$2,0)),0)</f>
        <v>432.72</v>
      </c>
      <c r="AD45" s="280">
        <f>IFERROR(INDEX(ABDIB!$A$2:$M$1000,MATCH(Indices!$B45,ABDIB!$A$2:$A$1000,0),MATCH(Indices!AD$3,ABDIB!$A$2:$M$2,0)),0)</f>
        <v>467.78</v>
      </c>
      <c r="AE45" s="280">
        <f>IFERROR(INDEX(ABDIB!$A$2:$M$1000,MATCH(Indices!$B45,ABDIB!$A$2:$A$1000,0),MATCH(Indices!AE$3,ABDIB!$A$2:$M$2,0)),0)</f>
        <v>477.63</v>
      </c>
      <c r="AF45" s="281">
        <f>IFERROR(INDEX(Cruspi!$A$1:$D$500,MATCH(Indices!$B45,Cruspi!$A$1:$A$500,0),MATCH(Indices!AF$3,Cruspi!$A$1:$D$1,0)),0)</f>
        <v>186.75</v>
      </c>
      <c r="AG45" s="282">
        <f>IFERROR(INDEX(Cruspi!$A$1:$D$500,MATCH(Indices!$B45,Cruspi!$A$1:$A$500,0),MATCH(Indices!AG$3,Cruspi!$A$1:$D$1,0)),0)</f>
        <v>141.71</v>
      </c>
      <c r="AH45" s="280">
        <f t="array" ref="AH45">IFERROR(INDEX('US - BLS'!$A$6:$H$1003,MATCH(Indices!$B45,'US - BLS'!$A$6:$A$1003,0),MATCH(Indices!AH$3,'US - BLS'!$A$6:$H$6,0)),0)</f>
        <v>225.672</v>
      </c>
      <c r="AI45" s="280">
        <f t="array" ref="AI45">IFERROR(INDEX('US - BLS'!$A$6:$H$1003,MATCH(Indices!$B45,'US - BLS'!$A$6:$A$1003,0),MATCH(Indices!AI$3,'US - BLS'!$A$6:$H$6,0)),0)</f>
        <v>256.39999999999998</v>
      </c>
      <c r="AJ45" s="280">
        <f t="array" ref="AJ45">IFERROR(INDEX('US - BLS'!$A$6:$H$1003,MATCH(Indices!$B45,'US - BLS'!$A$6:$A$1003,0),MATCH(Indices!AJ$3,'US - BLS'!$A$6:$H$6,0)),0)</f>
        <v>0</v>
      </c>
      <c r="AK45" s="280">
        <f t="array" ref="AK45">IFERROR(INDEX('US - BLS'!$A$6:$H$1003,MATCH(Indices!$B45,'US - BLS'!$A$6:$A$1003,0),MATCH(Indices!AK$3,'US - BLS'!$A$6:$H$6,0)),0)</f>
        <v>283.60000000000002</v>
      </c>
      <c r="AL45" s="280">
        <f t="array" ref="AL45">IFERROR(INDEX('US - BLS'!$A$6:$H$1003,MATCH(Indices!$B45,'US - BLS'!$A$6:$A$1003,0),MATCH(Indices!AL$3,'US - BLS'!$A$6:$H$6,0)),0)</f>
        <v>184.5</v>
      </c>
      <c r="AM45" s="280">
        <f t="array" ref="AM45">IFERROR(INDEX('US - BLS'!$A$6:$H$1003,MATCH(Indices!$B45,'US - BLS'!$A$6:$A$1003,0),MATCH(Indices!AM$3,'US - BLS'!$A$6:$H$6,0)),0)</f>
        <v>191.2</v>
      </c>
      <c r="AN45" s="282">
        <f t="array" ref="AN45">IFERROR(INDEX('US - BLS'!$A$6:$H$1003,MATCH(Indices!$B45,'US - BLS'!$A$6:$A$1003,0),MATCH(Indices!AN$3,'US - BLS'!$A$6:$H$6,0)),0)</f>
        <v>222.3</v>
      </c>
      <c r="AO45" s="281">
        <f>IFERROR(INDEX('EU - EUROSTAT'!$A$6:$H$1003,MATCH(Indices!$B45,'EU - EUROSTAT'!$A$6:$A$1003,0),MATCH(Indices!AO$3,'EU - EUROSTAT'!$A$5:$H$5,0)),0)</f>
        <v>96.95</v>
      </c>
      <c r="AP45" s="283">
        <f>IFERROR(INDEX('EU - EUROSTAT'!$A$6:$H$1003,MATCH(Indices!$B45,'EU - EUROSTAT'!$A$6:$A$1003,0),MATCH(Indices!AP$3,'EU - EUROSTAT'!$A$5:$H$5,0)),0)</f>
        <v>109.6</v>
      </c>
      <c r="AQ45" s="282">
        <f>IFERROR(INDEX('EU - EUROSTAT'!$A$6:$H$1003,MATCH(Indices!$B45,'EU - EUROSTAT'!$A$6:$A$1003,0),MATCH(Indices!AQ$3,'EU - EUROSTAT'!$A$5:$H$5,0)),0)</f>
        <v>99</v>
      </c>
      <c r="AR45" s="282">
        <f>IFERROR(INDEX('UK - ONS'!$A$6:$H$1003,MATCH(Indices!$B45,'UK - ONS'!$A$6:$A$1003,0),MATCH(Indices!AR$3,'UK - ONS'!$A$5:$H$5,0)),0)</f>
        <v>98.7</v>
      </c>
      <c r="AS45" s="355">
        <f>IFERROR(INDEX(PLATTS!$A$8:$H$1000,MATCH(Indices!$B45,PLATTS!$A$8:$A$1000,0),MATCH(Indices!AS$3,PLATTS!$A$4:$H$4,0)),0)</f>
        <v>0</v>
      </c>
      <c r="AT45" s="355">
        <f>IFERROR(INDEX(PLATTS!$A$8:$H$1000,MATCH(Indices!$B45,PLATTS!$A$8:$A$1000,0),MATCH(Indices!AT$3,PLATTS!$A$4:$H$4,0)),0)</f>
        <v>0</v>
      </c>
      <c r="AU45" s="358">
        <f>IFERROR(INDEX(PLATTS!$A$8:$H$1000,MATCH(Indices!$B45,PLATTS!$A$8:$A$1000,0),MATCH(Indices!AU$3,PLATTS!$A$4:$H$4,0)),0)</f>
        <v>0</v>
      </c>
      <c r="AV45" s="361">
        <f>IFERROR(INDEX('IHS MARKIT'!$B$10:$K$1001,MATCH(Indices!$B45,'IHS MARKIT'!$B$10:$B$1001,0),MATCH(Indices!AV$3,'IHS MARKIT'!$B$5:$K$5,0)),0)</f>
        <v>0</v>
      </c>
      <c r="AW45" s="280">
        <f>IFERROR(INDEX('IHS MARKIT'!$B$10:$K$1001,MATCH(Indices!$B45,'IHS MARKIT'!$B$10:$B$1001,0),MATCH(Indices!AW$3,'IHS MARKIT'!$B$5:$K$5,0)),0)</f>
        <v>0</v>
      </c>
      <c r="AX45" s="280">
        <f>IFERROR(INDEX('IHS MARKIT'!$B$10:$K$1001,MATCH(Indices!$B45,'IHS MARKIT'!$B$10:$B$1001,0),MATCH(Indices!AX$3,'IHS MARKIT'!$B$5:$K$5,0)),0)</f>
        <v>136.45500000000001</v>
      </c>
      <c r="AY45" s="280">
        <f>IFERROR(INDEX('IHS MARKIT'!$B$10:$K$1001,MATCH(Indices!$B45,'IHS MARKIT'!$B$10:$B$1001,0),MATCH(Indices!AY$3,'IHS MARKIT'!$B$5:$K$5,0)),0)</f>
        <v>0</v>
      </c>
      <c r="AZ45" s="280">
        <f>IFERROR(INDEX('IHS MARKIT'!$B$10:$K$1001,MATCH(Indices!$B45,'IHS MARKIT'!$B$10:$B$1001,0),MATCH(Indices!AZ$3,'IHS MARKIT'!$B$5:$K$5,0)),0)</f>
        <v>0</v>
      </c>
      <c r="BA45" s="280">
        <f>IFERROR(INDEX('IHS MARKIT'!$B$10:$K$1001,MATCH(Indices!$B45,'IHS MARKIT'!$B$10:$B$1001,0),MATCH(Indices!BA$3,'IHS MARKIT'!$B$5:$K$5,0)),0)</f>
        <v>16.149999999999999</v>
      </c>
      <c r="BB45" s="280">
        <f>IFERROR(INDEX('IHS MARKIT'!$B$10:$K$1001,MATCH(Indices!$B45,'IHS MARKIT'!$B$10:$B$1001,0),MATCH(Indices!BB$3,'IHS MARKIT'!$B$5:$K$5,0)),0)</f>
        <v>23.75</v>
      </c>
      <c r="BC45" s="280">
        <f>IFERROR(INDEX('IHS MARKIT'!$B$10:$K$1001,MATCH(Indices!$B45,'IHS MARKIT'!$B$10:$B$1001,0),MATCH(Indices!BC$3,'IHS MARKIT'!$B$5:$K$5,0)),0)</f>
        <v>1.79</v>
      </c>
      <c r="BD45" s="282">
        <f>IFERROR(INDEX('IHS MARKIT'!$B$10:$K$1001,MATCH(Indices!$B45,'IHS MARKIT'!$B$10:$B$1001,0),MATCH(Indices!BD$3,'IHS MARKIT'!$B$5:$K$5,0)),0)</f>
        <v>29475.769400000001</v>
      </c>
    </row>
    <row r="46" spans="1:56">
      <c r="A46" s="178">
        <v>40939</v>
      </c>
      <c r="B46" s="264" t="str">
        <f>TEXT(A46,"aaaa-mm")</f>
        <v>2012-01</v>
      </c>
      <c r="C46" s="265" cm="1">
        <f t="array" ref="C46">IFERROR(INDEX(FGV!$A$10:$BK$1001,MATCH(_xlfn.CONCAT(RIGHT(LEFT(TEXT(Indices!$A46,"aaaa-mm-dddd"),7),2),"/",LEFT(TEXT(Indices!$A46,"aaaa-mm-dddd"),4)),FGV!$A$10:$A$1001,0),MATCH(Indices!C$3&amp;Indices!C$2,FGV!$A$11:$BK$11&amp;FGV!$A$10:$BK$10,0)),0)</f>
        <v>3422.79</v>
      </c>
      <c r="D46" s="266" cm="1">
        <f t="array" ref="D46">IFERROR(INDEX(FGV!$A$10:$BK$1001,MATCH(_xlfn.CONCAT(RIGHT(LEFT(TEXT(Indices!$A46,"aaaa-mm-dddd"),7),2),"/",LEFT(TEXT(Indices!$A46,"aaaa-mm-dddd"),4)),FGV!$A$10:$A$1001,0),MATCH(Indices!D$3&amp;Indices!D$2,FGV!$A$11:$BK$11&amp;FGV!$A$10:$BK$10,0)),0)</f>
        <v>3516.11</v>
      </c>
      <c r="E46" s="267" cm="1">
        <f t="array" ref="E46">IFERROR(INDEX(FGV!$A$10:$BK$1001,MATCH(_xlfn.CONCAT(RIGHT(LEFT(TEXT(Indices!$A46,"aaaa-mm-dddd"),7),2),"/",LEFT(TEXT(Indices!$A46,"aaaa-mm-dddd"),4)),FGV!$A$10:$A$1001,0),MATCH(Indices!E$3&amp;Indices!E$2,FGV!$A$11:$BK$11&amp;FGV!$A$10:$BK$10,0)),0)</f>
        <v>474.42899999999997</v>
      </c>
      <c r="F46" s="268" cm="1">
        <f t="array" ref="F46">IFERROR(INDEX(FGV!$A$10:$BK$1001,MATCH(_xlfn.CONCAT(RIGHT(LEFT(TEXT(Indices!$A46,"aaaa-mm-dddd"),7),2),"/",LEFT(TEXT(Indices!$A46,"aaaa-mm-dddd"),4)),FGV!$A$10:$A$1001,0),MATCH(Indices!F$3&amp;Indices!F$2,FGV!$A$11:$BK$11&amp;FGV!$A$10:$BK$10,0)),0)</f>
        <v>466.97899999999998</v>
      </c>
      <c r="G46" s="267" cm="1">
        <f t="array" ref="G46">IFERROR(INDEX(FGV!$A$10:$BK$1001,MATCH(_xlfn.CONCAT(RIGHT(LEFT(TEXT(Indices!$A46,"aaaa-mm-dddd"),7),2),"/",LEFT(TEXT(Indices!$A46,"aaaa-mm-dddd"),4)),FGV!$A$10:$A$1001,0),MATCH(Indices!G$3&amp;Indices!G$2,FGV!$A$11:$BK$11&amp;FGV!$A$10:$BK$10,0)),0)</f>
        <v>497.66199999999998</v>
      </c>
      <c r="H46" s="269" cm="1">
        <f t="array" ref="H46">IFERROR(INDEX(FGV!$A$10:$BK$1001,MATCH(_xlfn.CONCAT(RIGHT(LEFT(TEXT(Indices!$A46,"aaaa-mm-dddd"),7),2),"/",LEFT(TEXT(Indices!$A46,"aaaa-mm-dddd"),4)),FGV!$A$10:$A$1001,0),MATCH(Indices!H$3&amp;Indices!H$2,FGV!$A$11:$BK$11&amp;FGV!$A$10:$BK$10,0)),0)</f>
        <v>422.48</v>
      </c>
      <c r="I46" s="269" cm="1">
        <f t="array" ref="I46">IFERROR(INDEX(FGV!$A$10:$BK$1001,MATCH(_xlfn.CONCAT(RIGHT(LEFT(TEXT(Indices!$A46,"aaaa-mm-dddd"),7),2),"/",LEFT(TEXT(Indices!$A46,"aaaa-mm-dddd"),4)),FGV!$A$10:$A$1001,0),MATCH(Indices!I$3&amp;Indices!I$2,FGV!$A$11:$BK$11&amp;FGV!$A$10:$BK$10,0)),0)</f>
        <v>116.395</v>
      </c>
      <c r="J46" s="269" cm="1">
        <f t="array" ref="J46">IFERROR(INDEX(FGV!$A$10:$BK$1001,MATCH(_xlfn.CONCAT(RIGHT(LEFT(TEXT(Indices!$A46,"aaaa-mm-dddd"),7),2),"/",LEFT(TEXT(Indices!$A46,"aaaa-mm-dddd"),4)),FGV!$A$10:$A$1001,0),MATCH(Indices!J$3&amp;Indices!J$2,FGV!$A$11:$BK$11&amp;FGV!$A$10:$BK$10,0)),0)</f>
        <v>110.542</v>
      </c>
      <c r="K46" s="269" cm="1">
        <f t="array" ref="K46">IFERROR(INDEX(FGV!$A$10:$BK$1001,MATCH(_xlfn.CONCAT(RIGHT(LEFT(TEXT(Indices!$A46,"aaaa-mm-dddd"),7),2),"/",LEFT(TEXT(Indices!$A46,"aaaa-mm-dddd"),4)),FGV!$A$10:$A$1001,0),MATCH(Indices!K$3&amp;Indices!K$2,FGV!$A$11:$BK$11&amp;FGV!$A$10:$BK$10,0)),0)</f>
        <v>111.173</v>
      </c>
      <c r="L46" s="269" cm="1">
        <f t="array" ref="L46">IFERROR(INDEX(FGV!$A$10:$BK$1001,MATCH(_xlfn.CONCAT(RIGHT(LEFT(TEXT(Indices!$A46,"aaaa-mm-dddd"),7),2),"/",LEFT(TEXT(Indices!$A46,"aaaa-mm-dddd"),4)),FGV!$A$10:$A$1001,0),MATCH(Indices!L$3&amp;Indices!L$2,FGV!$A$11:$BK$11&amp;FGV!$A$10:$BK$10,0)),0)</f>
        <v>72.819999999999993</v>
      </c>
      <c r="M46" s="269" cm="1">
        <f t="array" ref="M46">IFERROR(INDEX(FGV!$A$10:$BK$1001,MATCH(_xlfn.CONCAT(RIGHT(LEFT(TEXT(Indices!$A46,"aaaa-mm-dddd"),7),2),"/",LEFT(TEXT(Indices!$A46,"aaaa-mm-dddd"),4)),FGV!$A$10:$A$1001,0),MATCH(Indices!M$3&amp;Indices!M$2,FGV!$A$11:$BK$11&amp;FGV!$A$10:$BK$10,0)),0)</f>
        <v>348.03399999999999</v>
      </c>
      <c r="N46" s="269" cm="1">
        <f t="array" ref="N46">IFERROR(INDEX(FGV!$A$10:$BK$1001,MATCH(_xlfn.CONCAT(RIGHT(LEFT(TEXT(Indices!$A46,"aaaa-mm-dddd"),7),2),"/",LEFT(TEXT(Indices!$A46,"aaaa-mm-dddd"),4)),FGV!$A$10:$A$1001,0),MATCH(Indices!N$3&amp;Indices!N$2,FGV!$A$11:$BK$11&amp;FGV!$A$10:$BK$10,0)),0)</f>
        <v>109.968</v>
      </c>
      <c r="O46" s="266" cm="1">
        <f t="array" ref="O46">IFERROR(INDEX(FGV!$A$10:$BK$1001,MATCH(_xlfn.CONCAT(RIGHT(LEFT(TEXT(Indices!$A46,"aaaa-mm-dddd"),7),2),"/",LEFT(TEXT(Indices!$A46,"aaaa-mm-dddd"),4)),FGV!$A$10:$A$1001,0),MATCH(Indices!O$3&amp;Indices!O$2,FGV!$A$11:$BK$11&amp;FGV!$A$10:$BK$10,0)),0)</f>
        <v>119.19</v>
      </c>
      <c r="P46" s="269" cm="1">
        <f t="array" ref="P46">IFERROR(INDEX(FGV!$A$10:$BK$1001,MATCH(_xlfn.CONCAT(RIGHT(LEFT(TEXT(Indices!$A46,"aaaa-mm-dddd"),7),2),"/",LEFT(TEXT(Indices!$A46,"aaaa-mm-dddd"),4)),FGV!$A$10:$A$1001,0),MATCH(Indices!P$3&amp;Indices!P$2,FGV!$A$11:$BK$11&amp;FGV!$A$10:$BK$10,0)),0)</f>
        <v>126.11799999999999</v>
      </c>
      <c r="Q46" s="269" cm="1">
        <f t="array" ref="Q46">IFERROR(INDEX(FGV!$A$10:$BK$1001,MATCH(_xlfn.CONCAT(RIGHT(LEFT(TEXT(Indices!$A46,"aaaa-mm-dddd"),7),2),"/",LEFT(TEXT(Indices!$A46,"aaaa-mm-dddd"),4)),FGV!$A$10:$A$1001,0),MATCH(Indices!Q$3&amp;Indices!Q$2,FGV!$A$11:$BK$11&amp;FGV!$A$10:$BK$10,0)),0)</f>
        <v>123.976</v>
      </c>
      <c r="R46" s="270" cm="1">
        <f t="array" ref="R46">IFERROR(INDEX(FGV!$A$10:$BK$1001,MATCH(_xlfn.CONCAT(RIGHT(LEFT(TEXT(Indices!$A46,"aaaa-mm-dddd"),7),2),"/",LEFT(TEXT(Indices!$A46,"aaaa-mm-dddd"),4)),FGV!$A$10:$A$1001,0),MATCH(Indices!R$3&amp;Indices!R$2,FGV!$A$11:$BK$11&amp;FGV!$A$10:$BK$10,0)),0)</f>
        <v>609.64599999999996</v>
      </c>
      <c r="S46" s="269" cm="1">
        <f t="array" ref="S46">IFERROR(INDEX(FGV!$A$10:$BK$1001,MATCH(_xlfn.CONCAT(RIGHT(LEFT(TEXT(Indices!$A46,"aaaa-mm-dddd"),7),2),"/",LEFT(TEXT(Indices!$A46,"aaaa-mm-dddd"),4)),FGV!$A$10:$A$1001,0),MATCH(Indices!S$3&amp;Indices!S$2,FGV!$A$11:$BK$11&amp;FGV!$A$10:$BK$10,0)),0)</f>
        <v>492.10599999999999</v>
      </c>
      <c r="T46" s="269" cm="1">
        <f t="array" ref="T46">IFERROR(INDEX(FGV!$A$10:$BK$1001,MATCH(_xlfn.CONCAT(RIGHT(LEFT(TEXT(Indices!$A46,"aaaa-mm-dddd"),7),2),"/",LEFT(TEXT(Indices!$A46,"aaaa-mm-dddd"),4)),FGV!$A$10:$A$1001,0),MATCH(Indices!T$3&amp;Indices!T$2,FGV!$A$11:$BK$11&amp;FGV!$A$10:$BK$10,0)),0)</f>
        <v>406.08300000000003</v>
      </c>
      <c r="U46" s="269" cm="1">
        <f t="array" ref="U46">IFERROR(INDEX(FGV!$A$10:$BK$1001,MATCH(_xlfn.CONCAT(RIGHT(LEFT(TEXT(Indices!$A46,"aaaa-mm-dddd"),7),2),"/",LEFT(TEXT(Indices!$A46,"aaaa-mm-dddd"),4)),FGV!$A$10:$A$1001,0),MATCH(Indices!U$3&amp;Indices!U$2,FGV!$A$11:$BK$11&amp;FGV!$A$10:$BK$10,0)),0)</f>
        <v>246.214</v>
      </c>
      <c r="V46" s="269" cm="1">
        <f t="array" ref="V46">IFERROR(INDEX(FGV!$A$10:$BK$1001,MATCH(_xlfn.CONCAT(RIGHT(LEFT(TEXT(Indices!$A46,"aaaa-mm-dddd"),7),2),"/",LEFT(TEXT(Indices!$A46,"aaaa-mm-dddd"),4)),FGV!$A$10:$A$1001,0),MATCH(Indices!V$3&amp;Indices!V$2,FGV!$A$11:$BK$11&amp;FGV!$A$10:$BK$10,0)),0)</f>
        <v>562.04700000000003</v>
      </c>
      <c r="W46" s="269" cm="1">
        <f t="array" ref="W46">IFERROR(INDEX(FGV!$A$10:$BK$1001,MATCH(_xlfn.CONCAT(RIGHT(LEFT(TEXT(Indices!$A46,"aaaa-mm-dddd"),7),2),"/",LEFT(TEXT(Indices!$A46,"aaaa-mm-dddd"),4)),FGV!$A$10:$A$1001,0),MATCH(Indices!W$3&amp;Indices!W$2,FGV!$A$11:$BK$11&amp;FGV!$A$10:$BK$10,0)),0)</f>
        <v>409.202</v>
      </c>
      <c r="X46" s="266" cm="1">
        <f t="array" ref="X46">IFERROR(INDEX(FGV!$A$10:$BK$1001,MATCH(_xlfn.CONCAT(RIGHT(LEFT(TEXT(Indices!$A46,"aaaa-mm-dddd"),7),2),"/",LEFT(TEXT(Indices!$A46,"aaaa-mm-dddd"),4)),FGV!$A$10:$A$1001,0),MATCH(Indices!X$3&amp;Indices!X$2,FGV!$A$11:$BK$11&amp;FGV!$A$10:$BK$10,0)),0)</f>
        <v>622.57299999999998</v>
      </c>
      <c r="Y46" s="267" cm="1">
        <f t="array" ref="Y46">IFERROR(INDEX(FGV!$A$10:$BK$1001,MATCH(_xlfn.CONCAT(RIGHT(LEFT(TEXT(Indices!$A46,"aaaa-mm-dddd"),7),2),"/",LEFT(TEXT(Indices!$A46,"aaaa-mm-dddd"),4)),FGV!$A$10:$A$1001,0),MATCH(Indices!Y$3&amp;Indices!Y$2,FGV!$A$11:$BK$11&amp;FGV!$A$10:$BK$10,0)),0)</f>
        <v>1.7897000000000001</v>
      </c>
      <c r="Z46" s="269" cm="1">
        <f t="array" ref="Z46">IFERROR(INDEX(FGV!$A$10:$BK$1001,MATCH(_xlfn.CONCAT(RIGHT(LEFT(TEXT(Indices!$A46,"aaaa-mm-dddd"),7),2),"/",LEFT(TEXT(Indices!$A46,"aaaa-mm-dddd"),4)),FGV!$A$10:$A$1001,0),MATCH(Indices!Z$3&amp;Indices!Z$2,FGV!$A$11:$BK$11&amp;FGV!$A$10:$BK$10,0)),0)</f>
        <v>2.3075000000000001</v>
      </c>
      <c r="AA46" s="266" cm="1">
        <f t="array" ref="AA46">IFERROR(INDEX(FGV!$A$10:$BK$1001,MATCH(_xlfn.CONCAT(RIGHT(LEFT(TEXT(Indices!$A46,"aaaa-mm-dddd"),7),2),"/",LEFT(TEXT(Indices!$A46,"aaaa-mm-dddd"),4)),FGV!$A$10:$A$1001,0),MATCH(Indices!AA$3&amp;Indices!AA$2,FGV!$A$11:$BK$11&amp;FGV!$A$10:$BK$10,0)),0)</f>
        <v>2.7755000000000001</v>
      </c>
      <c r="AB46" s="267">
        <f>IFERROR(INDEX(ABDIB!$A$2:$M$1000,MATCH(Indices!$B46,ABDIB!$A$2:$A$1000,0),MATCH(Indices!AB$3,ABDIB!$A$2:$M$2,0)),0)</f>
        <v>507.92</v>
      </c>
      <c r="AC46" s="269">
        <f>IFERROR(INDEX(ABDIB!$A$2:$M$1000,MATCH(Indices!$B46,ABDIB!$A$2:$A$1000,0),MATCH(Indices!AC$3,ABDIB!$A$2:$M$2,0)),0)</f>
        <v>438.95</v>
      </c>
      <c r="AD46" s="266">
        <f>IFERROR(INDEX(ABDIB!$A$2:$M$1000,MATCH(Indices!$B46,ABDIB!$A$2:$A$1000,0),MATCH(Indices!AD$3,ABDIB!$A$2:$M$2,0)),0)</f>
        <v>474.75</v>
      </c>
      <c r="AE46" s="266">
        <f>IFERROR(INDEX(ABDIB!$A$2:$M$1000,MATCH(Indices!$B46,ABDIB!$A$2:$A$1000,0),MATCH(Indices!AE$3,ABDIB!$A$2:$M$2,0)),0)</f>
        <v>485.89</v>
      </c>
      <c r="AF46" s="267">
        <f>IFERROR(INDEX(Cruspi!$A$1:$D$500,MATCH(Indices!$B46,Cruspi!$A$1:$A$500,0),MATCH(Indices!AF$3,Cruspi!$A$1:$D$1,0)),0)</f>
        <v>192.12</v>
      </c>
      <c r="AG46" s="268">
        <f>IFERROR(INDEX(Cruspi!$A$1:$D$500,MATCH(Indices!$B46,Cruspi!$A$1:$A$500,0),MATCH(Indices!AG$3,Cruspi!$A$1:$D$1,0)),0)</f>
        <v>142.36000000000001</v>
      </c>
      <c r="AH46" s="266">
        <f t="array" ref="AH46">IFERROR(INDEX('US - BLS'!$A$6:$H$1003,MATCH(Indices!$B46,'US - BLS'!$A$6:$A$1003,0),MATCH(Indices!AH$3,'US - BLS'!$A$6:$H$6,0)),0)</f>
        <v>226.66499999999999</v>
      </c>
      <c r="AI46" s="266">
        <f t="array" ref="AI46">IFERROR(INDEX('US - BLS'!$A$6:$H$1003,MATCH(Indices!$B46,'US - BLS'!$A$6:$A$1003,0),MATCH(Indices!AI$3,'US - BLS'!$A$6:$H$6,0)),0)</f>
        <v>257.5</v>
      </c>
      <c r="AJ46" s="266">
        <f t="array" ref="AJ46">IFERROR(INDEX('US - BLS'!$A$6:$H$1003,MATCH(Indices!$B46,'US - BLS'!$A$6:$A$1003,0),MATCH(Indices!AJ$3,'US - BLS'!$A$6:$H$6,0)),0)</f>
        <v>0</v>
      </c>
      <c r="AK46" s="266">
        <f t="array" ref="AK46">IFERROR(INDEX('US - BLS'!$A$6:$H$1003,MATCH(Indices!$B46,'US - BLS'!$A$6:$A$1003,0),MATCH(Indices!AK$3,'US - BLS'!$A$6:$H$6,0)),0)</f>
        <v>286.3</v>
      </c>
      <c r="AL46" s="266">
        <f t="array" ref="AL46">IFERROR(INDEX('US - BLS'!$A$6:$H$1003,MATCH(Indices!$B46,'US - BLS'!$A$6:$A$1003,0),MATCH(Indices!AL$3,'US - BLS'!$A$6:$H$6,0)),0)</f>
        <v>184.8</v>
      </c>
      <c r="AM46" s="266">
        <f t="array" ref="AM46">IFERROR(INDEX('US - BLS'!$A$6:$H$1003,MATCH(Indices!$B46,'US - BLS'!$A$6:$A$1003,0),MATCH(Indices!AM$3,'US - BLS'!$A$6:$H$6,0)),0)</f>
        <v>192.1</v>
      </c>
      <c r="AN46" s="268">
        <f t="array" ref="AN46">IFERROR(INDEX('US - BLS'!$A$6:$H$1003,MATCH(Indices!$B46,'US - BLS'!$A$6:$A$1003,0),MATCH(Indices!AN$3,'US - BLS'!$A$6:$H$6,0)),0)</f>
        <v>223.6</v>
      </c>
      <c r="AO46" s="267">
        <f>IFERROR(INDEX('EU - EUROSTAT'!$A$6:$H$1003,MATCH(Indices!$B46,'EU - EUROSTAT'!$A$6:$A$1003,0),MATCH(Indices!AO$3,'EU - EUROSTAT'!$A$5:$H$5,0)),0)</f>
        <v>96.39</v>
      </c>
      <c r="AP46" s="269">
        <f>IFERROR(INDEX('EU - EUROSTAT'!$A$6:$H$1003,MATCH(Indices!$B46,'EU - EUROSTAT'!$A$6:$A$1003,0),MATCH(Indices!AP$3,'EU - EUROSTAT'!$A$5:$H$5,0)),0)</f>
        <v>109.9</v>
      </c>
      <c r="AQ46" s="268">
        <f>IFERROR(INDEX('EU - EUROSTAT'!$A$6:$H$1003,MATCH(Indices!$B46,'EU - EUROSTAT'!$A$6:$A$1003,0),MATCH(Indices!AQ$3,'EU - EUROSTAT'!$A$5:$H$5,0)),0)</f>
        <v>100</v>
      </c>
      <c r="AR46" s="268">
        <f>IFERROR(INDEX('UK - ONS'!$A$6:$H$1003,MATCH(Indices!$B46,'UK - ONS'!$A$6:$A$1003,0),MATCH(Indices!AR$3,'UK - ONS'!$A$5:$H$5,0)),0)</f>
        <v>98.6</v>
      </c>
      <c r="AS46" s="354">
        <f>IFERROR(INDEX(PLATTS!$A$8:$H$1000,MATCH(Indices!$B46,PLATTS!$A$8:$A$1000,0),MATCH(Indices!AS$3,PLATTS!$A$4:$H$4,0)),0)</f>
        <v>0</v>
      </c>
      <c r="AT46" s="354">
        <f>IFERROR(INDEX(PLATTS!$A$8:$H$1000,MATCH(Indices!$B46,PLATTS!$A$8:$A$1000,0),MATCH(Indices!AT$3,PLATTS!$A$4:$H$4,0)),0)</f>
        <v>0</v>
      </c>
      <c r="AU46" s="356">
        <f>IFERROR(INDEX(PLATTS!$A$8:$H$1000,MATCH(Indices!$B46,PLATTS!$A$8:$A$1000,0),MATCH(Indices!AU$3,PLATTS!$A$4:$H$4,0)),0)</f>
        <v>0</v>
      </c>
      <c r="AV46" s="359">
        <f>IFERROR(INDEX('IHS MARKIT'!$B$10:$K$1001,MATCH(Indices!$B46,'IHS MARKIT'!$B$10:$B$1001,0),MATCH(Indices!AV$3,'IHS MARKIT'!$B$5:$K$5,0)),0)</f>
        <v>0</v>
      </c>
      <c r="AW46" s="266">
        <f>IFERROR(INDEX('IHS MARKIT'!$B$10:$K$1001,MATCH(Indices!$B46,'IHS MARKIT'!$B$10:$B$1001,0),MATCH(Indices!AW$3,'IHS MARKIT'!$B$5:$K$5,0)),0)</f>
        <v>0</v>
      </c>
      <c r="AX46" s="266">
        <f>IFERROR(INDEX('IHS MARKIT'!$B$10:$K$1001,MATCH(Indices!$B46,'IHS MARKIT'!$B$10:$B$1001,0),MATCH(Indices!AX$3,'IHS MARKIT'!$B$5:$K$5,0)),0)</f>
        <v>140.34761904761899</v>
      </c>
      <c r="AY46" s="266">
        <f>IFERROR(INDEX('IHS MARKIT'!$B$10:$K$1001,MATCH(Indices!$B46,'IHS MARKIT'!$B$10:$B$1001,0),MATCH(Indices!AY$3,'IHS MARKIT'!$B$5:$K$5,0)),0)</f>
        <v>0</v>
      </c>
      <c r="AZ46" s="266">
        <f>IFERROR(INDEX('IHS MARKIT'!$B$10:$K$1001,MATCH(Indices!$B46,'IHS MARKIT'!$B$10:$B$1001,0),MATCH(Indices!AZ$3,'IHS MARKIT'!$B$5:$K$5,0)),0)</f>
        <v>37709.29</v>
      </c>
      <c r="BA46" s="266">
        <f>IFERROR(INDEX('IHS MARKIT'!$B$10:$K$1001,MATCH(Indices!$B46,'IHS MARKIT'!$B$10:$B$1001,0),MATCH(Indices!BA$3,'IHS MARKIT'!$B$5:$K$5,0)),0)</f>
        <v>16.260000000000002</v>
      </c>
      <c r="BB46" s="266">
        <f>IFERROR(INDEX('IHS MARKIT'!$B$10:$K$1001,MATCH(Indices!$B46,'IHS MARKIT'!$B$10:$B$1001,0),MATCH(Indices!BB$3,'IHS MARKIT'!$B$5:$K$5,0)),0)</f>
        <v>23.75</v>
      </c>
      <c r="BC46" s="266">
        <f>IFERROR(INDEX('IHS MARKIT'!$B$10:$K$1001,MATCH(Indices!$B46,'IHS MARKIT'!$B$10:$B$1001,0),MATCH(Indices!BC$3,'IHS MARKIT'!$B$5:$K$5,0)),0)</f>
        <v>1.66</v>
      </c>
      <c r="BD46" s="268">
        <f>IFERROR(INDEX('IHS MARKIT'!$B$10:$K$1001,MATCH(Indices!$B46,'IHS MARKIT'!$B$10:$B$1001,0),MATCH(Indices!BD$3,'IHS MARKIT'!$B$5:$K$5,0)),0)</f>
        <v>30511.9408</v>
      </c>
    </row>
    <row r="47" spans="1:56">
      <c r="A47" s="179">
        <v>40968</v>
      </c>
      <c r="B47" s="271" t="str">
        <f>TEXT(A47,"aaaa-mm")</f>
        <v>2012-02</v>
      </c>
      <c r="C47" s="272" cm="1">
        <f t="array" ref="C47">IFERROR(INDEX(FGV!$A$10:$BK$1001,MATCH(_xlfn.CONCAT(RIGHT(LEFT(TEXT(Indices!$A47,"aaaa-mm-dddd"),7),2),"/",LEFT(TEXT(Indices!$A47,"aaaa-mm-dddd"),4)),FGV!$A$10:$A$1001,0),MATCH(Indices!C$3&amp;Indices!C$2,FGV!$A$11:$BK$11&amp;FGV!$A$10:$BK$10,0)),0)</f>
        <v>3438.19</v>
      </c>
      <c r="D47" s="273" cm="1">
        <f t="array" ref="D47">IFERROR(INDEX(FGV!$A$10:$BK$1001,MATCH(_xlfn.CONCAT(RIGHT(LEFT(TEXT(Indices!$A47,"aaaa-mm-dddd"),7),2),"/",LEFT(TEXT(Indices!$A47,"aaaa-mm-dddd"),4)),FGV!$A$10:$A$1001,0),MATCH(Indices!D$3&amp;Indices!D$2,FGV!$A$11:$BK$11&amp;FGV!$A$10:$BK$10,0)),0)</f>
        <v>3529.82</v>
      </c>
      <c r="E47" s="274" cm="1">
        <f t="array" ref="E47">IFERROR(INDEX(FGV!$A$10:$BK$1001,MATCH(_xlfn.CONCAT(RIGHT(LEFT(TEXT(Indices!$A47,"aaaa-mm-dddd"),7),2),"/",LEFT(TEXT(Indices!$A47,"aaaa-mm-dddd"),4)),FGV!$A$10:$A$1001,0),MATCH(Indices!E$3&amp;Indices!E$2,FGV!$A$11:$BK$11&amp;FGV!$A$10:$BK$10,0)),0)</f>
        <v>474.13799999999998</v>
      </c>
      <c r="F47" s="275" cm="1">
        <f t="array" ref="F47">IFERROR(INDEX(FGV!$A$10:$BK$1001,MATCH(_xlfn.CONCAT(RIGHT(LEFT(TEXT(Indices!$A47,"aaaa-mm-dddd"),7),2),"/",LEFT(TEXT(Indices!$A47,"aaaa-mm-dddd"),4)),FGV!$A$10:$A$1001,0),MATCH(Indices!F$3&amp;Indices!F$2,FGV!$A$11:$BK$11&amp;FGV!$A$10:$BK$10,0)),0)</f>
        <v>467.30799999999999</v>
      </c>
      <c r="G47" s="274" cm="1">
        <f t="array" ref="G47">IFERROR(INDEX(FGV!$A$10:$BK$1001,MATCH(_xlfn.CONCAT(RIGHT(LEFT(TEXT(Indices!$A47,"aaaa-mm-dddd"),7),2),"/",LEFT(TEXT(Indices!$A47,"aaaa-mm-dddd"),4)),FGV!$A$10:$A$1001,0),MATCH(Indices!G$3&amp;Indices!G$2,FGV!$A$11:$BK$11&amp;FGV!$A$10:$BK$10,0)),0)</f>
        <v>497.50400000000002</v>
      </c>
      <c r="H47" s="276" cm="1">
        <f t="array" ref="H47">IFERROR(INDEX(FGV!$A$10:$BK$1001,MATCH(_xlfn.CONCAT(RIGHT(LEFT(TEXT(Indices!$A47,"aaaa-mm-dddd"),7),2),"/",LEFT(TEXT(Indices!$A47,"aaaa-mm-dddd"),4)),FGV!$A$10:$A$1001,0),MATCH(Indices!H$3&amp;Indices!H$2,FGV!$A$11:$BK$11&amp;FGV!$A$10:$BK$10,0)),0)</f>
        <v>422.952</v>
      </c>
      <c r="I47" s="276" cm="1">
        <f t="array" ref="I47">IFERROR(INDEX(FGV!$A$10:$BK$1001,MATCH(_xlfn.CONCAT(RIGHT(LEFT(TEXT(Indices!$A47,"aaaa-mm-dddd"),7),2),"/",LEFT(TEXT(Indices!$A47,"aaaa-mm-dddd"),4)),FGV!$A$10:$A$1001,0),MATCH(Indices!I$3&amp;Indices!I$2,FGV!$A$11:$BK$11&amp;FGV!$A$10:$BK$10,0)),0)</f>
        <v>116.372</v>
      </c>
      <c r="J47" s="276" cm="1">
        <f t="array" ref="J47">IFERROR(INDEX(FGV!$A$10:$BK$1001,MATCH(_xlfn.CONCAT(RIGHT(LEFT(TEXT(Indices!$A47,"aaaa-mm-dddd"),7),2),"/",LEFT(TEXT(Indices!$A47,"aaaa-mm-dddd"),4)),FGV!$A$10:$A$1001,0),MATCH(Indices!J$3&amp;Indices!J$2,FGV!$A$11:$BK$11&amp;FGV!$A$10:$BK$10,0)),0)</f>
        <v>109.73099999999999</v>
      </c>
      <c r="K47" s="276" cm="1">
        <f t="array" ref="K47">IFERROR(INDEX(FGV!$A$10:$BK$1001,MATCH(_xlfn.CONCAT(RIGHT(LEFT(TEXT(Indices!$A47,"aaaa-mm-dddd"),7),2),"/",LEFT(TEXT(Indices!$A47,"aaaa-mm-dddd"),4)),FGV!$A$10:$A$1001,0),MATCH(Indices!K$3&amp;Indices!K$2,FGV!$A$11:$BK$11&amp;FGV!$A$10:$BK$10,0)),0)</f>
        <v>111.04300000000001</v>
      </c>
      <c r="L47" s="276" cm="1">
        <f t="array" ref="L47">IFERROR(INDEX(FGV!$A$10:$BK$1001,MATCH(_xlfn.CONCAT(RIGHT(LEFT(TEXT(Indices!$A47,"aaaa-mm-dddd"),7),2),"/",LEFT(TEXT(Indices!$A47,"aaaa-mm-dddd"),4)),FGV!$A$10:$A$1001,0),MATCH(Indices!L$3&amp;Indices!L$2,FGV!$A$11:$BK$11&amp;FGV!$A$10:$BK$10,0)),0)</f>
        <v>73.697000000000003</v>
      </c>
      <c r="M47" s="276" cm="1">
        <f t="array" ref="M47">IFERROR(INDEX(FGV!$A$10:$BK$1001,MATCH(_xlfn.CONCAT(RIGHT(LEFT(TEXT(Indices!$A47,"aaaa-mm-dddd"),7),2),"/",LEFT(TEXT(Indices!$A47,"aaaa-mm-dddd"),4)),FGV!$A$10:$A$1001,0),MATCH(Indices!M$3&amp;Indices!M$2,FGV!$A$11:$BK$11&amp;FGV!$A$10:$BK$10,0)),0)</f>
        <v>348.81200000000001</v>
      </c>
      <c r="N47" s="276" cm="1">
        <f t="array" ref="N47">IFERROR(INDEX(FGV!$A$10:$BK$1001,MATCH(_xlfn.CONCAT(RIGHT(LEFT(TEXT(Indices!$A47,"aaaa-mm-dddd"),7),2),"/",LEFT(TEXT(Indices!$A47,"aaaa-mm-dddd"),4)),FGV!$A$10:$A$1001,0),MATCH(Indices!N$3&amp;Indices!N$2,FGV!$A$11:$BK$11&amp;FGV!$A$10:$BK$10,0)),0)</f>
        <v>110.624</v>
      </c>
      <c r="O47" s="273" cm="1">
        <f t="array" ref="O47">IFERROR(INDEX(FGV!$A$10:$BK$1001,MATCH(_xlfn.CONCAT(RIGHT(LEFT(TEXT(Indices!$A47,"aaaa-mm-dddd"),7),2),"/",LEFT(TEXT(Indices!$A47,"aaaa-mm-dddd"),4)),FGV!$A$10:$A$1001,0),MATCH(Indices!O$3&amp;Indices!O$2,FGV!$A$11:$BK$11&amp;FGV!$A$10:$BK$10,0)),0)</f>
        <v>119.19</v>
      </c>
      <c r="P47" s="276" cm="1">
        <f t="array" ref="P47">IFERROR(INDEX(FGV!$A$10:$BK$1001,MATCH(_xlfn.CONCAT(RIGHT(LEFT(TEXT(Indices!$A47,"aaaa-mm-dddd"),7),2),"/",LEFT(TEXT(Indices!$A47,"aaaa-mm-dddd"),4)),FGV!$A$10:$A$1001,0),MATCH(Indices!P$3&amp;Indices!P$2,FGV!$A$11:$BK$11&amp;FGV!$A$10:$BK$10,0)),0)</f>
        <v>126.83799999999999</v>
      </c>
      <c r="Q47" s="276" cm="1">
        <f t="array" ref="Q47">IFERROR(INDEX(FGV!$A$10:$BK$1001,MATCH(_xlfn.CONCAT(RIGHT(LEFT(TEXT(Indices!$A47,"aaaa-mm-dddd"),7),2),"/",LEFT(TEXT(Indices!$A47,"aaaa-mm-dddd"),4)),FGV!$A$10:$A$1001,0),MATCH(Indices!Q$3&amp;Indices!Q$2,FGV!$A$11:$BK$11&amp;FGV!$A$10:$BK$10,0)),0)</f>
        <v>124.514</v>
      </c>
      <c r="R47" s="277" cm="1">
        <f t="array" ref="R47">IFERROR(INDEX(FGV!$A$10:$BK$1001,MATCH(_xlfn.CONCAT(RIGHT(LEFT(TEXT(Indices!$A47,"aaaa-mm-dddd"),7),2),"/",LEFT(TEXT(Indices!$A47,"aaaa-mm-dddd"),4)),FGV!$A$10:$A$1001,0),MATCH(Indices!R$3&amp;Indices!R$2,FGV!$A$11:$BK$11&amp;FGV!$A$10:$BK$10,0)),0)</f>
        <v>610.25599999999997</v>
      </c>
      <c r="S47" s="276" cm="1">
        <f t="array" ref="S47">IFERROR(INDEX(FGV!$A$10:$BK$1001,MATCH(_xlfn.CONCAT(RIGHT(LEFT(TEXT(Indices!$A47,"aaaa-mm-dddd"),7),2),"/",LEFT(TEXT(Indices!$A47,"aaaa-mm-dddd"),4)),FGV!$A$10:$A$1001,0),MATCH(Indices!S$3&amp;Indices!S$2,FGV!$A$11:$BK$11&amp;FGV!$A$10:$BK$10,0)),0)</f>
        <v>493.584</v>
      </c>
      <c r="T47" s="276" cm="1">
        <f t="array" ref="T47">IFERROR(INDEX(FGV!$A$10:$BK$1001,MATCH(_xlfn.CONCAT(RIGHT(LEFT(TEXT(Indices!$A47,"aaaa-mm-dddd"),7),2),"/",LEFT(TEXT(Indices!$A47,"aaaa-mm-dddd"),4)),FGV!$A$10:$A$1001,0),MATCH(Indices!T$3&amp;Indices!T$2,FGV!$A$11:$BK$11&amp;FGV!$A$10:$BK$10,0)),0)</f>
        <v>408.13</v>
      </c>
      <c r="U47" s="276" cm="1">
        <f t="array" ref="U47">IFERROR(INDEX(FGV!$A$10:$BK$1001,MATCH(_xlfn.CONCAT(RIGHT(LEFT(TEXT(Indices!$A47,"aaaa-mm-dddd"),7),2),"/",LEFT(TEXT(Indices!$A47,"aaaa-mm-dddd"),4)),FGV!$A$10:$A$1001,0),MATCH(Indices!U$3&amp;Indices!U$2,FGV!$A$11:$BK$11&amp;FGV!$A$10:$BK$10,0)),0)</f>
        <v>246.08099999999999</v>
      </c>
      <c r="V47" s="276" cm="1">
        <f t="array" ref="V47">IFERROR(INDEX(FGV!$A$10:$BK$1001,MATCH(_xlfn.CONCAT(RIGHT(LEFT(TEXT(Indices!$A47,"aaaa-mm-dddd"),7),2),"/",LEFT(TEXT(Indices!$A47,"aaaa-mm-dddd"),4)),FGV!$A$10:$A$1001,0),MATCH(Indices!V$3&amp;Indices!V$2,FGV!$A$11:$BK$11&amp;FGV!$A$10:$BK$10,0)),0)</f>
        <v>562.31100000000004</v>
      </c>
      <c r="W47" s="276" cm="1">
        <f t="array" ref="W47">IFERROR(INDEX(FGV!$A$10:$BK$1001,MATCH(_xlfn.CONCAT(RIGHT(LEFT(TEXT(Indices!$A47,"aaaa-mm-dddd"),7),2),"/",LEFT(TEXT(Indices!$A47,"aaaa-mm-dddd"),4)),FGV!$A$10:$A$1001,0),MATCH(Indices!W$3&amp;Indices!W$2,FGV!$A$11:$BK$11&amp;FGV!$A$10:$BK$10,0)),0)</f>
        <v>411.33499999999998</v>
      </c>
      <c r="X47" s="273" cm="1">
        <f t="array" ref="X47">IFERROR(INDEX(FGV!$A$10:$BK$1001,MATCH(_xlfn.CONCAT(RIGHT(LEFT(TEXT(Indices!$A47,"aaaa-mm-dddd"),7),2),"/",LEFT(TEXT(Indices!$A47,"aaaa-mm-dddd"),4)),FGV!$A$10:$A$1001,0),MATCH(Indices!X$3&amp;Indices!X$2,FGV!$A$11:$BK$11&amp;FGV!$A$10:$BK$10,0)),0)</f>
        <v>625.07899999999995</v>
      </c>
      <c r="Y47" s="274" cm="1">
        <f t="array" ref="Y47">IFERROR(INDEX(FGV!$A$10:$BK$1001,MATCH(_xlfn.CONCAT(RIGHT(LEFT(TEXT(Indices!$A47,"aaaa-mm-dddd"),7),2),"/",LEFT(TEXT(Indices!$A47,"aaaa-mm-dddd"),4)),FGV!$A$10:$A$1001,0),MATCH(Indices!Y$3&amp;Indices!Y$2,FGV!$A$11:$BK$11&amp;FGV!$A$10:$BK$10,0)),0)</f>
        <v>1.7183999999999999</v>
      </c>
      <c r="Z47" s="276" cm="1">
        <f t="array" ref="Z47">IFERROR(INDEX(FGV!$A$10:$BK$1001,MATCH(_xlfn.CONCAT(RIGHT(LEFT(TEXT(Indices!$A47,"aaaa-mm-dddd"),7),2),"/",LEFT(TEXT(Indices!$A47,"aaaa-mm-dddd"),4)),FGV!$A$10:$A$1001,0),MATCH(Indices!Z$3&amp;Indices!Z$2,FGV!$A$11:$BK$11&amp;FGV!$A$10:$BK$10,0)),0)</f>
        <v>2.2728999999999999</v>
      </c>
      <c r="AA47" s="273" cm="1">
        <f t="array" ref="AA47">IFERROR(INDEX(FGV!$A$10:$BK$1001,MATCH(_xlfn.CONCAT(RIGHT(LEFT(TEXT(Indices!$A47,"aaaa-mm-dddd"),7),2),"/",LEFT(TEXT(Indices!$A47,"aaaa-mm-dddd"),4)),FGV!$A$10:$A$1001,0),MATCH(Indices!AA$3&amp;Indices!AA$2,FGV!$A$11:$BK$11&amp;FGV!$A$10:$BK$10,0)),0)</f>
        <v>2.7141999999999999</v>
      </c>
      <c r="AB47" s="274">
        <f>IFERROR(INDEX(ABDIB!$A$2:$M$1000,MATCH(Indices!$B47,ABDIB!$A$2:$A$1000,0),MATCH(Indices!AB$3,ABDIB!$A$2:$M$2,0)),0)</f>
        <v>507.92</v>
      </c>
      <c r="AC47" s="276">
        <f>IFERROR(INDEX(ABDIB!$A$2:$M$1000,MATCH(Indices!$B47,ABDIB!$A$2:$A$1000,0),MATCH(Indices!AC$3,ABDIB!$A$2:$M$2,0)),0)</f>
        <v>436.23</v>
      </c>
      <c r="AD47" s="273">
        <f>IFERROR(INDEX(ABDIB!$A$2:$M$1000,MATCH(Indices!$B47,ABDIB!$A$2:$A$1000,0),MATCH(Indices!AD$3,ABDIB!$A$2:$M$2,0)),0)</f>
        <v>473</v>
      </c>
      <c r="AE47" s="273">
        <f>IFERROR(INDEX(ABDIB!$A$2:$M$1000,MATCH(Indices!$B47,ABDIB!$A$2:$A$1000,0),MATCH(Indices!AE$3,ABDIB!$A$2:$M$2,0)),0)</f>
        <v>484.53</v>
      </c>
      <c r="AF47" s="274">
        <f>IFERROR(INDEX(Cruspi!$A$1:$D$500,MATCH(Indices!$B47,Cruspi!$A$1:$A$500,0),MATCH(Indices!AF$3,Cruspi!$A$1:$D$1,0)),0)</f>
        <v>196.59</v>
      </c>
      <c r="AG47" s="275">
        <f>IFERROR(INDEX(Cruspi!$A$1:$D$500,MATCH(Indices!$B47,Cruspi!$A$1:$A$500,0),MATCH(Indices!AG$3,Cruspi!$A$1:$D$1,0)),0)</f>
        <v>149.86000000000001</v>
      </c>
      <c r="AH47" s="273">
        <f t="array" ref="AH47">IFERROR(INDEX('US - BLS'!$A$6:$H$1003,MATCH(Indices!$B47,'US - BLS'!$A$6:$A$1003,0),MATCH(Indices!AH$3,'US - BLS'!$A$6:$H$6,0)),0)</f>
        <v>227.66300000000001</v>
      </c>
      <c r="AI47" s="273">
        <f t="array" ref="AI47">IFERROR(INDEX('US - BLS'!$A$6:$H$1003,MATCH(Indices!$B47,'US - BLS'!$A$6:$A$1003,0),MATCH(Indices!AI$3,'US - BLS'!$A$6:$H$6,0)),0)</f>
        <v>257.89999999999998</v>
      </c>
      <c r="AJ47" s="273">
        <f t="array" ref="AJ47">IFERROR(INDEX('US - BLS'!$A$6:$H$1003,MATCH(Indices!$B47,'US - BLS'!$A$6:$A$1003,0),MATCH(Indices!AJ$3,'US - BLS'!$A$6:$H$6,0)),0)</f>
        <v>0</v>
      </c>
      <c r="AK47" s="273">
        <f t="array" ref="AK47">IFERROR(INDEX('US - BLS'!$A$6:$H$1003,MATCH(Indices!$B47,'US - BLS'!$A$6:$A$1003,0),MATCH(Indices!AK$3,'US - BLS'!$A$6:$H$6,0)),0)</f>
        <v>292.3</v>
      </c>
      <c r="AL47" s="273">
        <f t="array" ref="AL47">IFERROR(INDEX('US - BLS'!$A$6:$H$1003,MATCH(Indices!$B47,'US - BLS'!$A$6:$A$1003,0),MATCH(Indices!AL$3,'US - BLS'!$A$6:$H$6,0)),0)</f>
        <v>185.9</v>
      </c>
      <c r="AM47" s="273">
        <f t="array" ref="AM47">IFERROR(INDEX('US - BLS'!$A$6:$H$1003,MATCH(Indices!$B47,'US - BLS'!$A$6:$A$1003,0),MATCH(Indices!AM$3,'US - BLS'!$A$6:$H$6,0)),0)</f>
        <v>193</v>
      </c>
      <c r="AN47" s="275">
        <f t="array" ref="AN47">IFERROR(INDEX('US - BLS'!$A$6:$H$1003,MATCH(Indices!$B47,'US - BLS'!$A$6:$A$1003,0),MATCH(Indices!AN$3,'US - BLS'!$A$6:$H$6,0)),0)</f>
        <v>225.2</v>
      </c>
      <c r="AO47" s="274">
        <f>IFERROR(INDEX('EU - EUROSTAT'!$A$6:$H$1003,MATCH(Indices!$B47,'EU - EUROSTAT'!$A$6:$A$1003,0),MATCH(Indices!AO$3,'EU - EUROSTAT'!$A$5:$H$5,0)),0)</f>
        <v>96.88</v>
      </c>
      <c r="AP47" s="276">
        <f>IFERROR(INDEX('EU - EUROSTAT'!$A$6:$H$1003,MATCH(Indices!$B47,'EU - EUROSTAT'!$A$6:$A$1003,0),MATCH(Indices!AP$3,'EU - EUROSTAT'!$A$5:$H$5,0)),0)</f>
        <v>110.6</v>
      </c>
      <c r="AQ47" s="275">
        <f>IFERROR(INDEX('EU - EUROSTAT'!$A$6:$H$1003,MATCH(Indices!$B47,'EU - EUROSTAT'!$A$6:$A$1003,0),MATCH(Indices!AQ$3,'EU - EUROSTAT'!$A$5:$H$5,0)),0)</f>
        <v>100.2</v>
      </c>
      <c r="AR47" s="275">
        <f>IFERROR(INDEX('UK - ONS'!$A$6:$H$1003,MATCH(Indices!$B47,'UK - ONS'!$A$6:$A$1003,0),MATCH(Indices!AR$3,'UK - ONS'!$A$5:$H$5,0)),0)</f>
        <v>98.5</v>
      </c>
      <c r="AS47" s="353">
        <f>IFERROR(INDEX(PLATTS!$A$8:$H$1000,MATCH(Indices!$B47,PLATTS!$A$8:$A$1000,0),MATCH(Indices!AS$3,PLATTS!$A$4:$H$4,0)),0)</f>
        <v>0</v>
      </c>
      <c r="AT47" s="353">
        <f>IFERROR(INDEX(PLATTS!$A$8:$H$1000,MATCH(Indices!$B47,PLATTS!$A$8:$A$1000,0),MATCH(Indices!AT$3,PLATTS!$A$4:$H$4,0)),0)</f>
        <v>0</v>
      </c>
      <c r="AU47" s="357">
        <f>IFERROR(INDEX(PLATTS!$A$8:$H$1000,MATCH(Indices!$B47,PLATTS!$A$8:$A$1000,0),MATCH(Indices!AU$3,PLATTS!$A$4:$H$4,0)),0)</f>
        <v>0</v>
      </c>
      <c r="AV47" s="360">
        <f>IFERROR(INDEX('IHS MARKIT'!$B$10:$K$1001,MATCH(Indices!$B47,'IHS MARKIT'!$B$10:$B$1001,0),MATCH(Indices!AV$3,'IHS MARKIT'!$B$5:$K$5,0)),0)</f>
        <v>0</v>
      </c>
      <c r="AW47" s="273">
        <f>IFERROR(INDEX('IHS MARKIT'!$B$10:$K$1001,MATCH(Indices!$B47,'IHS MARKIT'!$B$10:$B$1001,0),MATCH(Indices!AW$3,'IHS MARKIT'!$B$5:$K$5,0)),0)</f>
        <v>0</v>
      </c>
      <c r="AX47" s="273">
        <f>IFERROR(INDEX('IHS MARKIT'!$B$10:$K$1001,MATCH(Indices!$B47,'IHS MARKIT'!$B$10:$B$1001,0),MATCH(Indices!AX$3,'IHS MARKIT'!$B$5:$K$5,0)),0)</f>
        <v>140.395238095238</v>
      </c>
      <c r="AY47" s="273">
        <f>IFERROR(INDEX('IHS MARKIT'!$B$10:$K$1001,MATCH(Indices!$B47,'IHS MARKIT'!$B$10:$B$1001,0),MATCH(Indices!AY$3,'IHS MARKIT'!$B$5:$K$5,0)),0)</f>
        <v>0</v>
      </c>
      <c r="AZ47" s="273">
        <f>IFERROR(INDEX('IHS MARKIT'!$B$10:$K$1001,MATCH(Indices!$B47,'IHS MARKIT'!$B$10:$B$1001,0),MATCH(Indices!AZ$3,'IHS MARKIT'!$B$5:$K$5,0)),0)</f>
        <v>35788.65</v>
      </c>
      <c r="BA47" s="273">
        <f>IFERROR(INDEX('IHS MARKIT'!$B$10:$K$1001,MATCH(Indices!$B47,'IHS MARKIT'!$B$10:$B$1001,0),MATCH(Indices!BA$3,'IHS MARKIT'!$B$5:$K$5,0)),0)</f>
        <v>16.5</v>
      </c>
      <c r="BB47" s="273">
        <f>IFERROR(INDEX('IHS MARKIT'!$B$10:$K$1001,MATCH(Indices!$B47,'IHS MARKIT'!$B$10:$B$1001,0),MATCH(Indices!BB$3,'IHS MARKIT'!$B$5:$K$5,0)),0)</f>
        <v>23.75</v>
      </c>
      <c r="BC47" s="273">
        <f>IFERROR(INDEX('IHS MARKIT'!$B$10:$K$1001,MATCH(Indices!$B47,'IHS MARKIT'!$B$10:$B$1001,0),MATCH(Indices!BC$3,'IHS MARKIT'!$B$5:$K$5,0)),0)</f>
        <v>1.615</v>
      </c>
      <c r="BD47" s="275">
        <f>IFERROR(INDEX('IHS MARKIT'!$B$10:$K$1001,MATCH(Indices!$B47,'IHS MARKIT'!$B$10:$B$1001,0),MATCH(Indices!BD$3,'IHS MARKIT'!$B$5:$K$5,0)),0)</f>
        <v>32099.267199999998</v>
      </c>
    </row>
    <row r="48" spans="1:56">
      <c r="A48" s="178">
        <v>40999</v>
      </c>
      <c r="B48" s="264" t="str">
        <f>TEXT(A48,"aaaa-mm")</f>
        <v>2012-03</v>
      </c>
      <c r="C48" s="265" cm="1">
        <f t="array" ref="C48">IFERROR(INDEX(FGV!$A$10:$BK$1001,MATCH(_xlfn.CONCAT(RIGHT(LEFT(TEXT(Indices!$A48,"aaaa-mm-dddd"),7),2),"/",LEFT(TEXT(Indices!$A48,"aaaa-mm-dddd"),4)),FGV!$A$10:$A$1001,0),MATCH(Indices!C$3&amp;Indices!C$2,FGV!$A$11:$BK$11&amp;FGV!$A$10:$BK$10,0)),0)</f>
        <v>3445.41</v>
      </c>
      <c r="D48" s="266" cm="1">
        <f t="array" ref="D48">IFERROR(INDEX(FGV!$A$10:$BK$1001,MATCH(_xlfn.CONCAT(RIGHT(LEFT(TEXT(Indices!$A48,"aaaa-mm-dddd"),7),2),"/",LEFT(TEXT(Indices!$A48,"aaaa-mm-dddd"),4)),FGV!$A$10:$A$1001,0),MATCH(Indices!D$3&amp;Indices!D$2,FGV!$A$11:$BK$11&amp;FGV!$A$10:$BK$10,0)),0)</f>
        <v>3536.17</v>
      </c>
      <c r="E48" s="267" cm="1">
        <f t="array" ref="E48">IFERROR(INDEX(FGV!$A$10:$BK$1001,MATCH(_xlfn.CONCAT(RIGHT(LEFT(TEXT(Indices!$A48,"aaaa-mm-dddd"),7),2),"/",LEFT(TEXT(Indices!$A48,"aaaa-mm-dddd"),4)),FGV!$A$10:$A$1001,0),MATCH(Indices!E$3&amp;Indices!E$2,FGV!$A$11:$BK$11&amp;FGV!$A$10:$BK$10,0)),0)</f>
        <v>476.166</v>
      </c>
      <c r="F48" s="268" cm="1">
        <f t="array" ref="F48">IFERROR(INDEX(FGV!$A$10:$BK$1001,MATCH(_xlfn.CONCAT(RIGHT(LEFT(TEXT(Indices!$A48,"aaaa-mm-dddd"),7),2),"/",LEFT(TEXT(Indices!$A48,"aaaa-mm-dddd"),4)),FGV!$A$10:$A$1001,0),MATCH(Indices!F$3&amp;Indices!F$2,FGV!$A$11:$BK$11&amp;FGV!$A$10:$BK$10,0)),0)</f>
        <v>469.91</v>
      </c>
      <c r="G48" s="267" cm="1">
        <f t="array" ref="G48">IFERROR(INDEX(FGV!$A$10:$BK$1001,MATCH(_xlfn.CONCAT(RIGHT(LEFT(TEXT(Indices!$A48,"aaaa-mm-dddd"),7),2),"/",LEFT(TEXT(Indices!$A48,"aaaa-mm-dddd"),4)),FGV!$A$10:$A$1001,0),MATCH(Indices!G$3&amp;Indices!G$2,FGV!$A$11:$BK$11&amp;FGV!$A$10:$BK$10,0)),0)</f>
        <v>500.238</v>
      </c>
      <c r="H48" s="269" cm="1">
        <f t="array" ref="H48">IFERROR(INDEX(FGV!$A$10:$BK$1001,MATCH(_xlfn.CONCAT(RIGHT(LEFT(TEXT(Indices!$A48,"aaaa-mm-dddd"),7),2),"/",LEFT(TEXT(Indices!$A48,"aaaa-mm-dddd"),4)),FGV!$A$10:$A$1001,0),MATCH(Indices!H$3&amp;Indices!H$2,FGV!$A$11:$BK$11&amp;FGV!$A$10:$BK$10,0)),0)</f>
        <v>424.35199999999998</v>
      </c>
      <c r="I48" s="269" cm="1">
        <f t="array" ref="I48">IFERROR(INDEX(FGV!$A$10:$BK$1001,MATCH(_xlfn.CONCAT(RIGHT(LEFT(TEXT(Indices!$A48,"aaaa-mm-dddd"),7),2),"/",LEFT(TEXT(Indices!$A48,"aaaa-mm-dddd"),4)),FGV!$A$10:$A$1001,0),MATCH(Indices!I$3&amp;Indices!I$2,FGV!$A$11:$BK$11&amp;FGV!$A$10:$BK$10,0)),0)</f>
        <v>115.70699999999999</v>
      </c>
      <c r="J48" s="269" cm="1">
        <f t="array" ref="J48">IFERROR(INDEX(FGV!$A$10:$BK$1001,MATCH(_xlfn.CONCAT(RIGHT(LEFT(TEXT(Indices!$A48,"aaaa-mm-dddd"),7),2),"/",LEFT(TEXT(Indices!$A48,"aaaa-mm-dddd"),4)),FGV!$A$10:$A$1001,0),MATCH(Indices!J$3&amp;Indices!J$2,FGV!$A$11:$BK$11&amp;FGV!$A$10:$BK$10,0)),0)</f>
        <v>110.276</v>
      </c>
      <c r="K48" s="269" cm="1">
        <f t="array" ref="K48">IFERROR(INDEX(FGV!$A$10:$BK$1001,MATCH(_xlfn.CONCAT(RIGHT(LEFT(TEXT(Indices!$A48,"aaaa-mm-dddd"),7),2),"/",LEFT(TEXT(Indices!$A48,"aaaa-mm-dddd"),4)),FGV!$A$10:$A$1001,0),MATCH(Indices!K$3&amp;Indices!K$2,FGV!$A$11:$BK$11&amp;FGV!$A$10:$BK$10,0)),0)</f>
        <v>111.02200000000001</v>
      </c>
      <c r="L48" s="269" cm="1">
        <f t="array" ref="L48">IFERROR(INDEX(FGV!$A$10:$BK$1001,MATCH(_xlfn.CONCAT(RIGHT(LEFT(TEXT(Indices!$A48,"aaaa-mm-dddd"),7),2),"/",LEFT(TEXT(Indices!$A48,"aaaa-mm-dddd"),4)),FGV!$A$10:$A$1001,0),MATCH(Indices!L$3&amp;Indices!L$2,FGV!$A$11:$BK$11&amp;FGV!$A$10:$BK$10,0)),0)</f>
        <v>74.292000000000002</v>
      </c>
      <c r="M48" s="269" cm="1">
        <f t="array" ref="M48">IFERROR(INDEX(FGV!$A$10:$BK$1001,MATCH(_xlfn.CONCAT(RIGHT(LEFT(TEXT(Indices!$A48,"aaaa-mm-dddd"),7),2),"/",LEFT(TEXT(Indices!$A48,"aaaa-mm-dddd"),4)),FGV!$A$10:$A$1001,0),MATCH(Indices!M$3&amp;Indices!M$2,FGV!$A$11:$BK$11&amp;FGV!$A$10:$BK$10,0)),0)</f>
        <v>348.291</v>
      </c>
      <c r="N48" s="269" cm="1">
        <f t="array" ref="N48">IFERROR(INDEX(FGV!$A$10:$BK$1001,MATCH(_xlfn.CONCAT(RIGHT(LEFT(TEXT(Indices!$A48,"aaaa-mm-dddd"),7),2),"/",LEFT(TEXT(Indices!$A48,"aaaa-mm-dddd"),4)),FGV!$A$10:$A$1001,0),MATCH(Indices!N$3&amp;Indices!N$2,FGV!$A$11:$BK$11&amp;FGV!$A$10:$BK$10,0)),0)</f>
        <v>111.129</v>
      </c>
      <c r="O48" s="266" cm="1">
        <f t="array" ref="O48">IFERROR(INDEX(FGV!$A$10:$BK$1001,MATCH(_xlfn.CONCAT(RIGHT(LEFT(TEXT(Indices!$A48,"aaaa-mm-dddd"),7),2),"/",LEFT(TEXT(Indices!$A48,"aaaa-mm-dddd"),4)),FGV!$A$10:$A$1001,0),MATCH(Indices!O$3&amp;Indices!O$2,FGV!$A$11:$BK$11&amp;FGV!$A$10:$BK$10,0)),0)</f>
        <v>119.19</v>
      </c>
      <c r="P48" s="269" cm="1">
        <f t="array" ref="P48">IFERROR(INDEX(FGV!$A$10:$BK$1001,MATCH(_xlfn.CONCAT(RIGHT(LEFT(TEXT(Indices!$A48,"aaaa-mm-dddd"),7),2),"/",LEFT(TEXT(Indices!$A48,"aaaa-mm-dddd"),4)),FGV!$A$10:$A$1001,0),MATCH(Indices!P$3&amp;Indices!P$2,FGV!$A$11:$BK$11&amp;FGV!$A$10:$BK$10,0)),0)</f>
        <v>125.76</v>
      </c>
      <c r="Q48" s="269" cm="1">
        <f t="array" ref="Q48">IFERROR(INDEX(FGV!$A$10:$BK$1001,MATCH(_xlfn.CONCAT(RIGHT(LEFT(TEXT(Indices!$A48,"aaaa-mm-dddd"),7),2),"/",LEFT(TEXT(Indices!$A48,"aaaa-mm-dddd"),4)),FGV!$A$10:$A$1001,0),MATCH(Indices!Q$3&amp;Indices!Q$2,FGV!$A$11:$BK$11&amp;FGV!$A$10:$BK$10,0)),0)</f>
        <v>124.923</v>
      </c>
      <c r="R48" s="270" cm="1">
        <f t="array" ref="R48">IFERROR(INDEX(FGV!$A$10:$BK$1001,MATCH(_xlfn.CONCAT(RIGHT(LEFT(TEXT(Indices!$A48,"aaaa-mm-dddd"),7),2),"/",LEFT(TEXT(Indices!$A48,"aaaa-mm-dddd"),4)),FGV!$A$10:$A$1001,0),MATCH(Indices!R$3&amp;Indices!R$2,FGV!$A$11:$BK$11&amp;FGV!$A$10:$BK$10,0)),0)</f>
        <v>614.44500000000005</v>
      </c>
      <c r="S48" s="269" cm="1">
        <f t="array" ref="S48">IFERROR(INDEX(FGV!$A$10:$BK$1001,MATCH(_xlfn.CONCAT(RIGHT(LEFT(TEXT(Indices!$A48,"aaaa-mm-dddd"),7),2),"/",LEFT(TEXT(Indices!$A48,"aaaa-mm-dddd"),4)),FGV!$A$10:$A$1001,0),MATCH(Indices!S$3&amp;Indices!S$2,FGV!$A$11:$BK$11&amp;FGV!$A$10:$BK$10,0)),0)</f>
        <v>496.07900000000001</v>
      </c>
      <c r="T48" s="269" cm="1">
        <f t="array" ref="T48">IFERROR(INDEX(FGV!$A$10:$BK$1001,MATCH(_xlfn.CONCAT(RIGHT(LEFT(TEXT(Indices!$A48,"aaaa-mm-dddd"),7),2),"/",LEFT(TEXT(Indices!$A48,"aaaa-mm-dddd"),4)),FGV!$A$10:$A$1001,0),MATCH(Indices!T$3&amp;Indices!T$2,FGV!$A$11:$BK$11&amp;FGV!$A$10:$BK$10,0)),0)</f>
        <v>409.44499999999999</v>
      </c>
      <c r="U48" s="269" cm="1">
        <f t="array" ref="U48">IFERROR(INDEX(FGV!$A$10:$BK$1001,MATCH(_xlfn.CONCAT(RIGHT(LEFT(TEXT(Indices!$A48,"aaaa-mm-dddd"),7),2),"/",LEFT(TEXT(Indices!$A48,"aaaa-mm-dddd"),4)),FGV!$A$10:$A$1001,0),MATCH(Indices!U$3&amp;Indices!U$2,FGV!$A$11:$BK$11&amp;FGV!$A$10:$BK$10,0)),0)</f>
        <v>246.291</v>
      </c>
      <c r="V48" s="269" cm="1">
        <f t="array" ref="V48">IFERROR(INDEX(FGV!$A$10:$BK$1001,MATCH(_xlfn.CONCAT(RIGHT(LEFT(TEXT(Indices!$A48,"aaaa-mm-dddd"),7),2),"/",LEFT(TEXT(Indices!$A48,"aaaa-mm-dddd"),4)),FGV!$A$10:$A$1001,0),MATCH(Indices!V$3&amp;Indices!V$2,FGV!$A$11:$BK$11&amp;FGV!$A$10:$BK$10,0)),0)</f>
        <v>562.31100000000004</v>
      </c>
      <c r="W48" s="269" cm="1">
        <f t="array" ref="W48">IFERROR(INDEX(FGV!$A$10:$BK$1001,MATCH(_xlfn.CONCAT(RIGHT(LEFT(TEXT(Indices!$A48,"aaaa-mm-dddd"),7),2),"/",LEFT(TEXT(Indices!$A48,"aaaa-mm-dddd"),4)),FGV!$A$10:$A$1001,0),MATCH(Indices!W$3&amp;Indices!W$2,FGV!$A$11:$BK$11&amp;FGV!$A$10:$BK$10,0)),0)</f>
        <v>412.38900000000001</v>
      </c>
      <c r="X48" s="266" cm="1">
        <f t="array" ref="X48">IFERROR(INDEX(FGV!$A$10:$BK$1001,MATCH(_xlfn.CONCAT(RIGHT(LEFT(TEXT(Indices!$A48,"aaaa-mm-dddd"),7),2),"/",LEFT(TEXT(Indices!$A48,"aaaa-mm-dddd"),4)),FGV!$A$10:$A$1001,0),MATCH(Indices!X$3&amp;Indices!X$2,FGV!$A$11:$BK$11&amp;FGV!$A$10:$BK$10,0)),0)</f>
        <v>625.07899999999995</v>
      </c>
      <c r="Y48" s="267" cm="1">
        <f t="array" ref="Y48">IFERROR(INDEX(FGV!$A$10:$BK$1001,MATCH(_xlfn.CONCAT(RIGHT(LEFT(TEXT(Indices!$A48,"aaaa-mm-dddd"),7),2),"/",LEFT(TEXT(Indices!$A48,"aaaa-mm-dddd"),4)),FGV!$A$10:$A$1001,0),MATCH(Indices!Y$3&amp;Indices!Y$2,FGV!$A$11:$BK$11&amp;FGV!$A$10:$BK$10,0)),0)</f>
        <v>1.7952999999999999</v>
      </c>
      <c r="Z48" s="269" cm="1">
        <f t="array" ref="Z48">IFERROR(INDEX(FGV!$A$10:$BK$1001,MATCH(_xlfn.CONCAT(RIGHT(LEFT(TEXT(Indices!$A48,"aaaa-mm-dddd"),7),2),"/",LEFT(TEXT(Indices!$A48,"aaaa-mm-dddd"),4)),FGV!$A$10:$A$1001,0),MATCH(Indices!Z$3&amp;Indices!Z$2,FGV!$A$11:$BK$11&amp;FGV!$A$10:$BK$10,0)),0)</f>
        <v>2.3714</v>
      </c>
      <c r="AA48" s="266" cm="1">
        <f t="array" ref="AA48">IFERROR(INDEX(FGV!$A$10:$BK$1001,MATCH(_xlfn.CONCAT(RIGHT(LEFT(TEXT(Indices!$A48,"aaaa-mm-dddd"),7),2),"/",LEFT(TEXT(Indices!$A48,"aaaa-mm-dddd"),4)),FGV!$A$10:$A$1001,0),MATCH(Indices!AA$3&amp;Indices!AA$2,FGV!$A$11:$BK$11&amp;FGV!$A$10:$BK$10,0)),0)</f>
        <v>2.8409</v>
      </c>
      <c r="AB48" s="267">
        <f>IFERROR(INDEX(ABDIB!$A$2:$M$1000,MATCH(Indices!$B48,ABDIB!$A$2:$A$1000,0),MATCH(Indices!AB$3,ABDIB!$A$2:$M$2,0)),0)</f>
        <v>506.55</v>
      </c>
      <c r="AC48" s="269">
        <f>IFERROR(INDEX(ABDIB!$A$2:$M$1000,MATCH(Indices!$B48,ABDIB!$A$2:$A$1000,0),MATCH(Indices!AC$3,ABDIB!$A$2:$M$2,0)),0)</f>
        <v>441.25</v>
      </c>
      <c r="AD48" s="266">
        <f>IFERROR(INDEX(ABDIB!$A$2:$M$1000,MATCH(Indices!$B48,ABDIB!$A$2:$A$1000,0),MATCH(Indices!AD$3,ABDIB!$A$2:$M$2,0)),0)</f>
        <v>474.23</v>
      </c>
      <c r="AE48" s="266">
        <f>IFERROR(INDEX(ABDIB!$A$2:$M$1000,MATCH(Indices!$B48,ABDIB!$A$2:$A$1000,0),MATCH(Indices!AE$3,ABDIB!$A$2:$M$2,0)),0)</f>
        <v>485.93</v>
      </c>
      <c r="AF48" s="267">
        <f>IFERROR(INDEX(Cruspi!$A$1:$D$500,MATCH(Indices!$B48,Cruspi!$A$1:$A$500,0),MATCH(Indices!AF$3,Cruspi!$A$1:$D$1,0)),0)</f>
        <v>196.9</v>
      </c>
      <c r="AG48" s="268">
        <f>IFERROR(INDEX(Cruspi!$A$1:$D$500,MATCH(Indices!$B48,Cruspi!$A$1:$A$500,0),MATCH(Indices!AG$3,Cruspi!$A$1:$D$1,0)),0)</f>
        <v>152.16999999999999</v>
      </c>
      <c r="AH48" s="266">
        <f t="array" ref="AH48">IFERROR(INDEX('US - BLS'!$A$6:$H$1003,MATCH(Indices!$B48,'US - BLS'!$A$6:$A$1003,0),MATCH(Indices!AH$3,'US - BLS'!$A$6:$H$6,0)),0)</f>
        <v>229.392</v>
      </c>
      <c r="AI48" s="266">
        <f t="array" ref="AI48">IFERROR(INDEX('US - BLS'!$A$6:$H$1003,MATCH(Indices!$B48,'US - BLS'!$A$6:$A$1003,0),MATCH(Indices!AI$3,'US - BLS'!$A$6:$H$6,0)),0)</f>
        <v>258.39999999999998</v>
      </c>
      <c r="AJ48" s="266">
        <f t="array" ref="AJ48">IFERROR(INDEX('US - BLS'!$A$6:$H$1003,MATCH(Indices!$B48,'US - BLS'!$A$6:$A$1003,0),MATCH(Indices!AJ$3,'US - BLS'!$A$6:$H$6,0)),0)</f>
        <v>0</v>
      </c>
      <c r="AK48" s="266">
        <f t="array" ref="AK48">IFERROR(INDEX('US - BLS'!$A$6:$H$1003,MATCH(Indices!$B48,'US - BLS'!$A$6:$A$1003,0),MATCH(Indices!AK$3,'US - BLS'!$A$6:$H$6,0)),0)</f>
        <v>291.10000000000002</v>
      </c>
      <c r="AL48" s="266">
        <f t="array" ref="AL48">IFERROR(INDEX('US - BLS'!$A$6:$H$1003,MATCH(Indices!$B48,'US - BLS'!$A$6:$A$1003,0),MATCH(Indices!AL$3,'US - BLS'!$A$6:$H$6,0)),0)</f>
        <v>187.5</v>
      </c>
      <c r="AM48" s="266">
        <f t="array" ref="AM48">IFERROR(INDEX('US - BLS'!$A$6:$H$1003,MATCH(Indices!$B48,'US - BLS'!$A$6:$A$1003,0),MATCH(Indices!AM$3,'US - BLS'!$A$6:$H$6,0)),0)</f>
        <v>194.5</v>
      </c>
      <c r="AN48" s="268">
        <f t="array" ref="AN48">IFERROR(INDEX('US - BLS'!$A$6:$H$1003,MATCH(Indices!$B48,'US - BLS'!$A$6:$A$1003,0),MATCH(Indices!AN$3,'US - BLS'!$A$6:$H$6,0)),0)</f>
        <v>225.3</v>
      </c>
      <c r="AO48" s="267">
        <f>IFERROR(INDEX('EU - EUROSTAT'!$A$6:$H$1003,MATCH(Indices!$B48,'EU - EUROSTAT'!$A$6:$A$1003,0),MATCH(Indices!AO$3,'EU - EUROSTAT'!$A$5:$H$5,0)),0)</f>
        <v>98.01</v>
      </c>
      <c r="AP48" s="269">
        <f>IFERROR(INDEX('EU - EUROSTAT'!$A$6:$H$1003,MATCH(Indices!$B48,'EU - EUROSTAT'!$A$6:$A$1003,0),MATCH(Indices!AP$3,'EU - EUROSTAT'!$A$5:$H$5,0)),0)</f>
        <v>110.6</v>
      </c>
      <c r="AQ48" s="268">
        <f>IFERROR(INDEX('EU - EUROSTAT'!$A$6:$H$1003,MATCH(Indices!$B48,'EU - EUROSTAT'!$A$6:$A$1003,0),MATCH(Indices!AQ$3,'EU - EUROSTAT'!$A$5:$H$5,0)),0)</f>
        <v>99.6</v>
      </c>
      <c r="AR48" s="268">
        <f>IFERROR(INDEX('UK - ONS'!$A$6:$H$1003,MATCH(Indices!$B48,'UK - ONS'!$A$6:$A$1003,0),MATCH(Indices!AR$3,'UK - ONS'!$A$5:$H$5,0)),0)</f>
        <v>98.8</v>
      </c>
      <c r="AS48" s="354">
        <f>IFERROR(INDEX(PLATTS!$A$8:$H$1000,MATCH(Indices!$B48,PLATTS!$A$8:$A$1000,0),MATCH(Indices!AS$3,PLATTS!$A$4:$H$4,0)),0)</f>
        <v>0</v>
      </c>
      <c r="AT48" s="354">
        <f>IFERROR(INDEX(PLATTS!$A$8:$H$1000,MATCH(Indices!$B48,PLATTS!$A$8:$A$1000,0),MATCH(Indices!AT$3,PLATTS!$A$4:$H$4,0)),0)</f>
        <v>0</v>
      </c>
      <c r="AU48" s="356">
        <f>IFERROR(INDEX(PLATTS!$A$8:$H$1000,MATCH(Indices!$B48,PLATTS!$A$8:$A$1000,0),MATCH(Indices!AU$3,PLATTS!$A$4:$H$4,0)),0)</f>
        <v>0</v>
      </c>
      <c r="AV48" s="359">
        <f>IFERROR(INDEX('IHS MARKIT'!$B$10:$K$1001,MATCH(Indices!$B48,'IHS MARKIT'!$B$10:$B$1001,0),MATCH(Indices!AV$3,'IHS MARKIT'!$B$5:$K$5,0)),0)</f>
        <v>0</v>
      </c>
      <c r="AW48" s="266">
        <f>IFERROR(INDEX('IHS MARKIT'!$B$10:$K$1001,MATCH(Indices!$B48,'IHS MARKIT'!$B$10:$B$1001,0),MATCH(Indices!AW$3,'IHS MARKIT'!$B$5:$K$5,0)),0)</f>
        <v>0</v>
      </c>
      <c r="AX48" s="266">
        <f>IFERROR(INDEX('IHS MARKIT'!$B$10:$K$1001,MATCH(Indices!$B48,'IHS MARKIT'!$B$10:$B$1001,0),MATCH(Indices!AX$3,'IHS MARKIT'!$B$5:$K$5,0)),0)</f>
        <v>144.66363636363599</v>
      </c>
      <c r="AY48" s="266">
        <f>IFERROR(INDEX('IHS MARKIT'!$B$10:$K$1001,MATCH(Indices!$B48,'IHS MARKIT'!$B$10:$B$1001,0),MATCH(Indices!AY$3,'IHS MARKIT'!$B$5:$K$5,0)),0)</f>
        <v>0</v>
      </c>
      <c r="AZ48" s="266">
        <f>IFERROR(INDEX('IHS MARKIT'!$B$10:$K$1001,MATCH(Indices!$B48,'IHS MARKIT'!$B$10:$B$1001,0),MATCH(Indices!AZ$3,'IHS MARKIT'!$B$5:$K$5,0)),0)</f>
        <v>35182.199999999997</v>
      </c>
      <c r="BA48" s="266">
        <f>IFERROR(INDEX('IHS MARKIT'!$B$10:$K$1001,MATCH(Indices!$B48,'IHS MARKIT'!$B$10:$B$1001,0),MATCH(Indices!BA$3,'IHS MARKIT'!$B$5:$K$5,0)),0)</f>
        <v>16.239999999999998</v>
      </c>
      <c r="BB48" s="266">
        <f>IFERROR(INDEX('IHS MARKIT'!$B$10:$K$1001,MATCH(Indices!$B48,'IHS MARKIT'!$B$10:$B$1001,0),MATCH(Indices!BB$3,'IHS MARKIT'!$B$5:$K$5,0)),0)</f>
        <v>23.75</v>
      </c>
      <c r="BC48" s="266">
        <f>IFERROR(INDEX('IHS MARKIT'!$B$10:$K$1001,MATCH(Indices!$B48,'IHS MARKIT'!$B$10:$B$1001,0),MATCH(Indices!BC$3,'IHS MARKIT'!$B$5:$K$5,0)),0)</f>
        <v>1.605</v>
      </c>
      <c r="BD48" s="268">
        <f>IFERROR(INDEX('IHS MARKIT'!$B$10:$K$1001,MATCH(Indices!$B48,'IHS MARKIT'!$B$10:$B$1001,0),MATCH(Indices!BD$3,'IHS MARKIT'!$B$5:$K$5,0)),0)</f>
        <v>31371.742600000001</v>
      </c>
    </row>
    <row r="49" spans="1:56">
      <c r="A49" s="179">
        <v>41029</v>
      </c>
      <c r="B49" s="271" t="str">
        <f>TEXT(A49,"aaaa-mm")</f>
        <v>2012-04</v>
      </c>
      <c r="C49" s="272" cm="1">
        <f t="array" ref="C49">IFERROR(INDEX(FGV!$A$10:$BK$1001,MATCH(_xlfn.CONCAT(RIGHT(LEFT(TEXT(Indices!$A49,"aaaa-mm-dddd"),7),2),"/",LEFT(TEXT(Indices!$A49,"aaaa-mm-dddd"),4)),FGV!$A$10:$A$1001,0),MATCH(Indices!C$3&amp;Indices!C$2,FGV!$A$11:$BK$11&amp;FGV!$A$10:$BK$10,0)),0)</f>
        <v>3467.46</v>
      </c>
      <c r="D49" s="273" cm="1">
        <f t="array" ref="D49">IFERROR(INDEX(FGV!$A$10:$BK$1001,MATCH(_xlfn.CONCAT(RIGHT(LEFT(TEXT(Indices!$A49,"aaaa-mm-dddd"),7),2),"/",LEFT(TEXT(Indices!$A49,"aaaa-mm-dddd"),4)),FGV!$A$10:$A$1001,0),MATCH(Indices!D$3&amp;Indices!D$2,FGV!$A$11:$BK$11&amp;FGV!$A$10:$BK$10,0)),0)</f>
        <v>3558.8</v>
      </c>
      <c r="E49" s="274" cm="1">
        <f t="array" ref="E49">IFERROR(INDEX(FGV!$A$10:$BK$1001,MATCH(_xlfn.CONCAT(RIGHT(LEFT(TEXT(Indices!$A49,"aaaa-mm-dddd"),7),2),"/",LEFT(TEXT(Indices!$A49,"aaaa-mm-dddd"),4)),FGV!$A$10:$A$1001,0),MATCH(Indices!E$3&amp;Indices!E$2,FGV!$A$11:$BK$11&amp;FGV!$A$10:$BK$10,0)),0)</f>
        <v>480.22899999999998</v>
      </c>
      <c r="F49" s="275" cm="1">
        <f t="array" ref="F49">IFERROR(INDEX(FGV!$A$10:$BK$1001,MATCH(_xlfn.CONCAT(RIGHT(LEFT(TEXT(Indices!$A49,"aaaa-mm-dddd"),7),2),"/",LEFT(TEXT(Indices!$A49,"aaaa-mm-dddd"),4)),FGV!$A$10:$A$1001,0),MATCH(Indices!F$3&amp;Indices!F$2,FGV!$A$11:$BK$11&amp;FGV!$A$10:$BK$10,0)),0)</f>
        <v>474.68299999999999</v>
      </c>
      <c r="G49" s="274" cm="1">
        <f t="array" ref="G49">IFERROR(INDEX(FGV!$A$10:$BK$1001,MATCH(_xlfn.CONCAT(RIGHT(LEFT(TEXT(Indices!$A49,"aaaa-mm-dddd"),7),2),"/",LEFT(TEXT(Indices!$A49,"aaaa-mm-dddd"),4)),FGV!$A$10:$A$1001,0),MATCH(Indices!G$3&amp;Indices!G$2,FGV!$A$11:$BK$11&amp;FGV!$A$10:$BK$10,0)),0)</f>
        <v>506.47500000000002</v>
      </c>
      <c r="H49" s="276" cm="1">
        <f t="array" ref="H49">IFERROR(INDEX(FGV!$A$10:$BK$1001,MATCH(_xlfn.CONCAT(RIGHT(LEFT(TEXT(Indices!$A49,"aaaa-mm-dddd"),7),2),"/",LEFT(TEXT(Indices!$A49,"aaaa-mm-dddd"),4)),FGV!$A$10:$A$1001,0),MATCH(Indices!H$3&amp;Indices!H$2,FGV!$A$11:$BK$11&amp;FGV!$A$10:$BK$10,0)),0)</f>
        <v>429.95</v>
      </c>
      <c r="I49" s="276" cm="1">
        <f t="array" ref="I49">IFERROR(INDEX(FGV!$A$10:$BK$1001,MATCH(_xlfn.CONCAT(RIGHT(LEFT(TEXT(Indices!$A49,"aaaa-mm-dddd"),7),2),"/",LEFT(TEXT(Indices!$A49,"aaaa-mm-dddd"),4)),FGV!$A$10:$A$1001,0),MATCH(Indices!I$3&amp;Indices!I$2,FGV!$A$11:$BK$11&amp;FGV!$A$10:$BK$10,0)),0)</f>
        <v>116.785</v>
      </c>
      <c r="J49" s="276" cm="1">
        <f t="array" ref="J49">IFERROR(INDEX(FGV!$A$10:$BK$1001,MATCH(_xlfn.CONCAT(RIGHT(LEFT(TEXT(Indices!$A49,"aaaa-mm-dddd"),7),2),"/",LEFT(TEXT(Indices!$A49,"aaaa-mm-dddd"),4)),FGV!$A$10:$A$1001,0),MATCH(Indices!J$3&amp;Indices!J$2,FGV!$A$11:$BK$11&amp;FGV!$A$10:$BK$10,0)),0)</f>
        <v>110.334</v>
      </c>
      <c r="K49" s="276" cm="1">
        <f t="array" ref="K49">IFERROR(INDEX(FGV!$A$10:$BK$1001,MATCH(_xlfn.CONCAT(RIGHT(LEFT(TEXT(Indices!$A49,"aaaa-mm-dddd"),7),2),"/",LEFT(TEXT(Indices!$A49,"aaaa-mm-dddd"),4)),FGV!$A$10:$A$1001,0),MATCH(Indices!K$3&amp;Indices!K$2,FGV!$A$11:$BK$11&amp;FGV!$A$10:$BK$10,0)),0)</f>
        <v>111.262</v>
      </c>
      <c r="L49" s="276" cm="1">
        <f t="array" ref="L49">IFERROR(INDEX(FGV!$A$10:$BK$1001,MATCH(_xlfn.CONCAT(RIGHT(LEFT(TEXT(Indices!$A49,"aaaa-mm-dddd"),7),2),"/",LEFT(TEXT(Indices!$A49,"aaaa-mm-dddd"),4)),FGV!$A$10:$A$1001,0),MATCH(Indices!L$3&amp;Indices!L$2,FGV!$A$11:$BK$11&amp;FGV!$A$10:$BK$10,0)),0)</f>
        <v>76.207999999999998</v>
      </c>
      <c r="M49" s="276" cm="1">
        <f t="array" ref="M49">IFERROR(INDEX(FGV!$A$10:$BK$1001,MATCH(_xlfn.CONCAT(RIGHT(LEFT(TEXT(Indices!$A49,"aaaa-mm-dddd"),7),2),"/",LEFT(TEXT(Indices!$A49,"aaaa-mm-dddd"),4)),FGV!$A$10:$A$1001,0),MATCH(Indices!M$3&amp;Indices!M$2,FGV!$A$11:$BK$11&amp;FGV!$A$10:$BK$10,0)),0)</f>
        <v>349.04300000000001</v>
      </c>
      <c r="N49" s="276" cm="1">
        <f t="array" ref="N49">IFERROR(INDEX(FGV!$A$10:$BK$1001,MATCH(_xlfn.CONCAT(RIGHT(LEFT(TEXT(Indices!$A49,"aaaa-mm-dddd"),7),2),"/",LEFT(TEXT(Indices!$A49,"aaaa-mm-dddd"),4)),FGV!$A$10:$A$1001,0),MATCH(Indices!N$3&amp;Indices!N$2,FGV!$A$11:$BK$11&amp;FGV!$A$10:$BK$10,0)),0)</f>
        <v>111.964</v>
      </c>
      <c r="O49" s="273" cm="1">
        <f t="array" ref="O49">IFERROR(INDEX(FGV!$A$10:$BK$1001,MATCH(_xlfn.CONCAT(RIGHT(LEFT(TEXT(Indices!$A49,"aaaa-mm-dddd"),7),2),"/",LEFT(TEXT(Indices!$A49,"aaaa-mm-dddd"),4)),FGV!$A$10:$A$1001,0),MATCH(Indices!O$3&amp;Indices!O$2,FGV!$A$11:$BK$11&amp;FGV!$A$10:$BK$10,0)),0)</f>
        <v>116.18300000000001</v>
      </c>
      <c r="P49" s="276" cm="1">
        <f t="array" ref="P49">IFERROR(INDEX(FGV!$A$10:$BK$1001,MATCH(_xlfn.CONCAT(RIGHT(LEFT(TEXT(Indices!$A49,"aaaa-mm-dddd"),7),2),"/",LEFT(TEXT(Indices!$A49,"aaaa-mm-dddd"),4)),FGV!$A$10:$A$1001,0),MATCH(Indices!P$3&amp;Indices!P$2,FGV!$A$11:$BK$11&amp;FGV!$A$10:$BK$10,0)),0)</f>
        <v>126.035</v>
      </c>
      <c r="Q49" s="276" cm="1">
        <f t="array" ref="Q49">IFERROR(INDEX(FGV!$A$10:$BK$1001,MATCH(_xlfn.CONCAT(RIGHT(LEFT(TEXT(Indices!$A49,"aaaa-mm-dddd"),7),2),"/",LEFT(TEXT(Indices!$A49,"aaaa-mm-dddd"),4)),FGV!$A$10:$A$1001,0),MATCH(Indices!Q$3&amp;Indices!Q$2,FGV!$A$11:$BK$11&amp;FGV!$A$10:$BK$10,0)),0)</f>
        <v>125.854</v>
      </c>
      <c r="R49" s="277" cm="1">
        <f t="array" ref="R49">IFERROR(INDEX(FGV!$A$10:$BK$1001,MATCH(_xlfn.CONCAT(RIGHT(LEFT(TEXT(Indices!$A49,"aaaa-mm-dddd"),7),2),"/",LEFT(TEXT(Indices!$A49,"aaaa-mm-dddd"),4)),FGV!$A$10:$A$1001,0),MATCH(Indices!R$3&amp;Indices!R$2,FGV!$A$11:$BK$11&amp;FGV!$A$10:$BK$10,0)),0)</f>
        <v>620.42200000000003</v>
      </c>
      <c r="S49" s="276" cm="1">
        <f t="array" ref="S49">IFERROR(INDEX(FGV!$A$10:$BK$1001,MATCH(_xlfn.CONCAT(RIGHT(LEFT(TEXT(Indices!$A49,"aaaa-mm-dddd"),7),2),"/",LEFT(TEXT(Indices!$A49,"aaaa-mm-dddd"),4)),FGV!$A$10:$A$1001,0),MATCH(Indices!S$3&amp;Indices!S$2,FGV!$A$11:$BK$11&amp;FGV!$A$10:$BK$10,0)),0)</f>
        <v>499.791</v>
      </c>
      <c r="T49" s="276" cm="1">
        <f t="array" ref="T49">IFERROR(INDEX(FGV!$A$10:$BK$1001,MATCH(_xlfn.CONCAT(RIGHT(LEFT(TEXT(Indices!$A49,"aaaa-mm-dddd"),7),2),"/",LEFT(TEXT(Indices!$A49,"aaaa-mm-dddd"),4)),FGV!$A$10:$A$1001,0),MATCH(Indices!T$3&amp;Indices!T$2,FGV!$A$11:$BK$11&amp;FGV!$A$10:$BK$10,0)),0)</f>
        <v>411.57499999999999</v>
      </c>
      <c r="U49" s="276" cm="1">
        <f t="array" ref="U49">IFERROR(INDEX(FGV!$A$10:$BK$1001,MATCH(_xlfn.CONCAT(RIGHT(LEFT(TEXT(Indices!$A49,"aaaa-mm-dddd"),7),2),"/",LEFT(TEXT(Indices!$A49,"aaaa-mm-dddd"),4)),FGV!$A$10:$A$1001,0),MATCH(Indices!U$3&amp;Indices!U$2,FGV!$A$11:$BK$11&amp;FGV!$A$10:$BK$10,0)),0)</f>
        <v>246.518</v>
      </c>
      <c r="V49" s="276" cm="1">
        <f t="array" ref="V49">IFERROR(INDEX(FGV!$A$10:$BK$1001,MATCH(_xlfn.CONCAT(RIGHT(LEFT(TEXT(Indices!$A49,"aaaa-mm-dddd"),7),2),"/",LEFT(TEXT(Indices!$A49,"aaaa-mm-dddd"),4)),FGV!$A$10:$A$1001,0),MATCH(Indices!V$3&amp;Indices!V$2,FGV!$A$11:$BK$11&amp;FGV!$A$10:$BK$10,0)),0)</f>
        <v>562.31100000000004</v>
      </c>
      <c r="W49" s="276" cm="1">
        <f t="array" ref="W49">IFERROR(INDEX(FGV!$A$10:$BK$1001,MATCH(_xlfn.CONCAT(RIGHT(LEFT(TEXT(Indices!$A49,"aaaa-mm-dddd"),7),2),"/",LEFT(TEXT(Indices!$A49,"aaaa-mm-dddd"),4)),FGV!$A$10:$A$1001,0),MATCH(Indices!W$3&amp;Indices!W$2,FGV!$A$11:$BK$11&amp;FGV!$A$10:$BK$10,0)),0)</f>
        <v>414.65100000000001</v>
      </c>
      <c r="X49" s="273" cm="1">
        <f t="array" ref="X49">IFERROR(INDEX(FGV!$A$10:$BK$1001,MATCH(_xlfn.CONCAT(RIGHT(LEFT(TEXT(Indices!$A49,"aaaa-mm-dddd"),7),2),"/",LEFT(TEXT(Indices!$A49,"aaaa-mm-dddd"),4)),FGV!$A$10:$A$1001,0),MATCH(Indices!X$3&amp;Indices!X$2,FGV!$A$11:$BK$11&amp;FGV!$A$10:$BK$10,0)),0)</f>
        <v>670.45899999999995</v>
      </c>
      <c r="Y49" s="274" cm="1">
        <f t="array" ref="Y49">IFERROR(INDEX(FGV!$A$10:$BK$1001,MATCH(_xlfn.CONCAT(RIGHT(LEFT(TEXT(Indices!$A49,"aaaa-mm-dddd"),7),2),"/",LEFT(TEXT(Indices!$A49,"aaaa-mm-dddd"),4)),FGV!$A$10:$A$1001,0),MATCH(Indices!Y$3&amp;Indices!Y$2,FGV!$A$11:$BK$11&amp;FGV!$A$10:$BK$10,0)),0)</f>
        <v>1.8548</v>
      </c>
      <c r="Z49" s="276" cm="1">
        <f t="array" ref="Z49">IFERROR(INDEX(FGV!$A$10:$BK$1001,MATCH(_xlfn.CONCAT(RIGHT(LEFT(TEXT(Indices!$A49,"aaaa-mm-dddd"),7),2),"/",LEFT(TEXT(Indices!$A49,"aaaa-mm-dddd"),4)),FGV!$A$10:$A$1001,0),MATCH(Indices!Z$3&amp;Indices!Z$2,FGV!$A$11:$BK$11&amp;FGV!$A$10:$BK$10,0)),0)</f>
        <v>2.4417</v>
      </c>
      <c r="AA49" s="273" cm="1">
        <f t="array" ref="AA49">IFERROR(INDEX(FGV!$A$10:$BK$1001,MATCH(_xlfn.CONCAT(RIGHT(LEFT(TEXT(Indices!$A49,"aaaa-mm-dddd"),7),2),"/",LEFT(TEXT(Indices!$A49,"aaaa-mm-dddd"),4)),FGV!$A$10:$A$1001,0),MATCH(Indices!AA$3&amp;Indices!AA$2,FGV!$A$11:$BK$11&amp;FGV!$A$10:$BK$10,0)),0)</f>
        <v>2.9691999999999998</v>
      </c>
      <c r="AB49" s="274">
        <f>IFERROR(INDEX(ABDIB!$A$2:$M$1000,MATCH(Indices!$B49,ABDIB!$A$2:$A$1000,0),MATCH(Indices!AB$3,ABDIB!$A$2:$M$2,0)),0)</f>
        <v>506.76</v>
      </c>
      <c r="AC49" s="276">
        <f>IFERROR(INDEX(ABDIB!$A$2:$M$1000,MATCH(Indices!$B49,ABDIB!$A$2:$A$1000,0),MATCH(Indices!AC$3,ABDIB!$A$2:$M$2,0)),0)</f>
        <v>440.41</v>
      </c>
      <c r="AD49" s="273">
        <f>IFERROR(INDEX(ABDIB!$A$2:$M$1000,MATCH(Indices!$B49,ABDIB!$A$2:$A$1000,0),MATCH(Indices!AD$3,ABDIB!$A$2:$M$2,0)),0)</f>
        <v>479.4</v>
      </c>
      <c r="AE49" s="273">
        <f>IFERROR(INDEX(ABDIB!$A$2:$M$1000,MATCH(Indices!$B49,ABDIB!$A$2:$A$1000,0),MATCH(Indices!AE$3,ABDIB!$A$2:$M$2,0)),0)</f>
        <v>486.66</v>
      </c>
      <c r="AF49" s="274">
        <f>IFERROR(INDEX(Cruspi!$A$1:$D$500,MATCH(Indices!$B49,Cruspi!$A$1:$A$500,0),MATCH(Indices!AF$3,Cruspi!$A$1:$D$1,0)),0)</f>
        <v>198.46</v>
      </c>
      <c r="AG49" s="275">
        <f>IFERROR(INDEX(Cruspi!$A$1:$D$500,MATCH(Indices!$B49,Cruspi!$A$1:$A$500,0),MATCH(Indices!AG$3,Cruspi!$A$1:$D$1,0)),0)</f>
        <v>148.66999999999999</v>
      </c>
      <c r="AH49" s="273">
        <f t="array" ref="AH49">IFERROR(INDEX('US - BLS'!$A$6:$H$1003,MATCH(Indices!$B49,'US - BLS'!$A$6:$A$1003,0),MATCH(Indices!AH$3,'US - BLS'!$A$6:$H$6,0)),0)</f>
        <v>230.08500000000001</v>
      </c>
      <c r="AI49" s="273">
        <f t="array" ref="AI49">IFERROR(INDEX('US - BLS'!$A$6:$H$1003,MATCH(Indices!$B49,'US - BLS'!$A$6:$A$1003,0),MATCH(Indices!AI$3,'US - BLS'!$A$6:$H$6,0)),0)</f>
        <v>260.7</v>
      </c>
      <c r="AJ49" s="273">
        <f t="array" ref="AJ49">IFERROR(INDEX('US - BLS'!$A$6:$H$1003,MATCH(Indices!$B49,'US - BLS'!$A$6:$A$1003,0),MATCH(Indices!AJ$3,'US - BLS'!$A$6:$H$6,0)),0)</f>
        <v>0</v>
      </c>
      <c r="AK49" s="273">
        <f t="array" ref="AK49">IFERROR(INDEX('US - BLS'!$A$6:$H$1003,MATCH(Indices!$B49,'US - BLS'!$A$6:$A$1003,0),MATCH(Indices!AK$3,'US - BLS'!$A$6:$H$6,0)),0)</f>
        <v>290.7</v>
      </c>
      <c r="AL49" s="273">
        <f t="array" ref="AL49">IFERROR(INDEX('US - BLS'!$A$6:$H$1003,MATCH(Indices!$B49,'US - BLS'!$A$6:$A$1003,0),MATCH(Indices!AL$3,'US - BLS'!$A$6:$H$6,0)),0)</f>
        <v>189</v>
      </c>
      <c r="AM49" s="273">
        <f t="array" ref="AM49">IFERROR(INDEX('US - BLS'!$A$6:$H$1003,MATCH(Indices!$B49,'US - BLS'!$A$6:$A$1003,0),MATCH(Indices!AM$3,'US - BLS'!$A$6:$H$6,0)),0)</f>
        <v>195</v>
      </c>
      <c r="AN49" s="275">
        <f t="array" ref="AN49">IFERROR(INDEX('US - BLS'!$A$6:$H$1003,MATCH(Indices!$B49,'US - BLS'!$A$6:$A$1003,0),MATCH(Indices!AN$3,'US - BLS'!$A$6:$H$6,0)),0)</f>
        <v>224.3</v>
      </c>
      <c r="AO49" s="274">
        <f>IFERROR(INDEX('EU - EUROSTAT'!$A$6:$H$1003,MATCH(Indices!$B49,'EU - EUROSTAT'!$A$6:$A$1003,0),MATCH(Indices!AO$3,'EU - EUROSTAT'!$A$5:$H$5,0)),0)</f>
        <v>98.45</v>
      </c>
      <c r="AP49" s="276">
        <f>IFERROR(INDEX('EU - EUROSTAT'!$A$6:$H$1003,MATCH(Indices!$B49,'EU - EUROSTAT'!$A$6:$A$1003,0),MATCH(Indices!AP$3,'EU - EUROSTAT'!$A$5:$H$5,0)),0)</f>
        <v>110.5</v>
      </c>
      <c r="AQ49" s="275">
        <f>IFERROR(INDEX('EU - EUROSTAT'!$A$6:$H$1003,MATCH(Indices!$B49,'EU - EUROSTAT'!$A$6:$A$1003,0),MATCH(Indices!AQ$3,'EU - EUROSTAT'!$A$5:$H$5,0)),0)</f>
        <v>99.4</v>
      </c>
      <c r="AR49" s="275">
        <f>IFERROR(INDEX('UK - ONS'!$A$6:$H$1003,MATCH(Indices!$B49,'UK - ONS'!$A$6:$A$1003,0),MATCH(Indices!AR$3,'UK - ONS'!$A$5:$H$5,0)),0)</f>
        <v>99.1</v>
      </c>
      <c r="AS49" s="353">
        <f>IFERROR(INDEX(PLATTS!$A$8:$H$1000,MATCH(Indices!$B49,PLATTS!$A$8:$A$1000,0),MATCH(Indices!AS$3,PLATTS!$A$4:$H$4,0)),0)</f>
        <v>0</v>
      </c>
      <c r="AT49" s="353">
        <f>IFERROR(INDEX(PLATTS!$A$8:$H$1000,MATCH(Indices!$B49,PLATTS!$A$8:$A$1000,0),MATCH(Indices!AT$3,PLATTS!$A$4:$H$4,0)),0)</f>
        <v>0</v>
      </c>
      <c r="AU49" s="357">
        <f>IFERROR(INDEX(PLATTS!$A$8:$H$1000,MATCH(Indices!$B49,PLATTS!$A$8:$A$1000,0),MATCH(Indices!AU$3,PLATTS!$A$4:$H$4,0)),0)</f>
        <v>0</v>
      </c>
      <c r="AV49" s="360">
        <f>IFERROR(INDEX('IHS MARKIT'!$B$10:$K$1001,MATCH(Indices!$B49,'IHS MARKIT'!$B$10:$B$1001,0),MATCH(Indices!AV$3,'IHS MARKIT'!$B$5:$K$5,0)),0)</f>
        <v>0</v>
      </c>
      <c r="AW49" s="273">
        <f>IFERROR(INDEX('IHS MARKIT'!$B$10:$K$1001,MATCH(Indices!$B49,'IHS MARKIT'!$B$10:$B$1001,0),MATCH(Indices!AW$3,'IHS MARKIT'!$B$5:$K$5,0)),0)</f>
        <v>0</v>
      </c>
      <c r="AX49" s="273">
        <f>IFERROR(INDEX('IHS MARKIT'!$B$10:$K$1001,MATCH(Indices!$B49,'IHS MARKIT'!$B$10:$B$1001,0),MATCH(Indices!AX$3,'IHS MARKIT'!$B$5:$K$5,0)),0)</f>
        <v>147.64736842105299</v>
      </c>
      <c r="AY49" s="273">
        <f>IFERROR(INDEX('IHS MARKIT'!$B$10:$K$1001,MATCH(Indices!$B49,'IHS MARKIT'!$B$10:$B$1001,0),MATCH(Indices!AY$3,'IHS MARKIT'!$B$5:$K$5,0)),0)</f>
        <v>0</v>
      </c>
      <c r="AZ49" s="273">
        <f>IFERROR(INDEX('IHS MARKIT'!$B$10:$K$1001,MATCH(Indices!$B49,'IHS MARKIT'!$B$10:$B$1001,0),MATCH(Indices!AZ$3,'IHS MARKIT'!$B$5:$K$5,0)),0)</f>
        <v>34992.11</v>
      </c>
      <c r="BA49" s="273">
        <f>IFERROR(INDEX('IHS MARKIT'!$B$10:$K$1001,MATCH(Indices!$B49,'IHS MARKIT'!$B$10:$B$1001,0),MATCH(Indices!BA$3,'IHS MARKIT'!$B$5:$K$5,0)),0)</f>
        <v>16.13</v>
      </c>
      <c r="BB49" s="273">
        <f>IFERROR(INDEX('IHS MARKIT'!$B$10:$K$1001,MATCH(Indices!$B49,'IHS MARKIT'!$B$10:$B$1001,0),MATCH(Indices!BB$3,'IHS MARKIT'!$B$5:$K$5,0)),0)</f>
        <v>23.75</v>
      </c>
      <c r="BC49" s="273">
        <f>IFERROR(INDEX('IHS MARKIT'!$B$10:$K$1001,MATCH(Indices!$B49,'IHS MARKIT'!$B$10:$B$1001,0),MATCH(Indices!BC$3,'IHS MARKIT'!$B$5:$K$5,0)),0)</f>
        <v>1.63</v>
      </c>
      <c r="BD49" s="275">
        <f>IFERROR(INDEX('IHS MARKIT'!$B$10:$K$1001,MATCH(Indices!$B49,'IHS MARKIT'!$B$10:$B$1001,0),MATCH(Indices!BD$3,'IHS MARKIT'!$B$5:$K$5,0)),0)</f>
        <v>31283.557799999999</v>
      </c>
    </row>
    <row r="50" spans="1:56">
      <c r="A50" s="178">
        <v>41060</v>
      </c>
      <c r="B50" s="264" t="str">
        <f>TEXT(A50,"aaaa-mm")</f>
        <v>2012-05</v>
      </c>
      <c r="C50" s="265" cm="1">
        <f t="array" ref="C50">IFERROR(INDEX(FGV!$A$10:$BK$1001,MATCH(_xlfn.CONCAT(RIGHT(LEFT(TEXT(Indices!$A50,"aaaa-mm-dddd"),7),2),"/",LEFT(TEXT(Indices!$A50,"aaaa-mm-dddd"),4)),FGV!$A$10:$A$1001,0),MATCH(Indices!C$3&amp;Indices!C$2,FGV!$A$11:$BK$11&amp;FGV!$A$10:$BK$10,0)),0)</f>
        <v>3479.94</v>
      </c>
      <c r="D50" s="266" cm="1">
        <f t="array" ref="D50">IFERROR(INDEX(FGV!$A$10:$BK$1001,MATCH(_xlfn.CONCAT(RIGHT(LEFT(TEXT(Indices!$A50,"aaaa-mm-dddd"),7),2),"/",LEFT(TEXT(Indices!$A50,"aaaa-mm-dddd"),4)),FGV!$A$10:$A$1001,0),MATCH(Indices!D$3&amp;Indices!D$2,FGV!$A$11:$BK$11&amp;FGV!$A$10:$BK$10,0)),0)</f>
        <v>3578.37</v>
      </c>
      <c r="E50" s="267" cm="1">
        <f t="array" ref="E50">IFERROR(INDEX(FGV!$A$10:$BK$1001,MATCH(_xlfn.CONCAT(RIGHT(LEFT(TEXT(Indices!$A50,"aaaa-mm-dddd"),7),2),"/",LEFT(TEXT(Indices!$A50,"aaaa-mm-dddd"),4)),FGV!$A$10:$A$1001,0),MATCH(Indices!E$3&amp;Indices!E$2,FGV!$A$11:$BK$11&amp;FGV!$A$10:$BK$10,0)),0)</f>
        <v>485.14</v>
      </c>
      <c r="F50" s="268" cm="1">
        <f t="array" ref="F50">IFERROR(INDEX(FGV!$A$10:$BK$1001,MATCH(_xlfn.CONCAT(RIGHT(LEFT(TEXT(Indices!$A50,"aaaa-mm-dddd"),7),2),"/",LEFT(TEXT(Indices!$A50,"aaaa-mm-dddd"),4)),FGV!$A$10:$A$1001,0),MATCH(Indices!F$3&amp;Indices!F$2,FGV!$A$11:$BK$11&amp;FGV!$A$10:$BK$10,0)),0)</f>
        <v>479.01900000000001</v>
      </c>
      <c r="G50" s="267" cm="1">
        <f t="array" ref="G50">IFERROR(INDEX(FGV!$A$10:$BK$1001,MATCH(_xlfn.CONCAT(RIGHT(LEFT(TEXT(Indices!$A50,"aaaa-mm-dddd"),7),2),"/",LEFT(TEXT(Indices!$A50,"aaaa-mm-dddd"),4)),FGV!$A$10:$A$1001,0),MATCH(Indices!G$3&amp;Indices!G$2,FGV!$A$11:$BK$11&amp;FGV!$A$10:$BK$10,0)),0)</f>
        <v>511.06</v>
      </c>
      <c r="H50" s="269" cm="1">
        <f t="array" ref="H50">IFERROR(INDEX(FGV!$A$10:$BK$1001,MATCH(_xlfn.CONCAT(RIGHT(LEFT(TEXT(Indices!$A50,"aaaa-mm-dddd"),7),2),"/",LEFT(TEXT(Indices!$A50,"aaaa-mm-dddd"),4)),FGV!$A$10:$A$1001,0),MATCH(Indices!H$3&amp;Indices!H$2,FGV!$A$11:$BK$11&amp;FGV!$A$10:$BK$10,0)),0)</f>
        <v>433.47300000000001</v>
      </c>
      <c r="I50" s="269" cm="1">
        <f t="array" ref="I50">IFERROR(INDEX(FGV!$A$10:$BK$1001,MATCH(_xlfn.CONCAT(RIGHT(LEFT(TEXT(Indices!$A50,"aaaa-mm-dddd"),7),2),"/",LEFT(TEXT(Indices!$A50,"aaaa-mm-dddd"),4)),FGV!$A$10:$A$1001,0),MATCH(Indices!I$3&amp;Indices!I$2,FGV!$A$11:$BK$11&amp;FGV!$A$10:$BK$10,0)),0)</f>
        <v>116.123</v>
      </c>
      <c r="J50" s="269" cm="1">
        <f t="array" ref="J50">IFERROR(INDEX(FGV!$A$10:$BK$1001,MATCH(_xlfn.CONCAT(RIGHT(LEFT(TEXT(Indices!$A50,"aaaa-mm-dddd"),7),2),"/",LEFT(TEXT(Indices!$A50,"aaaa-mm-dddd"),4)),FGV!$A$10:$A$1001,0),MATCH(Indices!J$3&amp;Indices!J$2,FGV!$A$11:$BK$11&amp;FGV!$A$10:$BK$10,0)),0)</f>
        <v>109.666</v>
      </c>
      <c r="K50" s="269" cm="1">
        <f t="array" ref="K50">IFERROR(INDEX(FGV!$A$10:$BK$1001,MATCH(_xlfn.CONCAT(RIGHT(LEFT(TEXT(Indices!$A50,"aaaa-mm-dddd"),7),2),"/",LEFT(TEXT(Indices!$A50,"aaaa-mm-dddd"),4)),FGV!$A$10:$A$1001,0),MATCH(Indices!K$3&amp;Indices!K$2,FGV!$A$11:$BK$11&amp;FGV!$A$10:$BK$10,0)),0)</f>
        <v>111.23099999999999</v>
      </c>
      <c r="L50" s="269" cm="1">
        <f t="array" ref="L50">IFERROR(INDEX(FGV!$A$10:$BK$1001,MATCH(_xlfn.CONCAT(RIGHT(LEFT(TEXT(Indices!$A50,"aaaa-mm-dddd"),7),2),"/",LEFT(TEXT(Indices!$A50,"aaaa-mm-dddd"),4)),FGV!$A$10:$A$1001,0),MATCH(Indices!L$3&amp;Indices!L$2,FGV!$A$11:$BK$11&amp;FGV!$A$10:$BK$10,0)),0)</f>
        <v>77.694000000000003</v>
      </c>
      <c r="M50" s="269" cm="1">
        <f t="array" ref="M50">IFERROR(INDEX(FGV!$A$10:$BK$1001,MATCH(_xlfn.CONCAT(RIGHT(LEFT(TEXT(Indices!$A50,"aaaa-mm-dddd"),7),2),"/",LEFT(TEXT(Indices!$A50,"aaaa-mm-dddd"),4)),FGV!$A$10:$A$1001,0),MATCH(Indices!M$3&amp;Indices!M$2,FGV!$A$11:$BK$11&amp;FGV!$A$10:$BK$10,0)),0)</f>
        <v>349.904</v>
      </c>
      <c r="N50" s="269" cm="1">
        <f t="array" ref="N50">IFERROR(INDEX(FGV!$A$10:$BK$1001,MATCH(_xlfn.CONCAT(RIGHT(LEFT(TEXT(Indices!$A50,"aaaa-mm-dddd"),7),2),"/",LEFT(TEXT(Indices!$A50,"aaaa-mm-dddd"),4)),FGV!$A$10:$A$1001,0),MATCH(Indices!N$3&amp;Indices!N$2,FGV!$A$11:$BK$11&amp;FGV!$A$10:$BK$10,0)),0)</f>
        <v>112.538</v>
      </c>
      <c r="O50" s="266" cm="1">
        <f t="array" ref="O50">IFERROR(INDEX(FGV!$A$10:$BK$1001,MATCH(_xlfn.CONCAT(RIGHT(LEFT(TEXT(Indices!$A50,"aaaa-mm-dddd"),7),2),"/",LEFT(TEXT(Indices!$A50,"aaaa-mm-dddd"),4)),FGV!$A$10:$A$1001,0),MATCH(Indices!O$3&amp;Indices!O$2,FGV!$A$11:$BK$11&amp;FGV!$A$10:$BK$10,0)),0)</f>
        <v>116.18300000000001</v>
      </c>
      <c r="P50" s="269" cm="1">
        <f t="array" ref="P50">IFERROR(INDEX(FGV!$A$10:$BK$1001,MATCH(_xlfn.CONCAT(RIGHT(LEFT(TEXT(Indices!$A50,"aaaa-mm-dddd"),7),2),"/",LEFT(TEXT(Indices!$A50,"aaaa-mm-dddd"),4)),FGV!$A$10:$A$1001,0),MATCH(Indices!P$3&amp;Indices!P$2,FGV!$A$11:$BK$11&amp;FGV!$A$10:$BK$10,0)),0)</f>
        <v>125.77</v>
      </c>
      <c r="Q50" s="269" cm="1">
        <f t="array" ref="Q50">IFERROR(INDEX(FGV!$A$10:$BK$1001,MATCH(_xlfn.CONCAT(RIGHT(LEFT(TEXT(Indices!$A50,"aaaa-mm-dddd"),7),2),"/",LEFT(TEXT(Indices!$A50,"aaaa-mm-dddd"),4)),FGV!$A$10:$A$1001,0),MATCH(Indices!Q$3&amp;Indices!Q$2,FGV!$A$11:$BK$11&amp;FGV!$A$10:$BK$10,0)),0)</f>
        <v>126.244</v>
      </c>
      <c r="R50" s="270" cm="1">
        <f t="array" ref="R50">IFERROR(INDEX(FGV!$A$10:$BK$1001,MATCH(_xlfn.CONCAT(RIGHT(LEFT(TEXT(Indices!$A50,"aaaa-mm-dddd"),7),2),"/",LEFT(TEXT(Indices!$A50,"aaaa-mm-dddd"),4)),FGV!$A$10:$A$1001,0),MATCH(Indices!R$3&amp;Indices!R$2,FGV!$A$11:$BK$11&amp;FGV!$A$10:$BK$10,0)),0)</f>
        <v>641.38599999999997</v>
      </c>
      <c r="S50" s="269" cm="1">
        <f t="array" ref="S50">IFERROR(INDEX(FGV!$A$10:$BK$1001,MATCH(_xlfn.CONCAT(RIGHT(LEFT(TEXT(Indices!$A50,"aaaa-mm-dddd"),7),2),"/",LEFT(TEXT(Indices!$A50,"aaaa-mm-dddd"),4)),FGV!$A$10:$A$1001,0),MATCH(Indices!S$3&amp;Indices!S$2,FGV!$A$11:$BK$11&amp;FGV!$A$10:$BK$10,0)),0)</f>
        <v>509.18400000000003</v>
      </c>
      <c r="T50" s="269" cm="1">
        <f t="array" ref="T50">IFERROR(INDEX(FGV!$A$10:$BK$1001,MATCH(_xlfn.CONCAT(RIGHT(LEFT(TEXT(Indices!$A50,"aaaa-mm-dddd"),7),2),"/",LEFT(TEXT(Indices!$A50,"aaaa-mm-dddd"),4)),FGV!$A$10:$A$1001,0),MATCH(Indices!T$3&amp;Indices!T$2,FGV!$A$11:$BK$11&amp;FGV!$A$10:$BK$10,0)),0)</f>
        <v>413.01</v>
      </c>
      <c r="U50" s="269" cm="1">
        <f t="array" ref="U50">IFERROR(INDEX(FGV!$A$10:$BK$1001,MATCH(_xlfn.CONCAT(RIGHT(LEFT(TEXT(Indices!$A50,"aaaa-mm-dddd"),7),2),"/",LEFT(TEXT(Indices!$A50,"aaaa-mm-dddd"),4)),FGV!$A$10:$A$1001,0),MATCH(Indices!U$3&amp;Indices!U$2,FGV!$A$11:$BK$11&amp;FGV!$A$10:$BK$10,0)),0)</f>
        <v>247.636</v>
      </c>
      <c r="V50" s="269" cm="1">
        <f t="array" ref="V50">IFERROR(INDEX(FGV!$A$10:$BK$1001,MATCH(_xlfn.CONCAT(RIGHT(LEFT(TEXT(Indices!$A50,"aaaa-mm-dddd"),7),2),"/",LEFT(TEXT(Indices!$A50,"aaaa-mm-dddd"),4)),FGV!$A$10:$A$1001,0),MATCH(Indices!V$3&amp;Indices!V$2,FGV!$A$11:$BK$11&amp;FGV!$A$10:$BK$10,0)),0)</f>
        <v>602.23699999999997</v>
      </c>
      <c r="W50" s="269" cm="1">
        <f t="array" ref="W50">IFERROR(INDEX(FGV!$A$10:$BK$1001,MATCH(_xlfn.CONCAT(RIGHT(LEFT(TEXT(Indices!$A50,"aaaa-mm-dddd"),7),2),"/",LEFT(TEXT(Indices!$A50,"aaaa-mm-dddd"),4)),FGV!$A$10:$A$1001,0),MATCH(Indices!W$3&amp;Indices!W$2,FGV!$A$11:$BK$11&amp;FGV!$A$10:$BK$10,0)),0)</f>
        <v>415.791</v>
      </c>
      <c r="X50" s="266" cm="1">
        <f t="array" ref="X50">IFERROR(INDEX(FGV!$A$10:$BK$1001,MATCH(_xlfn.CONCAT(RIGHT(LEFT(TEXT(Indices!$A50,"aaaa-mm-dddd"),7),2),"/",LEFT(TEXT(Indices!$A50,"aaaa-mm-dddd"),4)),FGV!$A$10:$A$1001,0),MATCH(Indices!X$3&amp;Indices!X$2,FGV!$A$11:$BK$11&amp;FGV!$A$10:$BK$10,0)),0)</f>
        <v>684.24800000000005</v>
      </c>
      <c r="Y50" s="267" cm="1">
        <f t="array" ref="Y50">IFERROR(INDEX(FGV!$A$10:$BK$1001,MATCH(_xlfn.CONCAT(RIGHT(LEFT(TEXT(Indices!$A50,"aaaa-mm-dddd"),7),2),"/",LEFT(TEXT(Indices!$A50,"aaaa-mm-dddd"),4)),FGV!$A$10:$A$1001,0),MATCH(Indices!Y$3&amp;Indices!Y$2,FGV!$A$11:$BK$11&amp;FGV!$A$10:$BK$10,0)),0)</f>
        <v>1.986</v>
      </c>
      <c r="Z50" s="269" cm="1">
        <f t="array" ref="Z50">IFERROR(INDEX(FGV!$A$10:$BK$1001,MATCH(_xlfn.CONCAT(RIGHT(LEFT(TEXT(Indices!$A50,"aaaa-mm-dddd"),7),2),"/",LEFT(TEXT(Indices!$A50,"aaaa-mm-dddd"),4)),FGV!$A$10:$A$1001,0),MATCH(Indices!Z$3&amp;Indices!Z$2,FGV!$A$11:$BK$11&amp;FGV!$A$10:$BK$10,0)),0)</f>
        <v>2.5364</v>
      </c>
      <c r="AA50" s="266" cm="1">
        <f t="array" ref="AA50">IFERROR(INDEX(FGV!$A$10:$BK$1001,MATCH(_xlfn.CONCAT(RIGHT(LEFT(TEXT(Indices!$A50,"aaaa-mm-dddd"),7),2),"/",LEFT(TEXT(Indices!$A50,"aaaa-mm-dddd"),4)),FGV!$A$10:$A$1001,0),MATCH(Indices!AA$3&amp;Indices!AA$2,FGV!$A$11:$BK$11&amp;FGV!$A$10:$BK$10,0)),0)</f>
        <v>3.1566000000000001</v>
      </c>
      <c r="AB50" s="267">
        <f>IFERROR(INDEX(ABDIB!$A$2:$M$1000,MATCH(Indices!$B50,ABDIB!$A$2:$A$1000,0),MATCH(Indices!AB$3,ABDIB!$A$2:$M$2,0)),0)</f>
        <v>510.4</v>
      </c>
      <c r="AC50" s="269">
        <f>IFERROR(INDEX(ABDIB!$A$2:$M$1000,MATCH(Indices!$B50,ABDIB!$A$2:$A$1000,0),MATCH(Indices!AC$3,ABDIB!$A$2:$M$2,0)),0)</f>
        <v>442.7</v>
      </c>
      <c r="AD50" s="266">
        <f>IFERROR(INDEX(ABDIB!$A$2:$M$1000,MATCH(Indices!$B50,ABDIB!$A$2:$A$1000,0),MATCH(Indices!AD$3,ABDIB!$A$2:$M$2,0)),0)</f>
        <v>477.91</v>
      </c>
      <c r="AE50" s="266">
        <f>IFERROR(INDEX(ABDIB!$A$2:$M$1000,MATCH(Indices!$B50,ABDIB!$A$2:$A$1000,0),MATCH(Indices!AE$3,ABDIB!$A$2:$M$2,0)),0)</f>
        <v>488.95</v>
      </c>
      <c r="AF50" s="267">
        <f>IFERROR(INDEX(Cruspi!$A$1:$D$500,MATCH(Indices!$B50,Cruspi!$A$1:$A$500,0),MATCH(Indices!AF$3,Cruspi!$A$1:$D$1,0)),0)</f>
        <v>194.73</v>
      </c>
      <c r="AG50" s="268">
        <f>IFERROR(INDEX(Cruspi!$A$1:$D$500,MATCH(Indices!$B50,Cruspi!$A$1:$A$500,0),MATCH(Indices!AG$3,Cruspi!$A$1:$D$1,0)),0)</f>
        <v>146.06</v>
      </c>
      <c r="AH50" s="266">
        <f t="array" ref="AH50">IFERROR(INDEX('US - BLS'!$A$6:$H$1003,MATCH(Indices!$B50,'US - BLS'!$A$6:$A$1003,0),MATCH(Indices!AH$3,'US - BLS'!$A$6:$H$6,0)),0)</f>
        <v>229.815</v>
      </c>
      <c r="AI50" s="266">
        <f t="array" ref="AI50">IFERROR(INDEX('US - BLS'!$A$6:$H$1003,MATCH(Indices!$B50,'US - BLS'!$A$6:$A$1003,0),MATCH(Indices!AI$3,'US - BLS'!$A$6:$H$6,0)),0)</f>
        <v>261</v>
      </c>
      <c r="AJ50" s="266">
        <f t="array" ref="AJ50">IFERROR(INDEX('US - BLS'!$A$6:$H$1003,MATCH(Indices!$B50,'US - BLS'!$A$6:$A$1003,0),MATCH(Indices!AJ$3,'US - BLS'!$A$6:$H$6,0)),0)</f>
        <v>0</v>
      </c>
      <c r="AK50" s="266">
        <f t="array" ref="AK50">IFERROR(INDEX('US - BLS'!$A$6:$H$1003,MATCH(Indices!$B50,'US - BLS'!$A$6:$A$1003,0),MATCH(Indices!AK$3,'US - BLS'!$A$6:$H$6,0)),0)</f>
        <v>288.5</v>
      </c>
      <c r="AL50" s="266">
        <f t="array" ref="AL50">IFERROR(INDEX('US - BLS'!$A$6:$H$1003,MATCH(Indices!$B50,'US - BLS'!$A$6:$A$1003,0),MATCH(Indices!AL$3,'US - BLS'!$A$6:$H$6,0)),0)</f>
        <v>189.2</v>
      </c>
      <c r="AM50" s="266">
        <f t="array" ref="AM50">IFERROR(INDEX('US - BLS'!$A$6:$H$1003,MATCH(Indices!$B50,'US - BLS'!$A$6:$A$1003,0),MATCH(Indices!AM$3,'US - BLS'!$A$6:$H$6,0)),0)</f>
        <v>193.8</v>
      </c>
      <c r="AN50" s="268">
        <f t="array" ref="AN50">IFERROR(INDEX('US - BLS'!$A$6:$H$1003,MATCH(Indices!$B50,'US - BLS'!$A$6:$A$1003,0),MATCH(Indices!AN$3,'US - BLS'!$A$6:$H$6,0)),0)</f>
        <v>222.7</v>
      </c>
      <c r="AO50" s="267">
        <f>IFERROR(INDEX('EU - EUROSTAT'!$A$6:$H$1003,MATCH(Indices!$B50,'EU - EUROSTAT'!$A$6:$A$1003,0),MATCH(Indices!AO$3,'EU - EUROSTAT'!$A$5:$H$5,0)),0)</f>
        <v>98.36</v>
      </c>
      <c r="AP50" s="269">
        <f>IFERROR(INDEX('EU - EUROSTAT'!$A$6:$H$1003,MATCH(Indices!$B50,'EU - EUROSTAT'!$A$6:$A$1003,0),MATCH(Indices!AP$3,'EU - EUROSTAT'!$A$5:$H$5,0)),0)</f>
        <v>110.4</v>
      </c>
      <c r="AQ50" s="268">
        <f>IFERROR(INDEX('EU - EUROSTAT'!$A$6:$H$1003,MATCH(Indices!$B50,'EU - EUROSTAT'!$A$6:$A$1003,0),MATCH(Indices!AQ$3,'EU - EUROSTAT'!$A$5:$H$5,0)),0)</f>
        <v>100.6</v>
      </c>
      <c r="AR50" s="268">
        <f>IFERROR(INDEX('UK - ONS'!$A$6:$H$1003,MATCH(Indices!$B50,'UK - ONS'!$A$6:$A$1003,0),MATCH(Indices!AR$3,'UK - ONS'!$A$5:$H$5,0)),0)</f>
        <v>99.3</v>
      </c>
      <c r="AS50" s="354">
        <f>IFERROR(INDEX(PLATTS!$A$8:$H$1000,MATCH(Indices!$B50,PLATTS!$A$8:$A$1000,0),MATCH(Indices!AS$3,PLATTS!$A$4:$H$4,0)),0)</f>
        <v>0</v>
      </c>
      <c r="AT50" s="354">
        <f>IFERROR(INDEX(PLATTS!$A$8:$H$1000,MATCH(Indices!$B50,PLATTS!$A$8:$A$1000,0),MATCH(Indices!AT$3,PLATTS!$A$4:$H$4,0)),0)</f>
        <v>0</v>
      </c>
      <c r="AU50" s="356">
        <f>IFERROR(INDEX(PLATTS!$A$8:$H$1000,MATCH(Indices!$B50,PLATTS!$A$8:$A$1000,0),MATCH(Indices!AU$3,PLATTS!$A$4:$H$4,0)),0)</f>
        <v>0</v>
      </c>
      <c r="AV50" s="359">
        <f>IFERROR(INDEX('IHS MARKIT'!$B$10:$K$1001,MATCH(Indices!$B50,'IHS MARKIT'!$B$10:$B$1001,0),MATCH(Indices!AV$3,'IHS MARKIT'!$B$5:$K$5,0)),0)</f>
        <v>0</v>
      </c>
      <c r="AW50" s="266">
        <f>IFERROR(INDEX('IHS MARKIT'!$B$10:$K$1001,MATCH(Indices!$B50,'IHS MARKIT'!$B$10:$B$1001,0),MATCH(Indices!AW$3,'IHS MARKIT'!$B$5:$K$5,0)),0)</f>
        <v>0</v>
      </c>
      <c r="AX50" s="266">
        <f>IFERROR(INDEX('IHS MARKIT'!$B$10:$K$1001,MATCH(Indices!$B50,'IHS MARKIT'!$B$10:$B$1001,0),MATCH(Indices!AX$3,'IHS MARKIT'!$B$5:$K$5,0)),0)</f>
        <v>136.272727272727</v>
      </c>
      <c r="AY50" s="266">
        <f>IFERROR(INDEX('IHS MARKIT'!$B$10:$K$1001,MATCH(Indices!$B50,'IHS MARKIT'!$B$10:$B$1001,0),MATCH(Indices!AY$3,'IHS MARKIT'!$B$5:$K$5,0)),0)</f>
        <v>0</v>
      </c>
      <c r="AZ50" s="266">
        <f>IFERROR(INDEX('IHS MARKIT'!$B$10:$K$1001,MATCH(Indices!$B50,'IHS MARKIT'!$B$10:$B$1001,0),MATCH(Indices!AZ$3,'IHS MARKIT'!$B$5:$K$5,0)),0)</f>
        <v>36046.19</v>
      </c>
      <c r="BA50" s="266">
        <f>IFERROR(INDEX('IHS MARKIT'!$B$10:$K$1001,MATCH(Indices!$B50,'IHS MARKIT'!$B$10:$B$1001,0),MATCH(Indices!BA$3,'IHS MARKIT'!$B$5:$K$5,0)),0)</f>
        <v>16</v>
      </c>
      <c r="BB50" s="266">
        <f>IFERROR(INDEX('IHS MARKIT'!$B$10:$K$1001,MATCH(Indices!$B50,'IHS MARKIT'!$B$10:$B$1001,0),MATCH(Indices!BB$3,'IHS MARKIT'!$B$5:$K$5,0)),0)</f>
        <v>23.75</v>
      </c>
      <c r="BC50" s="266">
        <f>IFERROR(INDEX('IHS MARKIT'!$B$10:$K$1001,MATCH(Indices!$B50,'IHS MARKIT'!$B$10:$B$1001,0),MATCH(Indices!BC$3,'IHS MARKIT'!$B$5:$K$5,0)),0)</f>
        <v>1.6125</v>
      </c>
      <c r="BD50" s="268">
        <f>IFERROR(INDEX('IHS MARKIT'!$B$10:$K$1001,MATCH(Indices!$B50,'IHS MARKIT'!$B$10:$B$1001,0),MATCH(Indices!BD$3,'IHS MARKIT'!$B$5:$K$5,0)),0)</f>
        <v>30798.541399999998</v>
      </c>
    </row>
    <row r="51" spans="1:56">
      <c r="A51" s="179">
        <v>41090</v>
      </c>
      <c r="B51" s="271" t="str">
        <f>TEXT(A51,"aaaa-mm")</f>
        <v>2012-06</v>
      </c>
      <c r="C51" s="272" cm="1">
        <f t="array" ref="C51">IFERROR(INDEX(FGV!$A$10:$BK$1001,MATCH(_xlfn.CONCAT(RIGHT(LEFT(TEXT(Indices!$A51,"aaaa-mm-dddd"),7),2),"/",LEFT(TEXT(Indices!$A51,"aaaa-mm-dddd"),4)),FGV!$A$10:$A$1001,0),MATCH(Indices!C$3&amp;Indices!C$2,FGV!$A$11:$BK$11&amp;FGV!$A$10:$BK$10,0)),0)</f>
        <v>3482.72</v>
      </c>
      <c r="D51" s="273" cm="1">
        <f t="array" ref="D51">IFERROR(INDEX(FGV!$A$10:$BK$1001,MATCH(_xlfn.CONCAT(RIGHT(LEFT(TEXT(Indices!$A51,"aaaa-mm-dddd"),7),2),"/",LEFT(TEXT(Indices!$A51,"aaaa-mm-dddd"),4)),FGV!$A$10:$A$1001,0),MATCH(Indices!D$3&amp;Indices!D$2,FGV!$A$11:$BK$11&amp;FGV!$A$10:$BK$10,0)),0)</f>
        <v>3587.67</v>
      </c>
      <c r="E51" s="274" cm="1">
        <f t="array" ref="E51">IFERROR(INDEX(FGV!$A$10:$BK$1001,MATCH(_xlfn.CONCAT(RIGHT(LEFT(TEXT(Indices!$A51,"aaaa-mm-dddd"),7),2),"/",LEFT(TEXT(Indices!$A51,"aaaa-mm-dddd"),4)),FGV!$A$10:$A$1001,0),MATCH(Indices!E$3&amp;Indices!E$2,FGV!$A$11:$BK$11&amp;FGV!$A$10:$BK$10,0)),0)</f>
        <v>488.34199999999998</v>
      </c>
      <c r="F51" s="275" cm="1">
        <f t="array" ref="F51">IFERROR(INDEX(FGV!$A$10:$BK$1001,MATCH(_xlfn.CONCAT(RIGHT(LEFT(TEXT(Indices!$A51,"aaaa-mm-dddd"),7),2),"/",LEFT(TEXT(Indices!$A51,"aaaa-mm-dddd"),4)),FGV!$A$10:$A$1001,0),MATCH(Indices!F$3&amp;Indices!F$2,FGV!$A$11:$BK$11&amp;FGV!$A$10:$BK$10,0)),0)</f>
        <v>482.31099999999998</v>
      </c>
      <c r="G51" s="274" cm="1">
        <f t="array" ref="G51">IFERROR(INDEX(FGV!$A$10:$BK$1001,MATCH(_xlfn.CONCAT(RIGHT(LEFT(TEXT(Indices!$A51,"aaaa-mm-dddd"),7),2),"/",LEFT(TEXT(Indices!$A51,"aaaa-mm-dddd"),4)),FGV!$A$10:$A$1001,0),MATCH(Indices!G$3&amp;Indices!G$2,FGV!$A$11:$BK$11&amp;FGV!$A$10:$BK$10,0)),0)</f>
        <v>515.63</v>
      </c>
      <c r="H51" s="276" cm="1">
        <f t="array" ref="H51">IFERROR(INDEX(FGV!$A$10:$BK$1001,MATCH(_xlfn.CONCAT(RIGHT(LEFT(TEXT(Indices!$A51,"aaaa-mm-dddd"),7),2),"/",LEFT(TEXT(Indices!$A51,"aaaa-mm-dddd"),4)),FGV!$A$10:$A$1001,0),MATCH(Indices!H$3&amp;Indices!H$2,FGV!$A$11:$BK$11&amp;FGV!$A$10:$BK$10,0)),0)</f>
        <v>436.62599999999998</v>
      </c>
      <c r="I51" s="276" cm="1">
        <f t="array" ref="I51">IFERROR(INDEX(FGV!$A$10:$BK$1001,MATCH(_xlfn.CONCAT(RIGHT(LEFT(TEXT(Indices!$A51,"aaaa-mm-dddd"),7),2),"/",LEFT(TEXT(Indices!$A51,"aaaa-mm-dddd"),4)),FGV!$A$10:$A$1001,0),MATCH(Indices!I$3&amp;Indices!I$2,FGV!$A$11:$BK$11&amp;FGV!$A$10:$BK$10,0)),0)</f>
        <v>117.932</v>
      </c>
      <c r="J51" s="276" cm="1">
        <f t="array" ref="J51">IFERROR(INDEX(FGV!$A$10:$BK$1001,MATCH(_xlfn.CONCAT(RIGHT(LEFT(TEXT(Indices!$A51,"aaaa-mm-dddd"),7),2),"/",LEFT(TEXT(Indices!$A51,"aaaa-mm-dddd"),4)),FGV!$A$10:$A$1001,0),MATCH(Indices!J$3&amp;Indices!J$2,FGV!$A$11:$BK$11&amp;FGV!$A$10:$BK$10,0)),0)</f>
        <v>110.639</v>
      </c>
      <c r="K51" s="276" cm="1">
        <f t="array" ref="K51">IFERROR(INDEX(FGV!$A$10:$BK$1001,MATCH(_xlfn.CONCAT(RIGHT(LEFT(TEXT(Indices!$A51,"aaaa-mm-dddd"),7),2),"/",LEFT(TEXT(Indices!$A51,"aaaa-mm-dddd"),4)),FGV!$A$10:$A$1001,0),MATCH(Indices!K$3&amp;Indices!K$2,FGV!$A$11:$BK$11&amp;FGV!$A$10:$BK$10,0)),0)</f>
        <v>111.02200000000001</v>
      </c>
      <c r="L51" s="276" cm="1">
        <f t="array" ref="L51">IFERROR(INDEX(FGV!$A$10:$BK$1001,MATCH(_xlfn.CONCAT(RIGHT(LEFT(TEXT(Indices!$A51,"aaaa-mm-dddd"),7),2),"/",LEFT(TEXT(Indices!$A51,"aaaa-mm-dddd"),4)),FGV!$A$10:$A$1001,0),MATCH(Indices!L$3&amp;Indices!L$2,FGV!$A$11:$BK$11&amp;FGV!$A$10:$BK$10,0)),0)</f>
        <v>77.775000000000006</v>
      </c>
      <c r="M51" s="276" cm="1">
        <f t="array" ref="M51">IFERROR(INDEX(FGV!$A$10:$BK$1001,MATCH(_xlfn.CONCAT(RIGHT(LEFT(TEXT(Indices!$A51,"aaaa-mm-dddd"),7),2),"/",LEFT(TEXT(Indices!$A51,"aaaa-mm-dddd"),4)),FGV!$A$10:$A$1001,0),MATCH(Indices!M$3&amp;Indices!M$2,FGV!$A$11:$BK$11&amp;FGV!$A$10:$BK$10,0)),0)</f>
        <v>350.983</v>
      </c>
      <c r="N51" s="276" cm="1">
        <f t="array" ref="N51">IFERROR(INDEX(FGV!$A$10:$BK$1001,MATCH(_xlfn.CONCAT(RIGHT(LEFT(TEXT(Indices!$A51,"aaaa-mm-dddd"),7),2),"/",LEFT(TEXT(Indices!$A51,"aaaa-mm-dddd"),4)),FGV!$A$10:$A$1001,0),MATCH(Indices!N$3&amp;Indices!N$2,FGV!$A$11:$BK$11&amp;FGV!$A$10:$BK$10,0)),0)</f>
        <v>113.003</v>
      </c>
      <c r="O51" s="273" cm="1">
        <f t="array" ref="O51">IFERROR(INDEX(FGV!$A$10:$BK$1001,MATCH(_xlfn.CONCAT(RIGHT(LEFT(TEXT(Indices!$A51,"aaaa-mm-dddd"),7),2),"/",LEFT(TEXT(Indices!$A51,"aaaa-mm-dddd"),4)),FGV!$A$10:$A$1001,0),MATCH(Indices!O$3&amp;Indices!O$2,FGV!$A$11:$BK$11&amp;FGV!$A$10:$BK$10,0)),0)</f>
        <v>116.18300000000001</v>
      </c>
      <c r="P51" s="276" cm="1">
        <f t="array" ref="P51">IFERROR(INDEX(FGV!$A$10:$BK$1001,MATCH(_xlfn.CONCAT(RIGHT(LEFT(TEXT(Indices!$A51,"aaaa-mm-dddd"),7),2),"/",LEFT(TEXT(Indices!$A51,"aaaa-mm-dddd"),4)),FGV!$A$10:$A$1001,0),MATCH(Indices!P$3&amp;Indices!P$2,FGV!$A$11:$BK$11&amp;FGV!$A$10:$BK$10,0)),0)</f>
        <v>125.54</v>
      </c>
      <c r="Q51" s="276" cm="1">
        <f t="array" ref="Q51">IFERROR(INDEX(FGV!$A$10:$BK$1001,MATCH(_xlfn.CONCAT(RIGHT(LEFT(TEXT(Indices!$A51,"aaaa-mm-dddd"),7),2),"/",LEFT(TEXT(Indices!$A51,"aaaa-mm-dddd"),4)),FGV!$A$10:$A$1001,0),MATCH(Indices!Q$3&amp;Indices!Q$2,FGV!$A$11:$BK$11&amp;FGV!$A$10:$BK$10,0)),0)</f>
        <v>127.387</v>
      </c>
      <c r="R51" s="277" cm="1">
        <f t="array" ref="R51">IFERROR(INDEX(FGV!$A$10:$BK$1001,MATCH(_xlfn.CONCAT(RIGHT(LEFT(TEXT(Indices!$A51,"aaaa-mm-dddd"),7),2),"/",LEFT(TEXT(Indices!$A51,"aaaa-mm-dddd"),4)),FGV!$A$10:$A$1001,0),MATCH(Indices!R$3&amp;Indices!R$2,FGV!$A$11:$BK$11&amp;FGV!$A$10:$BK$10,0)),0)</f>
        <v>648.01800000000003</v>
      </c>
      <c r="S51" s="276" cm="1">
        <f t="array" ref="S51">IFERROR(INDEX(FGV!$A$10:$BK$1001,MATCH(_xlfn.CONCAT(RIGHT(LEFT(TEXT(Indices!$A51,"aaaa-mm-dddd"),7),2),"/",LEFT(TEXT(Indices!$A51,"aaaa-mm-dddd"),4)),FGV!$A$10:$A$1001,0),MATCH(Indices!S$3&amp;Indices!S$2,FGV!$A$11:$BK$11&amp;FGV!$A$10:$BK$10,0)),0)</f>
        <v>512.90300000000002</v>
      </c>
      <c r="T51" s="276" cm="1">
        <f t="array" ref="T51">IFERROR(INDEX(FGV!$A$10:$BK$1001,MATCH(_xlfn.CONCAT(RIGHT(LEFT(TEXT(Indices!$A51,"aaaa-mm-dddd"),7),2),"/",LEFT(TEXT(Indices!$A51,"aaaa-mm-dddd"),4)),FGV!$A$10:$A$1001,0),MATCH(Indices!T$3&amp;Indices!T$2,FGV!$A$11:$BK$11&amp;FGV!$A$10:$BK$10,0)),0)</f>
        <v>414.70800000000003</v>
      </c>
      <c r="U51" s="276" cm="1">
        <f t="array" ref="U51">IFERROR(INDEX(FGV!$A$10:$BK$1001,MATCH(_xlfn.CONCAT(RIGHT(LEFT(TEXT(Indices!$A51,"aaaa-mm-dddd"),7),2),"/",LEFT(TEXT(Indices!$A51,"aaaa-mm-dddd"),4)),FGV!$A$10:$A$1001,0),MATCH(Indices!U$3&amp;Indices!U$2,FGV!$A$11:$BK$11&amp;FGV!$A$10:$BK$10,0)),0)</f>
        <v>248.18299999999999</v>
      </c>
      <c r="V51" s="276" cm="1">
        <f t="array" ref="V51">IFERROR(INDEX(FGV!$A$10:$BK$1001,MATCH(_xlfn.CONCAT(RIGHT(LEFT(TEXT(Indices!$A51,"aaaa-mm-dddd"),7),2),"/",LEFT(TEXT(Indices!$A51,"aaaa-mm-dddd"),4)),FGV!$A$10:$A$1001,0),MATCH(Indices!V$3&amp;Indices!V$2,FGV!$A$11:$BK$11&amp;FGV!$A$10:$BK$10,0)),0)</f>
        <v>606.18499999999995</v>
      </c>
      <c r="W51" s="276" cm="1">
        <f t="array" ref="W51">IFERROR(INDEX(FGV!$A$10:$BK$1001,MATCH(_xlfn.CONCAT(RIGHT(LEFT(TEXT(Indices!$A51,"aaaa-mm-dddd"),7),2),"/",LEFT(TEXT(Indices!$A51,"aaaa-mm-dddd"),4)),FGV!$A$10:$A$1001,0),MATCH(Indices!W$3&amp;Indices!W$2,FGV!$A$11:$BK$11&amp;FGV!$A$10:$BK$10,0)),0)</f>
        <v>417.30799999999999</v>
      </c>
      <c r="X51" s="273" cm="1">
        <f t="array" ref="X51">IFERROR(INDEX(FGV!$A$10:$BK$1001,MATCH(_xlfn.CONCAT(RIGHT(LEFT(TEXT(Indices!$A51,"aaaa-mm-dddd"),7),2),"/",LEFT(TEXT(Indices!$A51,"aaaa-mm-dddd"),4)),FGV!$A$10:$A$1001,0),MATCH(Indices!X$3&amp;Indices!X$2,FGV!$A$11:$BK$11&amp;FGV!$A$10:$BK$10,0)),0)</f>
        <v>684.24800000000005</v>
      </c>
      <c r="Y51" s="274" cm="1">
        <f t="array" ref="Y51">IFERROR(INDEX(FGV!$A$10:$BK$1001,MATCH(_xlfn.CONCAT(RIGHT(LEFT(TEXT(Indices!$A51,"aaaa-mm-dddd"),7),2),"/",LEFT(TEXT(Indices!$A51,"aaaa-mm-dddd"),4)),FGV!$A$10:$A$1001,0),MATCH(Indices!Y$3&amp;Indices!Y$2,FGV!$A$11:$BK$11&amp;FGV!$A$10:$BK$10,0)),0)</f>
        <v>2.0491999999999999</v>
      </c>
      <c r="Z51" s="276" cm="1">
        <f t="array" ref="Z51">IFERROR(INDEX(FGV!$A$10:$BK$1001,MATCH(_xlfn.CONCAT(RIGHT(LEFT(TEXT(Indices!$A51,"aaaa-mm-dddd"),7),2),"/",LEFT(TEXT(Indices!$A51,"aaaa-mm-dddd"),4)),FGV!$A$10:$A$1001,0),MATCH(Indices!Z$3&amp;Indices!Z$2,FGV!$A$11:$BK$11&amp;FGV!$A$10:$BK$10,0)),0)</f>
        <v>2.5697000000000001</v>
      </c>
      <c r="AA51" s="273" cm="1">
        <f t="array" ref="AA51">IFERROR(INDEX(FGV!$A$10:$BK$1001,MATCH(_xlfn.CONCAT(RIGHT(LEFT(TEXT(Indices!$A51,"aaaa-mm-dddd"),7),2),"/",LEFT(TEXT(Indices!$A51,"aaaa-mm-dddd"),4)),FGV!$A$10:$A$1001,0),MATCH(Indices!AA$3&amp;Indices!AA$2,FGV!$A$11:$BK$11&amp;FGV!$A$10:$BK$10,0)),0)</f>
        <v>3.1877</v>
      </c>
      <c r="AB51" s="274">
        <f>IFERROR(INDEX(ABDIB!$A$2:$M$1000,MATCH(Indices!$B51,ABDIB!$A$2:$A$1000,0),MATCH(Indices!AB$3,ABDIB!$A$2:$M$2,0)),0)</f>
        <v>510.51</v>
      </c>
      <c r="AC51" s="276">
        <f>IFERROR(INDEX(ABDIB!$A$2:$M$1000,MATCH(Indices!$B51,ABDIB!$A$2:$A$1000,0),MATCH(Indices!AC$3,ABDIB!$A$2:$M$2,0)),0)</f>
        <v>446.5</v>
      </c>
      <c r="AD51" s="273">
        <f>IFERROR(INDEX(ABDIB!$A$2:$M$1000,MATCH(Indices!$B51,ABDIB!$A$2:$A$1000,0),MATCH(Indices!AD$3,ABDIB!$A$2:$M$2,0)),0)</f>
        <v>480.06</v>
      </c>
      <c r="AE51" s="273">
        <f>IFERROR(INDEX(ABDIB!$A$2:$M$1000,MATCH(Indices!$B51,ABDIB!$A$2:$A$1000,0),MATCH(Indices!AE$3,ABDIB!$A$2:$M$2,0)),0)</f>
        <v>490.66</v>
      </c>
      <c r="AF51" s="274">
        <f>IFERROR(INDEX(Cruspi!$A$1:$D$500,MATCH(Indices!$B51,Cruspi!$A$1:$A$500,0),MATCH(Indices!AF$3,Cruspi!$A$1:$D$1,0)),0)</f>
        <v>186.13</v>
      </c>
      <c r="AG51" s="275">
        <f>IFERROR(INDEX(Cruspi!$A$1:$D$500,MATCH(Indices!$B51,Cruspi!$A$1:$A$500,0),MATCH(Indices!AG$3,Cruspi!$A$1:$D$1,0)),0)</f>
        <v>143.22999999999999</v>
      </c>
      <c r="AH51" s="273">
        <f t="array" ref="AH51">IFERROR(INDEX('US - BLS'!$A$6:$H$1003,MATCH(Indices!$B51,'US - BLS'!$A$6:$A$1003,0),MATCH(Indices!AH$3,'US - BLS'!$A$6:$H$6,0)),0)</f>
        <v>229.47800000000001</v>
      </c>
      <c r="AI51" s="273">
        <f t="array" ref="AI51">IFERROR(INDEX('US - BLS'!$A$6:$H$1003,MATCH(Indices!$B51,'US - BLS'!$A$6:$A$1003,0),MATCH(Indices!AI$3,'US - BLS'!$A$6:$H$6,0)),0)</f>
        <v>261.39999999999998</v>
      </c>
      <c r="AJ51" s="273">
        <f t="array" ref="AJ51">IFERROR(INDEX('US - BLS'!$A$6:$H$1003,MATCH(Indices!$B51,'US - BLS'!$A$6:$A$1003,0),MATCH(Indices!AJ$3,'US - BLS'!$A$6:$H$6,0)),0)</f>
        <v>0</v>
      </c>
      <c r="AK51" s="273">
        <f t="array" ref="AK51">IFERROR(INDEX('US - BLS'!$A$6:$H$1003,MATCH(Indices!$B51,'US - BLS'!$A$6:$A$1003,0),MATCH(Indices!AK$3,'US - BLS'!$A$6:$H$6,0)),0)</f>
        <v>286.39999999999998</v>
      </c>
      <c r="AL51" s="273">
        <f t="array" ref="AL51">IFERROR(INDEX('US - BLS'!$A$6:$H$1003,MATCH(Indices!$B51,'US - BLS'!$A$6:$A$1003,0),MATCH(Indices!AL$3,'US - BLS'!$A$6:$H$6,0)),0)</f>
        <v>188.3</v>
      </c>
      <c r="AM51" s="273">
        <f t="array" ref="AM51">IFERROR(INDEX('US - BLS'!$A$6:$H$1003,MATCH(Indices!$B51,'US - BLS'!$A$6:$A$1003,0),MATCH(Indices!AM$3,'US - BLS'!$A$6:$H$6,0)),0)</f>
        <v>192.9</v>
      </c>
      <c r="AN51" s="275">
        <f t="array" ref="AN51">IFERROR(INDEX('US - BLS'!$A$6:$H$1003,MATCH(Indices!$B51,'US - BLS'!$A$6:$A$1003,0),MATCH(Indices!AN$3,'US - BLS'!$A$6:$H$6,0)),0)</f>
        <v>218.5</v>
      </c>
      <c r="AO51" s="274">
        <f>IFERROR(INDEX('EU - EUROSTAT'!$A$6:$H$1003,MATCH(Indices!$B51,'EU - EUROSTAT'!$A$6:$A$1003,0),MATCH(Indices!AO$3,'EU - EUROSTAT'!$A$5:$H$5,0)),0)</f>
        <v>98.3</v>
      </c>
      <c r="AP51" s="276">
        <f>IFERROR(INDEX('EU - EUROSTAT'!$A$6:$H$1003,MATCH(Indices!$B51,'EU - EUROSTAT'!$A$6:$A$1003,0),MATCH(Indices!AP$3,'EU - EUROSTAT'!$A$5:$H$5,0)),0)</f>
        <v>109.7</v>
      </c>
      <c r="AQ51" s="275">
        <f>IFERROR(INDEX('EU - EUROSTAT'!$A$6:$H$1003,MATCH(Indices!$B51,'EU - EUROSTAT'!$A$6:$A$1003,0),MATCH(Indices!AQ$3,'EU - EUROSTAT'!$A$5:$H$5,0)),0)</f>
        <v>100.1</v>
      </c>
      <c r="AR51" s="275">
        <f>IFERROR(INDEX('UK - ONS'!$A$6:$H$1003,MATCH(Indices!$B51,'UK - ONS'!$A$6:$A$1003,0),MATCH(Indices!AR$3,'UK - ONS'!$A$5:$H$5,0)),0)</f>
        <v>99.3</v>
      </c>
      <c r="AS51" s="353">
        <f>IFERROR(INDEX(PLATTS!$A$8:$H$1000,MATCH(Indices!$B51,PLATTS!$A$8:$A$1000,0),MATCH(Indices!AS$3,PLATTS!$A$4:$H$4,0)),0)</f>
        <v>0</v>
      </c>
      <c r="AT51" s="353">
        <f>IFERROR(INDEX(PLATTS!$A$8:$H$1000,MATCH(Indices!$B51,PLATTS!$A$8:$A$1000,0),MATCH(Indices!AT$3,PLATTS!$A$4:$H$4,0)),0)</f>
        <v>0</v>
      </c>
      <c r="AU51" s="357">
        <f>IFERROR(INDEX(PLATTS!$A$8:$H$1000,MATCH(Indices!$B51,PLATTS!$A$8:$A$1000,0),MATCH(Indices!AU$3,PLATTS!$A$4:$H$4,0)),0)</f>
        <v>0</v>
      </c>
      <c r="AV51" s="360">
        <f>IFERROR(INDEX('IHS MARKIT'!$B$10:$K$1001,MATCH(Indices!$B51,'IHS MARKIT'!$B$10:$B$1001,0),MATCH(Indices!AV$3,'IHS MARKIT'!$B$5:$K$5,0)),0)</f>
        <v>0</v>
      </c>
      <c r="AW51" s="273">
        <f>IFERROR(INDEX('IHS MARKIT'!$B$10:$K$1001,MATCH(Indices!$B51,'IHS MARKIT'!$B$10:$B$1001,0),MATCH(Indices!AW$3,'IHS MARKIT'!$B$5:$K$5,0)),0)</f>
        <v>0</v>
      </c>
      <c r="AX51" s="273">
        <f>IFERROR(INDEX('IHS MARKIT'!$B$10:$K$1001,MATCH(Indices!$B51,'IHS MARKIT'!$B$10:$B$1001,0),MATCH(Indices!AX$3,'IHS MARKIT'!$B$5:$K$5,0)),0)</f>
        <v>134.621052631579</v>
      </c>
      <c r="AY51" s="273">
        <f>IFERROR(INDEX('IHS MARKIT'!$B$10:$K$1001,MATCH(Indices!$B51,'IHS MARKIT'!$B$10:$B$1001,0),MATCH(Indices!AY$3,'IHS MARKIT'!$B$5:$K$5,0)),0)</f>
        <v>11935.3362980851</v>
      </c>
      <c r="AZ51" s="273">
        <f>IFERROR(INDEX('IHS MARKIT'!$B$10:$K$1001,MATCH(Indices!$B51,'IHS MARKIT'!$B$10:$B$1001,0),MATCH(Indices!AZ$3,'IHS MARKIT'!$B$5:$K$5,0)),0)</f>
        <v>37861.93</v>
      </c>
      <c r="BA51" s="273">
        <f>IFERROR(INDEX('IHS MARKIT'!$B$10:$K$1001,MATCH(Indices!$B51,'IHS MARKIT'!$B$10:$B$1001,0),MATCH(Indices!BA$3,'IHS MARKIT'!$B$5:$K$5,0)),0)</f>
        <v>15.38</v>
      </c>
      <c r="BB51" s="273">
        <f>IFERROR(INDEX('IHS MARKIT'!$B$10:$K$1001,MATCH(Indices!$B51,'IHS MARKIT'!$B$10:$B$1001,0),MATCH(Indices!BB$3,'IHS MARKIT'!$B$5:$K$5,0)),0)</f>
        <v>23.75</v>
      </c>
      <c r="BC51" s="273">
        <f>IFERROR(INDEX('IHS MARKIT'!$B$10:$K$1001,MATCH(Indices!$B51,'IHS MARKIT'!$B$10:$B$1001,0),MATCH(Indices!BC$3,'IHS MARKIT'!$B$5:$K$5,0)),0)</f>
        <v>1.575</v>
      </c>
      <c r="BD51" s="275">
        <f>IFERROR(INDEX('IHS MARKIT'!$B$10:$K$1001,MATCH(Indices!$B51,'IHS MARKIT'!$B$10:$B$1001,0),MATCH(Indices!BD$3,'IHS MARKIT'!$B$5:$K$5,0)),0)</f>
        <v>29365.538400000001</v>
      </c>
    </row>
    <row r="52" spans="1:56">
      <c r="A52" s="178">
        <v>41121</v>
      </c>
      <c r="B52" s="264" t="str">
        <f>TEXT(A52,"aaaa-mm")</f>
        <v>2012-07</v>
      </c>
      <c r="C52" s="265" cm="1">
        <f t="array" ref="C52">IFERROR(INDEX(FGV!$A$10:$BK$1001,MATCH(_xlfn.CONCAT(RIGHT(LEFT(TEXT(Indices!$A52,"aaaa-mm-dddd"),7),2),"/",LEFT(TEXT(Indices!$A52,"aaaa-mm-dddd"),4)),FGV!$A$10:$A$1001,0),MATCH(Indices!C$3&amp;Indices!C$2,FGV!$A$11:$BK$11&amp;FGV!$A$10:$BK$10,0)),0)</f>
        <v>3497.7</v>
      </c>
      <c r="D52" s="266" cm="1">
        <f t="array" ref="D52">IFERROR(INDEX(FGV!$A$10:$BK$1001,MATCH(_xlfn.CONCAT(RIGHT(LEFT(TEXT(Indices!$A52,"aaaa-mm-dddd"),7),2),"/",LEFT(TEXT(Indices!$A52,"aaaa-mm-dddd"),4)),FGV!$A$10:$A$1001,0),MATCH(Indices!D$3&amp;Indices!D$2,FGV!$A$11:$BK$11&amp;FGV!$A$10:$BK$10,0)),0)</f>
        <v>3603.1</v>
      </c>
      <c r="E52" s="267" cm="1">
        <f t="array" ref="E52">IFERROR(INDEX(FGV!$A$10:$BK$1001,MATCH(_xlfn.CONCAT(RIGHT(LEFT(TEXT(Indices!$A52,"aaaa-mm-dddd"),7),2),"/",LEFT(TEXT(Indices!$A52,"aaaa-mm-dddd"),4)),FGV!$A$10:$A$1001,0),MATCH(Indices!E$3&amp;Indices!E$2,FGV!$A$11:$BK$11&amp;FGV!$A$10:$BK$10,0)),0)</f>
        <v>494.89100000000002</v>
      </c>
      <c r="F52" s="268" cm="1">
        <f t="array" ref="F52">IFERROR(INDEX(FGV!$A$10:$BK$1001,MATCH(_xlfn.CONCAT(RIGHT(LEFT(TEXT(Indices!$A52,"aaaa-mm-dddd"),7),2),"/",LEFT(TEXT(Indices!$A52,"aaaa-mm-dddd"),4)),FGV!$A$10:$A$1001,0),MATCH(Indices!F$3&amp;Indices!F$2,FGV!$A$11:$BK$11&amp;FGV!$A$10:$BK$10,0)),0)</f>
        <v>489.62099999999998</v>
      </c>
      <c r="G52" s="267" cm="1">
        <f t="array" ref="G52">IFERROR(INDEX(FGV!$A$10:$BK$1001,MATCH(_xlfn.CONCAT(RIGHT(LEFT(TEXT(Indices!$A52,"aaaa-mm-dddd"),7),2),"/",LEFT(TEXT(Indices!$A52,"aaaa-mm-dddd"),4)),FGV!$A$10:$A$1001,0),MATCH(Indices!G$3&amp;Indices!G$2,FGV!$A$11:$BK$11&amp;FGV!$A$10:$BK$10,0)),0)</f>
        <v>526.61500000000001</v>
      </c>
      <c r="H52" s="269" cm="1">
        <f t="array" ref="H52">IFERROR(INDEX(FGV!$A$10:$BK$1001,MATCH(_xlfn.CONCAT(RIGHT(LEFT(TEXT(Indices!$A52,"aaaa-mm-dddd"),7),2),"/",LEFT(TEXT(Indices!$A52,"aaaa-mm-dddd"),4)),FGV!$A$10:$A$1001,0),MATCH(Indices!H$3&amp;Indices!H$2,FGV!$A$11:$BK$11&amp;FGV!$A$10:$BK$10,0)),0)</f>
        <v>441.214</v>
      </c>
      <c r="I52" s="269" cm="1">
        <f t="array" ref="I52">IFERROR(INDEX(FGV!$A$10:$BK$1001,MATCH(_xlfn.CONCAT(RIGHT(LEFT(TEXT(Indices!$A52,"aaaa-mm-dddd"),7),2),"/",LEFT(TEXT(Indices!$A52,"aaaa-mm-dddd"),4)),FGV!$A$10:$A$1001,0),MATCH(Indices!I$3&amp;Indices!I$2,FGV!$A$11:$BK$11&amp;FGV!$A$10:$BK$10,0)),0)</f>
        <v>119.03400000000001</v>
      </c>
      <c r="J52" s="269" cm="1">
        <f t="array" ref="J52">IFERROR(INDEX(FGV!$A$10:$BK$1001,MATCH(_xlfn.CONCAT(RIGHT(LEFT(TEXT(Indices!$A52,"aaaa-mm-dddd"),7),2),"/",LEFT(TEXT(Indices!$A52,"aaaa-mm-dddd"),4)),FGV!$A$10:$A$1001,0),MATCH(Indices!J$3&amp;Indices!J$2,FGV!$A$11:$BK$11&amp;FGV!$A$10:$BK$10,0)),0)</f>
        <v>112.306</v>
      </c>
      <c r="K52" s="269" cm="1">
        <f t="array" ref="K52">IFERROR(INDEX(FGV!$A$10:$BK$1001,MATCH(_xlfn.CONCAT(RIGHT(LEFT(TEXT(Indices!$A52,"aaaa-mm-dddd"),7),2),"/",LEFT(TEXT(Indices!$A52,"aaaa-mm-dddd"),4)),FGV!$A$10:$A$1001,0),MATCH(Indices!K$3&amp;Indices!K$2,FGV!$A$11:$BK$11&amp;FGV!$A$10:$BK$10,0)),0)</f>
        <v>111.254</v>
      </c>
      <c r="L52" s="269" cm="1">
        <f t="array" ref="L52">IFERROR(INDEX(FGV!$A$10:$BK$1001,MATCH(_xlfn.CONCAT(RIGHT(LEFT(TEXT(Indices!$A52,"aaaa-mm-dddd"),7),2),"/",LEFT(TEXT(Indices!$A52,"aaaa-mm-dddd"),4)),FGV!$A$10:$A$1001,0),MATCH(Indices!L$3&amp;Indices!L$2,FGV!$A$11:$BK$11&amp;FGV!$A$10:$BK$10,0)),0)</f>
        <v>77.075000000000003</v>
      </c>
      <c r="M52" s="269" cm="1">
        <f t="array" ref="M52">IFERROR(INDEX(FGV!$A$10:$BK$1001,MATCH(_xlfn.CONCAT(RIGHT(LEFT(TEXT(Indices!$A52,"aaaa-mm-dddd"),7),2),"/",LEFT(TEXT(Indices!$A52,"aaaa-mm-dddd"),4)),FGV!$A$10:$A$1001,0),MATCH(Indices!M$3&amp;Indices!M$2,FGV!$A$11:$BK$11&amp;FGV!$A$10:$BK$10,0)),0)</f>
        <v>352.24900000000002</v>
      </c>
      <c r="N52" s="269" cm="1">
        <f t="array" ref="N52">IFERROR(INDEX(FGV!$A$10:$BK$1001,MATCH(_xlfn.CONCAT(RIGHT(LEFT(TEXT(Indices!$A52,"aaaa-mm-dddd"),7),2),"/",LEFT(TEXT(Indices!$A52,"aaaa-mm-dddd"),4)),FGV!$A$10:$A$1001,0),MATCH(Indices!N$3&amp;Indices!N$2,FGV!$A$11:$BK$11&amp;FGV!$A$10:$BK$10,0)),0)</f>
        <v>113.087</v>
      </c>
      <c r="O52" s="266" cm="1">
        <f t="array" ref="O52">IFERROR(INDEX(FGV!$A$10:$BK$1001,MATCH(_xlfn.CONCAT(RIGHT(LEFT(TEXT(Indices!$A52,"aaaa-mm-dddd"),7),2),"/",LEFT(TEXT(Indices!$A52,"aaaa-mm-dddd"),4)),FGV!$A$10:$A$1001,0),MATCH(Indices!O$3&amp;Indices!O$2,FGV!$A$11:$BK$11&amp;FGV!$A$10:$BK$10,0)),0)</f>
        <v>118.974</v>
      </c>
      <c r="P52" s="269" cm="1">
        <f t="array" ref="P52">IFERROR(INDEX(FGV!$A$10:$BK$1001,MATCH(_xlfn.CONCAT(RIGHT(LEFT(TEXT(Indices!$A52,"aaaa-mm-dddd"),7),2),"/",LEFT(TEXT(Indices!$A52,"aaaa-mm-dddd"),4)),FGV!$A$10:$A$1001,0),MATCH(Indices!P$3&amp;Indices!P$2,FGV!$A$11:$BK$11&amp;FGV!$A$10:$BK$10,0)),0)</f>
        <v>126.717</v>
      </c>
      <c r="Q52" s="269" cm="1">
        <f t="array" ref="Q52">IFERROR(INDEX(FGV!$A$10:$BK$1001,MATCH(_xlfn.CONCAT(RIGHT(LEFT(TEXT(Indices!$A52,"aaaa-mm-dddd"),7),2),"/",LEFT(TEXT(Indices!$A52,"aaaa-mm-dddd"),4)),FGV!$A$10:$A$1001,0),MATCH(Indices!Q$3&amp;Indices!Q$2,FGV!$A$11:$BK$11&amp;FGV!$A$10:$BK$10,0)),0)</f>
        <v>128.68700000000001</v>
      </c>
      <c r="R52" s="270" cm="1">
        <f t="array" ref="R52">IFERROR(INDEX(FGV!$A$10:$BK$1001,MATCH(_xlfn.CONCAT(RIGHT(LEFT(TEXT(Indices!$A52,"aaaa-mm-dddd"),7),2),"/",LEFT(TEXT(Indices!$A52,"aaaa-mm-dddd"),4)),FGV!$A$10:$A$1001,0),MATCH(Indices!R$3&amp;Indices!R$2,FGV!$A$11:$BK$11&amp;FGV!$A$10:$BK$10,0)),0)</f>
        <v>653.31600000000003</v>
      </c>
      <c r="S52" s="269" cm="1">
        <f t="array" ref="S52">IFERROR(INDEX(FGV!$A$10:$BK$1001,MATCH(_xlfn.CONCAT(RIGHT(LEFT(TEXT(Indices!$A52,"aaaa-mm-dddd"),7),2),"/",LEFT(TEXT(Indices!$A52,"aaaa-mm-dddd"),4)),FGV!$A$10:$A$1001,0),MATCH(Indices!S$3&amp;Indices!S$2,FGV!$A$11:$BK$11&amp;FGV!$A$10:$BK$10,0)),0)</f>
        <v>516.31799999999998</v>
      </c>
      <c r="T52" s="269" cm="1">
        <f t="array" ref="T52">IFERROR(INDEX(FGV!$A$10:$BK$1001,MATCH(_xlfn.CONCAT(RIGHT(LEFT(TEXT(Indices!$A52,"aaaa-mm-dddd"),7),2),"/",LEFT(TEXT(Indices!$A52,"aaaa-mm-dddd"),4)),FGV!$A$10:$A$1001,0),MATCH(Indices!T$3&amp;Indices!T$2,FGV!$A$11:$BK$11&amp;FGV!$A$10:$BK$10,0)),0)</f>
        <v>416.803</v>
      </c>
      <c r="U52" s="269" cm="1">
        <f t="array" ref="U52">IFERROR(INDEX(FGV!$A$10:$BK$1001,MATCH(_xlfn.CONCAT(RIGHT(LEFT(TEXT(Indices!$A52,"aaaa-mm-dddd"),7),2),"/",LEFT(TEXT(Indices!$A52,"aaaa-mm-dddd"),4)),FGV!$A$10:$A$1001,0),MATCH(Indices!U$3&amp;Indices!U$2,FGV!$A$11:$BK$11&amp;FGV!$A$10:$BK$10,0)),0)</f>
        <v>247.95</v>
      </c>
      <c r="V52" s="269" cm="1">
        <f t="array" ref="V52">IFERROR(INDEX(FGV!$A$10:$BK$1001,MATCH(_xlfn.CONCAT(RIGHT(LEFT(TEXT(Indices!$A52,"aaaa-mm-dddd"),7),2),"/",LEFT(TEXT(Indices!$A52,"aaaa-mm-dddd"),4)),FGV!$A$10:$A$1001,0),MATCH(Indices!V$3&amp;Indices!V$2,FGV!$A$11:$BK$11&amp;FGV!$A$10:$BK$10,0)),0)</f>
        <v>606.25300000000004</v>
      </c>
      <c r="W52" s="269" cm="1">
        <f t="array" ref="W52">IFERROR(INDEX(FGV!$A$10:$BK$1001,MATCH(_xlfn.CONCAT(RIGHT(LEFT(TEXT(Indices!$A52,"aaaa-mm-dddd"),7),2),"/",LEFT(TEXT(Indices!$A52,"aaaa-mm-dddd"),4)),FGV!$A$10:$A$1001,0),MATCH(Indices!W$3&amp;Indices!W$2,FGV!$A$11:$BK$11&amp;FGV!$A$10:$BK$10,0)),0)</f>
        <v>419.82400000000001</v>
      </c>
      <c r="X52" s="266" cm="1">
        <f t="array" ref="X52">IFERROR(INDEX(FGV!$A$10:$BK$1001,MATCH(_xlfn.CONCAT(RIGHT(LEFT(TEXT(Indices!$A52,"aaaa-mm-dddd"),7),2),"/",LEFT(TEXT(Indices!$A52,"aaaa-mm-dddd"),4)),FGV!$A$10:$A$1001,0),MATCH(Indices!X$3&amp;Indices!X$2,FGV!$A$11:$BK$11&amp;FGV!$A$10:$BK$10,0)),0)</f>
        <v>684.24800000000005</v>
      </c>
      <c r="Y52" s="267" cm="1">
        <f t="array" ref="Y52">IFERROR(INDEX(FGV!$A$10:$BK$1001,MATCH(_xlfn.CONCAT(RIGHT(LEFT(TEXT(Indices!$A52,"aaaa-mm-dddd"),7),2),"/",LEFT(TEXT(Indices!$A52,"aaaa-mm-dddd"),4)),FGV!$A$10:$A$1001,0),MATCH(Indices!Y$3&amp;Indices!Y$2,FGV!$A$11:$BK$11&amp;FGV!$A$10:$BK$10,0)),0)</f>
        <v>2.0287000000000002</v>
      </c>
      <c r="Z52" s="269" cm="1">
        <f t="array" ref="Z52">IFERROR(INDEX(FGV!$A$10:$BK$1001,MATCH(_xlfn.CONCAT(RIGHT(LEFT(TEXT(Indices!$A52,"aaaa-mm-dddd"),7),2),"/",LEFT(TEXT(Indices!$A52,"aaaa-mm-dddd"),4)),FGV!$A$10:$A$1001,0),MATCH(Indices!Z$3&amp;Indices!Z$2,FGV!$A$11:$BK$11&amp;FGV!$A$10:$BK$10,0)),0)</f>
        <v>2.4929999999999999</v>
      </c>
      <c r="AA52" s="266" cm="1">
        <f t="array" ref="AA52">IFERROR(INDEX(FGV!$A$10:$BK$1001,MATCH(_xlfn.CONCAT(RIGHT(LEFT(TEXT(Indices!$A52,"aaaa-mm-dddd"),7),2),"/",LEFT(TEXT(Indices!$A52,"aaaa-mm-dddd"),4)),FGV!$A$10:$A$1001,0),MATCH(Indices!AA$3&amp;Indices!AA$2,FGV!$A$11:$BK$11&amp;FGV!$A$10:$BK$10,0)),0)</f>
        <v>3.1633</v>
      </c>
      <c r="AB52" s="267">
        <f>IFERROR(INDEX(ABDIB!$A$2:$M$1000,MATCH(Indices!$B52,ABDIB!$A$2:$A$1000,0),MATCH(Indices!AB$3,ABDIB!$A$2:$M$2,0)),0)</f>
        <v>506.68</v>
      </c>
      <c r="AC52" s="269">
        <f>IFERROR(INDEX(ABDIB!$A$2:$M$1000,MATCH(Indices!$B52,ABDIB!$A$2:$A$1000,0),MATCH(Indices!AC$3,ABDIB!$A$2:$M$2,0)),0)</f>
        <v>443.91</v>
      </c>
      <c r="AD52" s="266">
        <f>IFERROR(INDEX(ABDIB!$A$2:$M$1000,MATCH(Indices!$B52,ABDIB!$A$2:$A$1000,0),MATCH(Indices!AD$3,ABDIB!$A$2:$M$2,0)),0)</f>
        <v>481.5</v>
      </c>
      <c r="AE52" s="266">
        <f>IFERROR(INDEX(ABDIB!$A$2:$M$1000,MATCH(Indices!$B52,ABDIB!$A$2:$A$1000,0),MATCH(Indices!AE$3,ABDIB!$A$2:$M$2,0)),0)</f>
        <v>488.21</v>
      </c>
      <c r="AF52" s="267">
        <f>IFERROR(INDEX(Cruspi!$A$1:$D$500,MATCH(Indices!$B52,Cruspi!$A$1:$A$500,0),MATCH(Indices!AF$3,Cruspi!$A$1:$D$1,0)),0)</f>
        <v>179.93</v>
      </c>
      <c r="AG52" s="268">
        <f>IFERROR(INDEX(Cruspi!$A$1:$D$500,MATCH(Indices!$B52,Cruspi!$A$1:$A$500,0),MATCH(Indices!AG$3,Cruspi!$A$1:$D$1,0)),0)</f>
        <v>139.18</v>
      </c>
      <c r="AH52" s="266">
        <f t="array" ref="AH52">IFERROR(INDEX('US - BLS'!$A$6:$H$1003,MATCH(Indices!$B52,'US - BLS'!$A$6:$A$1003,0),MATCH(Indices!AH$3,'US - BLS'!$A$6:$H$6,0)),0)</f>
        <v>229.10400000000001</v>
      </c>
      <c r="AI52" s="266">
        <f t="array" ref="AI52">IFERROR(INDEX('US - BLS'!$A$6:$H$1003,MATCH(Indices!$B52,'US - BLS'!$A$6:$A$1003,0),MATCH(Indices!AI$3,'US - BLS'!$A$6:$H$6,0)),0)</f>
        <v>261.8</v>
      </c>
      <c r="AJ52" s="266">
        <f t="array" ref="AJ52">IFERROR(INDEX('US - BLS'!$A$6:$H$1003,MATCH(Indices!$B52,'US - BLS'!$A$6:$A$1003,0),MATCH(Indices!AJ$3,'US - BLS'!$A$6:$H$6,0)),0)</f>
        <v>0</v>
      </c>
      <c r="AK52" s="266">
        <f t="array" ref="AK52">IFERROR(INDEX('US - BLS'!$A$6:$H$1003,MATCH(Indices!$B52,'US - BLS'!$A$6:$A$1003,0),MATCH(Indices!AK$3,'US - BLS'!$A$6:$H$6,0)),0)</f>
        <v>281.3</v>
      </c>
      <c r="AL52" s="266">
        <f t="array" ref="AL52">IFERROR(INDEX('US - BLS'!$A$6:$H$1003,MATCH(Indices!$B52,'US - BLS'!$A$6:$A$1003,0),MATCH(Indices!AL$3,'US - BLS'!$A$6:$H$6,0)),0)</f>
        <v>187.3</v>
      </c>
      <c r="AM52" s="266">
        <f t="array" ref="AM52">IFERROR(INDEX('US - BLS'!$A$6:$H$1003,MATCH(Indices!$B52,'US - BLS'!$A$6:$A$1003,0),MATCH(Indices!AM$3,'US - BLS'!$A$6:$H$6,0)),0)</f>
        <v>193.3</v>
      </c>
      <c r="AN52" s="268">
        <f t="array" ref="AN52">IFERROR(INDEX('US - BLS'!$A$6:$H$1003,MATCH(Indices!$B52,'US - BLS'!$A$6:$A$1003,0),MATCH(Indices!AN$3,'US - BLS'!$A$6:$H$6,0)),0)</f>
        <v>215.6</v>
      </c>
      <c r="AO52" s="267">
        <f>IFERROR(INDEX('EU - EUROSTAT'!$A$6:$H$1003,MATCH(Indices!$B52,'EU - EUROSTAT'!$A$6:$A$1003,0),MATCH(Indices!AO$3,'EU - EUROSTAT'!$A$5:$H$5,0)),0)</f>
        <v>97.84</v>
      </c>
      <c r="AP52" s="269">
        <f>IFERROR(INDEX('EU - EUROSTAT'!$A$6:$H$1003,MATCH(Indices!$B52,'EU - EUROSTAT'!$A$6:$A$1003,0),MATCH(Indices!AP$3,'EU - EUROSTAT'!$A$5:$H$5,0)),0)</f>
        <v>109.2</v>
      </c>
      <c r="AQ52" s="268">
        <f>IFERROR(INDEX('EU - EUROSTAT'!$A$6:$H$1003,MATCH(Indices!$B52,'EU - EUROSTAT'!$A$6:$A$1003,0),MATCH(Indices!AQ$3,'EU - EUROSTAT'!$A$5:$H$5,0)),0)</f>
        <v>100.5</v>
      </c>
      <c r="AR52" s="268">
        <f>IFERROR(INDEX('UK - ONS'!$A$6:$H$1003,MATCH(Indices!$B52,'UK - ONS'!$A$6:$A$1003,0),MATCH(Indices!AR$3,'UK - ONS'!$A$5:$H$5,0)),0)</f>
        <v>99.2</v>
      </c>
      <c r="AS52" s="354">
        <f>IFERROR(INDEX(PLATTS!$A$8:$H$1000,MATCH(Indices!$B52,PLATTS!$A$8:$A$1000,0),MATCH(Indices!AS$3,PLATTS!$A$4:$H$4,0)),0)</f>
        <v>0</v>
      </c>
      <c r="AT52" s="354">
        <f>IFERROR(INDEX(PLATTS!$A$8:$H$1000,MATCH(Indices!$B52,PLATTS!$A$8:$A$1000,0),MATCH(Indices!AT$3,PLATTS!$A$4:$H$4,0)),0)</f>
        <v>0</v>
      </c>
      <c r="AU52" s="356">
        <f>IFERROR(INDEX(PLATTS!$A$8:$H$1000,MATCH(Indices!$B52,PLATTS!$A$8:$A$1000,0),MATCH(Indices!AU$3,PLATTS!$A$4:$H$4,0)),0)</f>
        <v>0</v>
      </c>
      <c r="AV52" s="359">
        <f>IFERROR(INDEX('IHS MARKIT'!$B$10:$K$1001,MATCH(Indices!$B52,'IHS MARKIT'!$B$10:$B$1001,0),MATCH(Indices!AV$3,'IHS MARKIT'!$B$5:$K$5,0)),0)</f>
        <v>0</v>
      </c>
      <c r="AW52" s="266">
        <f>IFERROR(INDEX('IHS MARKIT'!$B$10:$K$1001,MATCH(Indices!$B52,'IHS MARKIT'!$B$10:$B$1001,0),MATCH(Indices!AW$3,'IHS MARKIT'!$B$5:$K$5,0)),0)</f>
        <v>0</v>
      </c>
      <c r="AX52" s="266">
        <f>IFERROR(INDEX('IHS MARKIT'!$B$10:$K$1001,MATCH(Indices!$B52,'IHS MARKIT'!$B$10:$B$1001,0),MATCH(Indices!AX$3,'IHS MARKIT'!$B$5:$K$5,0)),0)</f>
        <v>127.93636363636401</v>
      </c>
      <c r="AY52" s="266">
        <f>IFERROR(INDEX('IHS MARKIT'!$B$10:$K$1001,MATCH(Indices!$B52,'IHS MARKIT'!$B$10:$B$1001,0),MATCH(Indices!AY$3,'IHS MARKIT'!$B$5:$K$5,0)),0)</f>
        <v>10969.8142007802</v>
      </c>
      <c r="AZ52" s="266">
        <f>IFERROR(INDEX('IHS MARKIT'!$B$10:$K$1001,MATCH(Indices!$B52,'IHS MARKIT'!$B$10:$B$1001,0),MATCH(Indices!AZ$3,'IHS MARKIT'!$B$5:$K$5,0)),0)</f>
        <v>37322.129999999997</v>
      </c>
      <c r="BA52" s="266">
        <f>IFERROR(INDEX('IHS MARKIT'!$B$10:$K$1001,MATCH(Indices!$B52,'IHS MARKIT'!$B$10:$B$1001,0),MATCH(Indices!BA$3,'IHS MARKIT'!$B$5:$K$5,0)),0)</f>
        <v>14.83</v>
      </c>
      <c r="BB52" s="266">
        <f>IFERROR(INDEX('IHS MARKIT'!$B$10:$K$1001,MATCH(Indices!$B52,'IHS MARKIT'!$B$10:$B$1001,0),MATCH(Indices!BB$3,'IHS MARKIT'!$B$5:$K$5,0)),0)</f>
        <v>23.75</v>
      </c>
      <c r="BC52" s="266">
        <f>IFERROR(INDEX('IHS MARKIT'!$B$10:$K$1001,MATCH(Indices!$B52,'IHS MARKIT'!$B$10:$B$1001,0),MATCH(Indices!BC$3,'IHS MARKIT'!$B$5:$K$5,0)),0)</f>
        <v>1.575</v>
      </c>
      <c r="BD52" s="268">
        <f>IFERROR(INDEX('IHS MARKIT'!$B$10:$K$1001,MATCH(Indices!$B52,'IHS MARKIT'!$B$10:$B$1001,0),MATCH(Indices!BD$3,'IHS MARKIT'!$B$5:$K$5,0)),0)</f>
        <v>27667.981</v>
      </c>
    </row>
    <row r="53" spans="1:56">
      <c r="A53" s="179">
        <v>41152</v>
      </c>
      <c r="B53" s="271" t="str">
        <f>TEXT(A53,"aaaa-mm")</f>
        <v>2012-08</v>
      </c>
      <c r="C53" s="272" cm="1">
        <f t="array" ref="C53">IFERROR(INDEX(FGV!$A$10:$BK$1001,MATCH(_xlfn.CONCAT(RIGHT(LEFT(TEXT(Indices!$A53,"aaaa-mm-dddd"),7),2),"/",LEFT(TEXT(Indices!$A53,"aaaa-mm-dddd"),4)),FGV!$A$10:$A$1001,0),MATCH(Indices!C$3&amp;Indices!C$2,FGV!$A$11:$BK$11&amp;FGV!$A$10:$BK$10,0)),0)</f>
        <v>3512.04</v>
      </c>
      <c r="D53" s="273" cm="1">
        <f t="array" ref="D53">IFERROR(INDEX(FGV!$A$10:$BK$1001,MATCH(_xlfn.CONCAT(RIGHT(LEFT(TEXT(Indices!$A53,"aaaa-mm-dddd"),7),2),"/",LEFT(TEXT(Indices!$A53,"aaaa-mm-dddd"),4)),FGV!$A$10:$A$1001,0),MATCH(Indices!D$3&amp;Indices!D$2,FGV!$A$11:$BK$11&amp;FGV!$A$10:$BK$10,0)),0)</f>
        <v>3619.31</v>
      </c>
      <c r="E53" s="274" cm="1">
        <f t="array" ref="E53">IFERROR(INDEX(FGV!$A$10:$BK$1001,MATCH(_xlfn.CONCAT(RIGHT(LEFT(TEXT(Indices!$A53,"aaaa-mm-dddd"),7),2),"/",LEFT(TEXT(Indices!$A53,"aaaa-mm-dddd"),4)),FGV!$A$10:$A$1001,0),MATCH(Indices!E$3&amp;Indices!E$2,FGV!$A$11:$BK$11&amp;FGV!$A$10:$BK$10,0)),0)</f>
        <v>501.95699999999999</v>
      </c>
      <c r="F53" s="275" cm="1">
        <f t="array" ref="F53">IFERROR(INDEX(FGV!$A$10:$BK$1001,MATCH(_xlfn.CONCAT(RIGHT(LEFT(TEXT(Indices!$A53,"aaaa-mm-dddd"),7),2),"/",LEFT(TEXT(Indices!$A53,"aaaa-mm-dddd"),4)),FGV!$A$10:$A$1001,0),MATCH(Indices!F$3&amp;Indices!F$2,FGV!$A$11:$BK$11&amp;FGV!$A$10:$BK$10,0)),0)</f>
        <v>495.94900000000001</v>
      </c>
      <c r="G53" s="274" cm="1">
        <f t="array" ref="G53">IFERROR(INDEX(FGV!$A$10:$BK$1001,MATCH(_xlfn.CONCAT(RIGHT(LEFT(TEXT(Indices!$A53,"aaaa-mm-dddd"),7),2),"/",LEFT(TEXT(Indices!$A53,"aaaa-mm-dddd"),4)),FGV!$A$10:$A$1001,0),MATCH(Indices!G$3&amp;Indices!G$2,FGV!$A$11:$BK$11&amp;FGV!$A$10:$BK$10,0)),0)</f>
        <v>535.91300000000001</v>
      </c>
      <c r="H53" s="276" cm="1">
        <f t="array" ref="H53">IFERROR(INDEX(FGV!$A$10:$BK$1001,MATCH(_xlfn.CONCAT(RIGHT(LEFT(TEXT(Indices!$A53,"aaaa-mm-dddd"),7),2),"/",LEFT(TEXT(Indices!$A53,"aaaa-mm-dddd"),4)),FGV!$A$10:$A$1001,0),MATCH(Indices!H$3&amp;Indices!H$2,FGV!$A$11:$BK$11&amp;FGV!$A$10:$BK$10,0)),0)</f>
        <v>444.69400000000002</v>
      </c>
      <c r="I53" s="276" cm="1">
        <f t="array" ref="I53">IFERROR(INDEX(FGV!$A$10:$BK$1001,MATCH(_xlfn.CONCAT(RIGHT(LEFT(TEXT(Indices!$A53,"aaaa-mm-dddd"),7),2),"/",LEFT(TEXT(Indices!$A53,"aaaa-mm-dddd"),4)),FGV!$A$10:$A$1001,0),MATCH(Indices!I$3&amp;Indices!I$2,FGV!$A$11:$BK$11&amp;FGV!$A$10:$BK$10,0)),0)</f>
        <v>118.93899999999999</v>
      </c>
      <c r="J53" s="276" cm="1">
        <f t="array" ref="J53">IFERROR(INDEX(FGV!$A$10:$BK$1001,MATCH(_xlfn.CONCAT(RIGHT(LEFT(TEXT(Indices!$A53,"aaaa-mm-dddd"),7),2),"/",LEFT(TEXT(Indices!$A53,"aaaa-mm-dddd"),4)),FGV!$A$10:$A$1001,0),MATCH(Indices!J$3&amp;Indices!J$2,FGV!$A$11:$BK$11&amp;FGV!$A$10:$BK$10,0)),0)</f>
        <v>112.742</v>
      </c>
      <c r="K53" s="276" cm="1">
        <f t="array" ref="K53">IFERROR(INDEX(FGV!$A$10:$BK$1001,MATCH(_xlfn.CONCAT(RIGHT(LEFT(TEXT(Indices!$A53,"aaaa-mm-dddd"),7),2),"/",LEFT(TEXT(Indices!$A53,"aaaa-mm-dddd"),4)),FGV!$A$10:$A$1001,0),MATCH(Indices!K$3&amp;Indices!K$2,FGV!$A$11:$BK$11&amp;FGV!$A$10:$BK$10,0)),0)</f>
        <v>111.545</v>
      </c>
      <c r="L53" s="276" cm="1">
        <f t="array" ref="L53">IFERROR(INDEX(FGV!$A$10:$BK$1001,MATCH(_xlfn.CONCAT(RIGHT(LEFT(TEXT(Indices!$A53,"aaaa-mm-dddd"),7),2),"/",LEFT(TEXT(Indices!$A53,"aaaa-mm-dddd"),4)),FGV!$A$10:$A$1001,0),MATCH(Indices!L$3&amp;Indices!L$2,FGV!$A$11:$BK$11&amp;FGV!$A$10:$BK$10,0)),0)</f>
        <v>77.78</v>
      </c>
      <c r="M53" s="276" cm="1">
        <f t="array" ref="M53">IFERROR(INDEX(FGV!$A$10:$BK$1001,MATCH(_xlfn.CONCAT(RIGHT(LEFT(TEXT(Indices!$A53,"aaaa-mm-dddd"),7),2),"/",LEFT(TEXT(Indices!$A53,"aaaa-mm-dddd"),4)),FGV!$A$10:$A$1001,0),MATCH(Indices!M$3&amp;Indices!M$2,FGV!$A$11:$BK$11&amp;FGV!$A$10:$BK$10,0)),0)</f>
        <v>353.8</v>
      </c>
      <c r="N53" s="276" cm="1">
        <f t="array" ref="N53">IFERROR(INDEX(FGV!$A$10:$BK$1001,MATCH(_xlfn.CONCAT(RIGHT(LEFT(TEXT(Indices!$A53,"aaaa-mm-dddd"),7),2),"/",LEFT(TEXT(Indices!$A53,"aaaa-mm-dddd"),4)),FGV!$A$10:$A$1001,0),MATCH(Indices!N$3&amp;Indices!N$2,FGV!$A$11:$BK$11&amp;FGV!$A$10:$BK$10,0)),0)</f>
        <v>113.416</v>
      </c>
      <c r="O53" s="273" cm="1">
        <f t="array" ref="O53">IFERROR(INDEX(FGV!$A$10:$BK$1001,MATCH(_xlfn.CONCAT(RIGHT(LEFT(TEXT(Indices!$A53,"aaaa-mm-dddd"),7),2),"/",LEFT(TEXT(Indices!$A53,"aaaa-mm-dddd"),4)),FGV!$A$10:$A$1001,0),MATCH(Indices!O$3&amp;Indices!O$2,FGV!$A$11:$BK$11&amp;FGV!$A$10:$BK$10,0)),0)</f>
        <v>118.974</v>
      </c>
      <c r="P53" s="276" cm="1">
        <f t="array" ref="P53">IFERROR(INDEX(FGV!$A$10:$BK$1001,MATCH(_xlfn.CONCAT(RIGHT(LEFT(TEXT(Indices!$A53,"aaaa-mm-dddd"),7),2),"/",LEFT(TEXT(Indices!$A53,"aaaa-mm-dddd"),4)),FGV!$A$10:$A$1001,0),MATCH(Indices!P$3&amp;Indices!P$2,FGV!$A$11:$BK$11&amp;FGV!$A$10:$BK$10,0)),0)</f>
        <v>127.06699999999999</v>
      </c>
      <c r="Q53" s="276" cm="1">
        <f t="array" ref="Q53">IFERROR(INDEX(FGV!$A$10:$BK$1001,MATCH(_xlfn.CONCAT(RIGHT(LEFT(TEXT(Indices!$A53,"aaaa-mm-dddd"),7),2),"/",LEFT(TEXT(Indices!$A53,"aaaa-mm-dddd"),4)),FGV!$A$10:$A$1001,0),MATCH(Indices!Q$3&amp;Indices!Q$2,FGV!$A$11:$BK$11&amp;FGV!$A$10:$BK$10,0)),0)</f>
        <v>128.99700000000001</v>
      </c>
      <c r="R53" s="277" cm="1">
        <f t="array" ref="R53">IFERROR(INDEX(FGV!$A$10:$BK$1001,MATCH(_xlfn.CONCAT(RIGHT(LEFT(TEXT(Indices!$A53,"aaaa-mm-dddd"),7),2),"/",LEFT(TEXT(Indices!$A53,"aaaa-mm-dddd"),4)),FGV!$A$10:$A$1001,0),MATCH(Indices!R$3&amp;Indices!R$2,FGV!$A$11:$BK$11&amp;FGV!$A$10:$BK$10,0)),0)</f>
        <v>654.19600000000003</v>
      </c>
      <c r="S53" s="276" cm="1">
        <f t="array" ref="S53">IFERROR(INDEX(FGV!$A$10:$BK$1001,MATCH(_xlfn.CONCAT(RIGHT(LEFT(TEXT(Indices!$A53,"aaaa-mm-dddd"),7),2),"/",LEFT(TEXT(Indices!$A53,"aaaa-mm-dddd"),4)),FGV!$A$10:$A$1001,0),MATCH(Indices!S$3&amp;Indices!S$2,FGV!$A$11:$BK$11&amp;FGV!$A$10:$BK$10,0)),0)</f>
        <v>517.65700000000004</v>
      </c>
      <c r="T53" s="276" cm="1">
        <f t="array" ref="T53">IFERROR(INDEX(FGV!$A$10:$BK$1001,MATCH(_xlfn.CONCAT(RIGHT(LEFT(TEXT(Indices!$A53,"aaaa-mm-dddd"),7),2),"/",LEFT(TEXT(Indices!$A53,"aaaa-mm-dddd"),4)),FGV!$A$10:$A$1001,0),MATCH(Indices!T$3&amp;Indices!T$2,FGV!$A$11:$BK$11&amp;FGV!$A$10:$BK$10,0)),0)</f>
        <v>418.435</v>
      </c>
      <c r="U53" s="276" cm="1">
        <f t="array" ref="U53">IFERROR(INDEX(FGV!$A$10:$BK$1001,MATCH(_xlfn.CONCAT(RIGHT(LEFT(TEXT(Indices!$A53,"aaaa-mm-dddd"),7),2),"/",LEFT(TEXT(Indices!$A53,"aaaa-mm-dddd"),4)),FGV!$A$10:$A$1001,0),MATCH(Indices!U$3&amp;Indices!U$2,FGV!$A$11:$BK$11&amp;FGV!$A$10:$BK$10,0)),0)</f>
        <v>248.42699999999999</v>
      </c>
      <c r="V53" s="276" cm="1">
        <f t="array" ref="V53">IFERROR(INDEX(FGV!$A$10:$BK$1001,MATCH(_xlfn.CONCAT(RIGHT(LEFT(TEXT(Indices!$A53,"aaaa-mm-dddd"),7),2),"/",LEFT(TEXT(Indices!$A53,"aaaa-mm-dddd"),4)),FGV!$A$10:$A$1001,0),MATCH(Indices!V$3&amp;Indices!V$2,FGV!$A$11:$BK$11&amp;FGV!$A$10:$BK$10,0)),0)</f>
        <v>606.25300000000004</v>
      </c>
      <c r="W53" s="276" cm="1">
        <f t="array" ref="W53">IFERROR(INDEX(FGV!$A$10:$BK$1001,MATCH(_xlfn.CONCAT(RIGHT(LEFT(TEXT(Indices!$A53,"aaaa-mm-dddd"),7),2),"/",LEFT(TEXT(Indices!$A53,"aaaa-mm-dddd"),4)),FGV!$A$10:$A$1001,0),MATCH(Indices!W$3&amp;Indices!W$2,FGV!$A$11:$BK$11&amp;FGV!$A$10:$BK$10,0)),0)</f>
        <v>421.36799999999999</v>
      </c>
      <c r="X53" s="273" cm="1">
        <f t="array" ref="X53">IFERROR(INDEX(FGV!$A$10:$BK$1001,MATCH(_xlfn.CONCAT(RIGHT(LEFT(TEXT(Indices!$A53,"aaaa-mm-dddd"),7),2),"/",LEFT(TEXT(Indices!$A53,"aaaa-mm-dddd"),4)),FGV!$A$10:$A$1001,0),MATCH(Indices!X$3&amp;Indices!X$2,FGV!$A$11:$BK$11&amp;FGV!$A$10:$BK$10,0)),0)</f>
        <v>684.28899999999999</v>
      </c>
      <c r="Y53" s="274" cm="1">
        <f t="array" ref="Y53">IFERROR(INDEX(FGV!$A$10:$BK$1001,MATCH(_xlfn.CONCAT(RIGHT(LEFT(TEXT(Indices!$A53,"aaaa-mm-dddd"),7),2),"/",LEFT(TEXT(Indices!$A53,"aaaa-mm-dddd"),4)),FGV!$A$10:$A$1001,0),MATCH(Indices!Y$3&amp;Indices!Y$2,FGV!$A$11:$BK$11&amp;FGV!$A$10:$BK$10,0)),0)</f>
        <v>2.0293999999999999</v>
      </c>
      <c r="Z53" s="276" cm="1">
        <f t="array" ref="Z53">IFERROR(INDEX(FGV!$A$10:$BK$1001,MATCH(_xlfn.CONCAT(RIGHT(LEFT(TEXT(Indices!$A53,"aaaa-mm-dddd"),7),2),"/",LEFT(TEXT(Indices!$A53,"aaaa-mm-dddd"),4)),FGV!$A$10:$A$1001,0),MATCH(Indices!Z$3&amp;Indices!Z$2,FGV!$A$11:$BK$11&amp;FGV!$A$10:$BK$10,0)),0)</f>
        <v>2.5177999999999998</v>
      </c>
      <c r="AA53" s="273" cm="1">
        <f t="array" ref="AA53">IFERROR(INDEX(FGV!$A$10:$BK$1001,MATCH(_xlfn.CONCAT(RIGHT(LEFT(TEXT(Indices!$A53,"aaaa-mm-dddd"),7),2),"/",LEFT(TEXT(Indices!$A53,"aaaa-mm-dddd"),4)),FGV!$A$10:$A$1001,0),MATCH(Indices!AA$3&amp;Indices!AA$2,FGV!$A$11:$BK$11&amp;FGV!$A$10:$BK$10,0)),0)</f>
        <v>3.1905999999999999</v>
      </c>
      <c r="AB53" s="274">
        <f>IFERROR(INDEX(ABDIB!$A$2:$M$1000,MATCH(Indices!$B53,ABDIB!$A$2:$A$1000,0),MATCH(Indices!AB$3,ABDIB!$A$2:$M$2,0)),0)</f>
        <v>504.2</v>
      </c>
      <c r="AC53" s="276">
        <f>IFERROR(INDEX(ABDIB!$A$2:$M$1000,MATCH(Indices!$B53,ABDIB!$A$2:$A$1000,0),MATCH(Indices!AC$3,ABDIB!$A$2:$M$2,0)),0)</f>
        <v>447.55</v>
      </c>
      <c r="AD53" s="273">
        <f>IFERROR(INDEX(ABDIB!$A$2:$M$1000,MATCH(Indices!$B53,ABDIB!$A$2:$A$1000,0),MATCH(Indices!AD$3,ABDIB!$A$2:$M$2,0)),0)</f>
        <v>483.09</v>
      </c>
      <c r="AE53" s="273">
        <f>IFERROR(INDEX(ABDIB!$A$2:$M$1000,MATCH(Indices!$B53,ABDIB!$A$2:$A$1000,0),MATCH(Indices!AE$3,ABDIB!$A$2:$M$2,0)),0)</f>
        <v>488.45</v>
      </c>
      <c r="AF53" s="274">
        <f>IFERROR(INDEX(Cruspi!$A$1:$D$500,MATCH(Indices!$B53,Cruspi!$A$1:$A$500,0),MATCH(Indices!AF$3,Cruspi!$A$1:$D$1,0)),0)</f>
        <v>177.22</v>
      </c>
      <c r="AG53" s="275">
        <f>IFERROR(INDEX(Cruspi!$A$1:$D$500,MATCH(Indices!$B53,Cruspi!$A$1:$A$500,0),MATCH(Indices!AG$3,Cruspi!$A$1:$D$1,0)),0)</f>
        <v>135.69999999999999</v>
      </c>
      <c r="AH53" s="273">
        <f t="array" ref="AH53">IFERROR(INDEX('US - BLS'!$A$6:$H$1003,MATCH(Indices!$B53,'US - BLS'!$A$6:$A$1003,0),MATCH(Indices!AH$3,'US - BLS'!$A$6:$H$6,0)),0)</f>
        <v>230.37899999999999</v>
      </c>
      <c r="AI53" s="273">
        <f t="array" ref="AI53">IFERROR(INDEX('US - BLS'!$A$6:$H$1003,MATCH(Indices!$B53,'US - BLS'!$A$6:$A$1003,0),MATCH(Indices!AI$3,'US - BLS'!$A$6:$H$6,0)),0)</f>
        <v>261.89999999999998</v>
      </c>
      <c r="AJ53" s="273">
        <f t="array" ref="AJ53">IFERROR(INDEX('US - BLS'!$A$6:$H$1003,MATCH(Indices!$B53,'US - BLS'!$A$6:$A$1003,0),MATCH(Indices!AJ$3,'US - BLS'!$A$6:$H$6,0)),0)</f>
        <v>0</v>
      </c>
      <c r="AK53" s="273">
        <f t="array" ref="AK53">IFERROR(INDEX('US - BLS'!$A$6:$H$1003,MATCH(Indices!$B53,'US - BLS'!$A$6:$A$1003,0),MATCH(Indices!AK$3,'US - BLS'!$A$6:$H$6,0)),0)</f>
        <v>270.60000000000002</v>
      </c>
      <c r="AL53" s="273">
        <f t="array" ref="AL53">IFERROR(INDEX('US - BLS'!$A$6:$H$1003,MATCH(Indices!$B53,'US - BLS'!$A$6:$A$1003,0),MATCH(Indices!AL$3,'US - BLS'!$A$6:$H$6,0)),0)</f>
        <v>186.1</v>
      </c>
      <c r="AM53" s="273">
        <f t="array" ref="AM53">IFERROR(INDEX('US - BLS'!$A$6:$H$1003,MATCH(Indices!$B53,'US - BLS'!$A$6:$A$1003,0),MATCH(Indices!AM$3,'US - BLS'!$A$6:$H$6,0)),0)</f>
        <v>195.5</v>
      </c>
      <c r="AN53" s="275">
        <f t="array" ref="AN53">IFERROR(INDEX('US - BLS'!$A$6:$H$1003,MATCH(Indices!$B53,'US - BLS'!$A$6:$A$1003,0),MATCH(Indices!AN$3,'US - BLS'!$A$6:$H$6,0)),0)</f>
        <v>215.7</v>
      </c>
      <c r="AO53" s="274">
        <f>IFERROR(INDEX('EU - EUROSTAT'!$A$6:$H$1003,MATCH(Indices!$B53,'EU - EUROSTAT'!$A$6:$A$1003,0),MATCH(Indices!AO$3,'EU - EUROSTAT'!$A$5:$H$5,0)),0)</f>
        <v>98.17</v>
      </c>
      <c r="AP53" s="276">
        <f>IFERROR(INDEX('EU - EUROSTAT'!$A$6:$H$1003,MATCH(Indices!$B53,'EU - EUROSTAT'!$A$6:$A$1003,0),MATCH(Indices!AP$3,'EU - EUROSTAT'!$A$5:$H$5,0)),0)</f>
        <v>108.7</v>
      </c>
      <c r="AQ53" s="275">
        <f>IFERROR(INDEX('EU - EUROSTAT'!$A$6:$H$1003,MATCH(Indices!$B53,'EU - EUROSTAT'!$A$6:$A$1003,0),MATCH(Indices!AQ$3,'EU - EUROSTAT'!$A$5:$H$5,0)),0)</f>
        <v>100.5</v>
      </c>
      <c r="AR53" s="275">
        <f>IFERROR(INDEX('UK - ONS'!$A$6:$H$1003,MATCH(Indices!$B53,'UK - ONS'!$A$6:$A$1003,0),MATCH(Indices!AR$3,'UK - ONS'!$A$5:$H$5,0)),0)</f>
        <v>99.4</v>
      </c>
      <c r="AS53" s="353">
        <f>IFERROR(INDEX(PLATTS!$A$8:$H$1000,MATCH(Indices!$B53,PLATTS!$A$8:$A$1000,0),MATCH(Indices!AS$3,PLATTS!$A$4:$H$4,0)),0)</f>
        <v>0</v>
      </c>
      <c r="AT53" s="353">
        <f>IFERROR(INDEX(PLATTS!$A$8:$H$1000,MATCH(Indices!$B53,PLATTS!$A$8:$A$1000,0),MATCH(Indices!AT$3,PLATTS!$A$4:$H$4,0)),0)</f>
        <v>0</v>
      </c>
      <c r="AU53" s="357">
        <f>IFERROR(INDEX(PLATTS!$A$8:$H$1000,MATCH(Indices!$B53,PLATTS!$A$8:$A$1000,0),MATCH(Indices!AU$3,PLATTS!$A$4:$H$4,0)),0)</f>
        <v>0</v>
      </c>
      <c r="AV53" s="360">
        <f>IFERROR(INDEX('IHS MARKIT'!$B$10:$K$1001,MATCH(Indices!$B53,'IHS MARKIT'!$B$10:$B$1001,0),MATCH(Indices!AV$3,'IHS MARKIT'!$B$5:$K$5,0)),0)</f>
        <v>0</v>
      </c>
      <c r="AW53" s="273">
        <f>IFERROR(INDEX('IHS MARKIT'!$B$10:$K$1001,MATCH(Indices!$B53,'IHS MARKIT'!$B$10:$B$1001,0),MATCH(Indices!AW$3,'IHS MARKIT'!$B$5:$K$5,0)),0)</f>
        <v>0</v>
      </c>
      <c r="AX53" s="273">
        <f>IFERROR(INDEX('IHS MARKIT'!$B$10:$K$1001,MATCH(Indices!$B53,'IHS MARKIT'!$B$10:$B$1001,0),MATCH(Indices!AX$3,'IHS MARKIT'!$B$5:$K$5,0)),0)</f>
        <v>107.795454545455</v>
      </c>
      <c r="AY53" s="273">
        <f>IFERROR(INDEX('IHS MARKIT'!$B$10:$K$1001,MATCH(Indices!$B53,'IHS MARKIT'!$B$10:$B$1001,0),MATCH(Indices!AY$3,'IHS MARKIT'!$B$5:$K$5,0)),0)</f>
        <v>10248.035496943099</v>
      </c>
      <c r="AZ53" s="273">
        <f>IFERROR(INDEX('IHS MARKIT'!$B$10:$K$1001,MATCH(Indices!$B53,'IHS MARKIT'!$B$10:$B$1001,0),MATCH(Indices!AZ$3,'IHS MARKIT'!$B$5:$K$5,0)),0)</f>
        <v>37581.97</v>
      </c>
      <c r="BA53" s="273">
        <f>IFERROR(INDEX('IHS MARKIT'!$B$10:$K$1001,MATCH(Indices!$B53,'IHS MARKIT'!$B$10:$B$1001,0),MATCH(Indices!BA$3,'IHS MARKIT'!$B$5:$K$5,0)),0)</f>
        <v>14.15</v>
      </c>
      <c r="BB53" s="273">
        <f>IFERROR(INDEX('IHS MARKIT'!$B$10:$K$1001,MATCH(Indices!$B53,'IHS MARKIT'!$B$10:$B$1001,0),MATCH(Indices!BB$3,'IHS MARKIT'!$B$5:$K$5,0)),0)</f>
        <v>23.75</v>
      </c>
      <c r="BC53" s="273">
        <f>IFERROR(INDEX('IHS MARKIT'!$B$10:$K$1001,MATCH(Indices!$B53,'IHS MARKIT'!$B$10:$B$1001,0),MATCH(Indices!BC$3,'IHS MARKIT'!$B$5:$K$5,0)),0)</f>
        <v>1.56</v>
      </c>
      <c r="BD53" s="275">
        <f>IFERROR(INDEX('IHS MARKIT'!$B$10:$K$1001,MATCH(Indices!$B53,'IHS MARKIT'!$B$10:$B$1001,0),MATCH(Indices!BD$3,'IHS MARKIT'!$B$5:$K$5,0)),0)</f>
        <v>25044.483199999999</v>
      </c>
    </row>
    <row r="54" spans="1:56">
      <c r="A54" s="178">
        <v>41182</v>
      </c>
      <c r="B54" s="264" t="str">
        <f>TEXT(A54,"aaaa-mm")</f>
        <v>2012-09</v>
      </c>
      <c r="C54" s="265" cm="1">
        <f t="array" ref="C54">IFERROR(INDEX(FGV!$A$10:$BK$1001,MATCH(_xlfn.CONCAT(RIGHT(LEFT(TEXT(Indices!$A54,"aaaa-mm-dddd"),7),2),"/",LEFT(TEXT(Indices!$A54,"aaaa-mm-dddd"),4)),FGV!$A$10:$A$1001,0),MATCH(Indices!C$3&amp;Indices!C$2,FGV!$A$11:$BK$11&amp;FGV!$A$10:$BK$10,0)),0)</f>
        <v>3532.06</v>
      </c>
      <c r="D54" s="266" cm="1">
        <f t="array" ref="D54">IFERROR(INDEX(FGV!$A$10:$BK$1001,MATCH(_xlfn.CONCAT(RIGHT(LEFT(TEXT(Indices!$A54,"aaaa-mm-dddd"),7),2),"/",LEFT(TEXT(Indices!$A54,"aaaa-mm-dddd"),4)),FGV!$A$10:$A$1001,0),MATCH(Indices!D$3&amp;Indices!D$2,FGV!$A$11:$BK$11&amp;FGV!$A$10:$BK$10,0)),0)</f>
        <v>3642.12</v>
      </c>
      <c r="E54" s="267" cm="1">
        <f t="array" ref="E54">IFERROR(INDEX(FGV!$A$10:$BK$1001,MATCH(_xlfn.CONCAT(RIGHT(LEFT(TEXT(Indices!$A54,"aaaa-mm-dddd"),7),2),"/",LEFT(TEXT(Indices!$A54,"aaaa-mm-dddd"),4)),FGV!$A$10:$A$1001,0),MATCH(Indices!E$3&amp;Indices!E$2,FGV!$A$11:$BK$11&amp;FGV!$A$10:$BK$10,0)),0)</f>
        <v>506.80399999999997</v>
      </c>
      <c r="F54" s="268" cm="1">
        <f t="array" ref="F54">IFERROR(INDEX(FGV!$A$10:$BK$1001,MATCH(_xlfn.CONCAT(RIGHT(LEFT(TEXT(Indices!$A54,"aaaa-mm-dddd"),7),2),"/",LEFT(TEXT(Indices!$A54,"aaaa-mm-dddd"),4)),FGV!$A$10:$A$1001,0),MATCH(Indices!F$3&amp;Indices!F$2,FGV!$A$11:$BK$11&amp;FGV!$A$10:$BK$10,0)),0)</f>
        <v>500.31400000000002</v>
      </c>
      <c r="G54" s="267" cm="1">
        <f t="array" ref="G54">IFERROR(INDEX(FGV!$A$10:$BK$1001,MATCH(_xlfn.CONCAT(RIGHT(LEFT(TEXT(Indices!$A54,"aaaa-mm-dddd"),7),2),"/",LEFT(TEXT(Indices!$A54,"aaaa-mm-dddd"),4)),FGV!$A$10:$A$1001,0),MATCH(Indices!G$3&amp;Indices!G$2,FGV!$A$11:$BK$11&amp;FGV!$A$10:$BK$10,0)),0)</f>
        <v>541.83600000000001</v>
      </c>
      <c r="H54" s="269" cm="1">
        <f t="array" ref="H54">IFERROR(INDEX(FGV!$A$10:$BK$1001,MATCH(_xlfn.CONCAT(RIGHT(LEFT(TEXT(Indices!$A54,"aaaa-mm-dddd"),7),2),"/",LEFT(TEXT(Indices!$A54,"aaaa-mm-dddd"),4)),FGV!$A$10:$A$1001,0),MATCH(Indices!H$3&amp;Indices!H$2,FGV!$A$11:$BK$11&amp;FGV!$A$10:$BK$10,0)),0)</f>
        <v>449.75299999999999</v>
      </c>
      <c r="I54" s="269" cm="1">
        <f t="array" ref="I54">IFERROR(INDEX(FGV!$A$10:$BK$1001,MATCH(_xlfn.CONCAT(RIGHT(LEFT(TEXT(Indices!$A54,"aaaa-mm-dddd"),7),2),"/",LEFT(TEXT(Indices!$A54,"aaaa-mm-dddd"),4)),FGV!$A$10:$A$1001,0),MATCH(Indices!I$3&amp;Indices!I$2,FGV!$A$11:$BK$11&amp;FGV!$A$10:$BK$10,0)),0)</f>
        <v>118.914</v>
      </c>
      <c r="J54" s="269" cm="1">
        <f t="array" ref="J54">IFERROR(INDEX(FGV!$A$10:$BK$1001,MATCH(_xlfn.CONCAT(RIGHT(LEFT(TEXT(Indices!$A54,"aaaa-mm-dddd"),7),2),"/",LEFT(TEXT(Indices!$A54,"aaaa-mm-dddd"),4)),FGV!$A$10:$A$1001,0),MATCH(Indices!J$3&amp;Indices!J$2,FGV!$A$11:$BK$11&amp;FGV!$A$10:$BK$10,0)),0)</f>
        <v>112.309</v>
      </c>
      <c r="K54" s="269" cm="1">
        <f t="array" ref="K54">IFERROR(INDEX(FGV!$A$10:$BK$1001,MATCH(_xlfn.CONCAT(RIGHT(LEFT(TEXT(Indices!$A54,"aaaa-mm-dddd"),7),2),"/",LEFT(TEXT(Indices!$A54,"aaaa-mm-dddd"),4)),FGV!$A$10:$A$1001,0),MATCH(Indices!K$3&amp;Indices!K$2,FGV!$A$11:$BK$11&amp;FGV!$A$10:$BK$10,0)),0)</f>
        <v>111.785</v>
      </c>
      <c r="L54" s="269" cm="1">
        <f t="array" ref="L54">IFERROR(INDEX(FGV!$A$10:$BK$1001,MATCH(_xlfn.CONCAT(RIGHT(LEFT(TEXT(Indices!$A54,"aaaa-mm-dddd"),7),2),"/",LEFT(TEXT(Indices!$A54,"aaaa-mm-dddd"),4)),FGV!$A$10:$A$1001,0),MATCH(Indices!L$3&amp;Indices!L$2,FGV!$A$11:$BK$11&amp;FGV!$A$10:$BK$10,0)),0)</f>
        <v>79.608999999999995</v>
      </c>
      <c r="M54" s="269" cm="1">
        <f t="array" ref="M54">IFERROR(INDEX(FGV!$A$10:$BK$1001,MATCH(_xlfn.CONCAT(RIGHT(LEFT(TEXT(Indices!$A54,"aaaa-mm-dddd"),7),2),"/",LEFT(TEXT(Indices!$A54,"aaaa-mm-dddd"),4)),FGV!$A$10:$A$1001,0),MATCH(Indices!M$3&amp;Indices!M$2,FGV!$A$11:$BK$11&amp;FGV!$A$10:$BK$10,0)),0)</f>
        <v>355.01900000000001</v>
      </c>
      <c r="N54" s="269" cm="1">
        <f t="array" ref="N54">IFERROR(INDEX(FGV!$A$10:$BK$1001,MATCH(_xlfn.CONCAT(RIGHT(LEFT(TEXT(Indices!$A54,"aaaa-mm-dddd"),7),2),"/",LEFT(TEXT(Indices!$A54,"aaaa-mm-dddd"),4)),FGV!$A$10:$A$1001,0),MATCH(Indices!N$3&amp;Indices!N$2,FGV!$A$11:$BK$11&amp;FGV!$A$10:$BK$10,0)),0)</f>
        <v>114.85599999999999</v>
      </c>
      <c r="O54" s="266" cm="1">
        <f t="array" ref="O54">IFERROR(INDEX(FGV!$A$10:$BK$1001,MATCH(_xlfn.CONCAT(RIGHT(LEFT(TEXT(Indices!$A54,"aaaa-mm-dddd"),7),2),"/",LEFT(TEXT(Indices!$A54,"aaaa-mm-dddd"),4)),FGV!$A$10:$A$1001,0),MATCH(Indices!O$3&amp;Indices!O$2,FGV!$A$11:$BK$11&amp;FGV!$A$10:$BK$10,0)),0)</f>
        <v>120.82899999999999</v>
      </c>
      <c r="P54" s="269" cm="1">
        <f t="array" ref="P54">IFERROR(INDEX(FGV!$A$10:$BK$1001,MATCH(_xlfn.CONCAT(RIGHT(LEFT(TEXT(Indices!$A54,"aaaa-mm-dddd"),7),2),"/",LEFT(TEXT(Indices!$A54,"aaaa-mm-dddd"),4)),FGV!$A$10:$A$1001,0),MATCH(Indices!P$3&amp;Indices!P$2,FGV!$A$11:$BK$11&amp;FGV!$A$10:$BK$10,0)),0)</f>
        <v>126.78</v>
      </c>
      <c r="Q54" s="269" cm="1">
        <f t="array" ref="Q54">IFERROR(INDEX(FGV!$A$10:$BK$1001,MATCH(_xlfn.CONCAT(RIGHT(LEFT(TEXT(Indices!$A54,"aaaa-mm-dddd"),7),2),"/",LEFT(TEXT(Indices!$A54,"aaaa-mm-dddd"),4)),FGV!$A$10:$A$1001,0),MATCH(Indices!Q$3&amp;Indices!Q$2,FGV!$A$11:$BK$11&amp;FGV!$A$10:$BK$10,0)),0)</f>
        <v>129.91300000000001</v>
      </c>
      <c r="R54" s="270" cm="1">
        <f t="array" ref="R54">IFERROR(INDEX(FGV!$A$10:$BK$1001,MATCH(_xlfn.CONCAT(RIGHT(LEFT(TEXT(Indices!$A54,"aaaa-mm-dddd"),7),2),"/",LEFT(TEXT(Indices!$A54,"aaaa-mm-dddd"),4)),FGV!$A$10:$A$1001,0),MATCH(Indices!R$3&amp;Indices!R$2,FGV!$A$11:$BK$11&amp;FGV!$A$10:$BK$10,0)),0)</f>
        <v>654.21199999999999</v>
      </c>
      <c r="S54" s="269" cm="1">
        <f t="array" ref="S54">IFERROR(INDEX(FGV!$A$10:$BK$1001,MATCH(_xlfn.CONCAT(RIGHT(LEFT(TEXT(Indices!$A54,"aaaa-mm-dddd"),7),2),"/",LEFT(TEXT(Indices!$A54,"aaaa-mm-dddd"),4)),FGV!$A$10:$A$1001,0),MATCH(Indices!S$3&amp;Indices!S$2,FGV!$A$11:$BK$11&amp;FGV!$A$10:$BK$10,0)),0)</f>
        <v>518.81600000000003</v>
      </c>
      <c r="T54" s="269" cm="1">
        <f t="array" ref="T54">IFERROR(INDEX(FGV!$A$10:$BK$1001,MATCH(_xlfn.CONCAT(RIGHT(LEFT(TEXT(Indices!$A54,"aaaa-mm-dddd"),7),2),"/",LEFT(TEXT(Indices!$A54,"aaaa-mm-dddd"),4)),FGV!$A$10:$A$1001,0),MATCH(Indices!T$3&amp;Indices!T$2,FGV!$A$11:$BK$11&amp;FGV!$A$10:$BK$10,0)),0)</f>
        <v>420.35199999999998</v>
      </c>
      <c r="U54" s="269" cm="1">
        <f t="array" ref="U54">IFERROR(INDEX(FGV!$A$10:$BK$1001,MATCH(_xlfn.CONCAT(RIGHT(LEFT(TEXT(Indices!$A54,"aaaa-mm-dddd"),7),2),"/",LEFT(TEXT(Indices!$A54,"aaaa-mm-dddd"),4)),FGV!$A$10:$A$1001,0),MATCH(Indices!U$3&amp;Indices!U$2,FGV!$A$11:$BK$11&amp;FGV!$A$10:$BK$10,0)),0)</f>
        <v>249.178</v>
      </c>
      <c r="V54" s="269" cm="1">
        <f t="array" ref="V54">IFERROR(INDEX(FGV!$A$10:$BK$1001,MATCH(_xlfn.CONCAT(RIGHT(LEFT(TEXT(Indices!$A54,"aaaa-mm-dddd"),7),2),"/",LEFT(TEXT(Indices!$A54,"aaaa-mm-dddd"),4)),FGV!$A$10:$A$1001,0),MATCH(Indices!V$3&amp;Indices!V$2,FGV!$A$11:$BK$11&amp;FGV!$A$10:$BK$10,0)),0)</f>
        <v>606.28800000000001</v>
      </c>
      <c r="W54" s="269" cm="1">
        <f t="array" ref="W54">IFERROR(INDEX(FGV!$A$10:$BK$1001,MATCH(_xlfn.CONCAT(RIGHT(LEFT(TEXT(Indices!$A54,"aaaa-mm-dddd"),7),2),"/",LEFT(TEXT(Indices!$A54,"aaaa-mm-dddd"),4)),FGV!$A$10:$A$1001,0),MATCH(Indices!W$3&amp;Indices!W$2,FGV!$A$11:$BK$11&amp;FGV!$A$10:$BK$10,0)),0)</f>
        <v>423.601</v>
      </c>
      <c r="X54" s="266" cm="1">
        <f t="array" ref="X54">IFERROR(INDEX(FGV!$A$10:$BK$1001,MATCH(_xlfn.CONCAT(RIGHT(LEFT(TEXT(Indices!$A54,"aaaa-mm-dddd"),7),2),"/",LEFT(TEXT(Indices!$A54,"aaaa-mm-dddd"),4)),FGV!$A$10:$A$1001,0),MATCH(Indices!X$3&amp;Indices!X$2,FGV!$A$11:$BK$11&amp;FGV!$A$10:$BK$10,0)),0)</f>
        <v>684.28899999999999</v>
      </c>
      <c r="Y54" s="267" cm="1">
        <f t="array" ref="Y54">IFERROR(INDEX(FGV!$A$10:$BK$1001,MATCH(_xlfn.CONCAT(RIGHT(LEFT(TEXT(Indices!$A54,"aaaa-mm-dddd"),7),2),"/",LEFT(TEXT(Indices!$A54,"aaaa-mm-dddd"),4)),FGV!$A$10:$A$1001,0),MATCH(Indices!Y$3&amp;Indices!Y$2,FGV!$A$11:$BK$11&amp;FGV!$A$10:$BK$10,0)),0)</f>
        <v>2.0280999999999998</v>
      </c>
      <c r="Z54" s="269" cm="1">
        <f t="array" ref="Z54">IFERROR(INDEX(FGV!$A$10:$BK$1001,MATCH(_xlfn.CONCAT(RIGHT(LEFT(TEXT(Indices!$A54,"aaaa-mm-dddd"),7),2),"/",LEFT(TEXT(Indices!$A54,"aaaa-mm-dddd"),4)),FGV!$A$10:$A$1001,0),MATCH(Indices!Z$3&amp;Indices!Z$2,FGV!$A$11:$BK$11&amp;FGV!$A$10:$BK$10,0)),0)</f>
        <v>2.6110000000000002</v>
      </c>
      <c r="AA54" s="266" cm="1">
        <f t="array" ref="AA54">IFERROR(INDEX(FGV!$A$10:$BK$1001,MATCH(_xlfn.CONCAT(RIGHT(LEFT(TEXT(Indices!$A54,"aaaa-mm-dddd"),7),2),"/",LEFT(TEXT(Indices!$A54,"aaaa-mm-dddd"),4)),FGV!$A$10:$A$1001,0),MATCH(Indices!AA$3&amp;Indices!AA$2,FGV!$A$11:$BK$11&amp;FGV!$A$10:$BK$10,0)),0)</f>
        <v>3.2690999999999999</v>
      </c>
      <c r="AB54" s="267">
        <f>IFERROR(INDEX(ABDIB!$A$2:$M$1000,MATCH(Indices!$B54,ABDIB!$A$2:$A$1000,0),MATCH(Indices!AB$3,ABDIB!$A$2:$M$2,0)),0)</f>
        <v>525.66999999999996</v>
      </c>
      <c r="AC54" s="269">
        <f>IFERROR(INDEX(ABDIB!$A$2:$M$1000,MATCH(Indices!$B54,ABDIB!$A$2:$A$1000,0),MATCH(Indices!AC$3,ABDIB!$A$2:$M$2,0)),0)</f>
        <v>455.52</v>
      </c>
      <c r="AD54" s="266">
        <f>IFERROR(INDEX(ABDIB!$A$2:$M$1000,MATCH(Indices!$B54,ABDIB!$A$2:$A$1000,0),MATCH(Indices!AD$3,ABDIB!$A$2:$M$2,0)),0)</f>
        <v>484.01</v>
      </c>
      <c r="AE54" s="266">
        <f>IFERROR(INDEX(ABDIB!$A$2:$M$1000,MATCH(Indices!$B54,ABDIB!$A$2:$A$1000,0),MATCH(Indices!AE$3,ABDIB!$A$2:$M$2,0)),0)</f>
        <v>501.93</v>
      </c>
      <c r="AF54" s="267">
        <f>IFERROR(INDEX(Cruspi!$A$1:$D$500,MATCH(Indices!$B54,Cruspi!$A$1:$A$500,0),MATCH(Indices!AF$3,Cruspi!$A$1:$D$1,0)),0)</f>
        <v>175.47</v>
      </c>
      <c r="AG54" s="268">
        <f>IFERROR(INDEX(Cruspi!$A$1:$D$500,MATCH(Indices!$B54,Cruspi!$A$1:$A$500,0),MATCH(Indices!AG$3,Cruspi!$A$1:$D$1,0)),0)</f>
        <v>133.27000000000001</v>
      </c>
      <c r="AH54" s="266">
        <f t="array" ref="AH54">IFERROR(INDEX('US - BLS'!$A$6:$H$1003,MATCH(Indices!$B54,'US - BLS'!$A$6:$A$1003,0),MATCH(Indices!AH$3,'US - BLS'!$A$6:$H$6,0)),0)</f>
        <v>231.40700000000001</v>
      </c>
      <c r="AI54" s="266">
        <f t="array" ref="AI54">IFERROR(INDEX('US - BLS'!$A$6:$H$1003,MATCH(Indices!$B54,'US - BLS'!$A$6:$A$1003,0),MATCH(Indices!AI$3,'US - BLS'!$A$6:$H$6,0)),0)</f>
        <v>261.89999999999998</v>
      </c>
      <c r="AJ54" s="266">
        <f t="array" ref="AJ54">IFERROR(INDEX('US - BLS'!$A$6:$H$1003,MATCH(Indices!$B54,'US - BLS'!$A$6:$A$1003,0),MATCH(Indices!AJ$3,'US - BLS'!$A$6:$H$6,0)),0)</f>
        <v>0</v>
      </c>
      <c r="AK54" s="266">
        <f t="array" ref="AK54">IFERROR(INDEX('US - BLS'!$A$6:$H$1003,MATCH(Indices!$B54,'US - BLS'!$A$6:$A$1003,0),MATCH(Indices!AK$3,'US - BLS'!$A$6:$H$6,0)),0)</f>
        <v>270.10000000000002</v>
      </c>
      <c r="AL54" s="266">
        <f t="array" ref="AL54">IFERROR(INDEX('US - BLS'!$A$6:$H$1003,MATCH(Indices!$B54,'US - BLS'!$A$6:$A$1003,0),MATCH(Indices!AL$3,'US - BLS'!$A$6:$H$6,0)),0)</f>
        <v>186.2</v>
      </c>
      <c r="AM54" s="266">
        <f t="array" ref="AM54">IFERROR(INDEX('US - BLS'!$A$6:$H$1003,MATCH(Indices!$B54,'US - BLS'!$A$6:$A$1003,0),MATCH(Indices!AM$3,'US - BLS'!$A$6:$H$6,0)),0)</f>
        <v>196.9</v>
      </c>
      <c r="AN54" s="268">
        <f t="array" ref="AN54">IFERROR(INDEX('US - BLS'!$A$6:$H$1003,MATCH(Indices!$B54,'US - BLS'!$A$6:$A$1003,0),MATCH(Indices!AN$3,'US - BLS'!$A$6:$H$6,0)),0)</f>
        <v>217.7</v>
      </c>
      <c r="AO54" s="267">
        <f>IFERROR(INDEX('EU - EUROSTAT'!$A$6:$H$1003,MATCH(Indices!$B54,'EU - EUROSTAT'!$A$6:$A$1003,0),MATCH(Indices!AO$3,'EU - EUROSTAT'!$A$5:$H$5,0)),0)</f>
        <v>98.82</v>
      </c>
      <c r="AP54" s="269">
        <f>IFERROR(INDEX('EU - EUROSTAT'!$A$6:$H$1003,MATCH(Indices!$B54,'EU - EUROSTAT'!$A$6:$A$1003,0),MATCH(Indices!AP$3,'EU - EUROSTAT'!$A$5:$H$5,0)),0)</f>
        <v>109</v>
      </c>
      <c r="AQ54" s="268">
        <f>IFERROR(INDEX('EU - EUROSTAT'!$A$6:$H$1003,MATCH(Indices!$B54,'EU - EUROSTAT'!$A$6:$A$1003,0),MATCH(Indices!AQ$3,'EU - EUROSTAT'!$A$5:$H$5,0)),0)</f>
        <v>101</v>
      </c>
      <c r="AR54" s="268">
        <f>IFERROR(INDEX('UK - ONS'!$A$6:$H$1003,MATCH(Indices!$B54,'UK - ONS'!$A$6:$A$1003,0),MATCH(Indices!AR$3,'UK - ONS'!$A$5:$H$5,0)),0)</f>
        <v>99.7</v>
      </c>
      <c r="AS54" s="354">
        <f>IFERROR(INDEX(PLATTS!$A$8:$H$1000,MATCH(Indices!$B54,PLATTS!$A$8:$A$1000,0),MATCH(Indices!AS$3,PLATTS!$A$4:$H$4,0)),0)</f>
        <v>0</v>
      </c>
      <c r="AT54" s="354">
        <f>IFERROR(INDEX(PLATTS!$A$8:$H$1000,MATCH(Indices!$B54,PLATTS!$A$8:$A$1000,0),MATCH(Indices!AT$3,PLATTS!$A$4:$H$4,0)),0)</f>
        <v>0</v>
      </c>
      <c r="AU54" s="356">
        <f>IFERROR(INDEX(PLATTS!$A$8:$H$1000,MATCH(Indices!$B54,PLATTS!$A$8:$A$1000,0),MATCH(Indices!AU$3,PLATTS!$A$4:$H$4,0)),0)</f>
        <v>0</v>
      </c>
      <c r="AV54" s="359">
        <f>IFERROR(INDEX('IHS MARKIT'!$B$10:$K$1001,MATCH(Indices!$B54,'IHS MARKIT'!$B$10:$B$1001,0),MATCH(Indices!AV$3,'IHS MARKIT'!$B$5:$K$5,0)),0)</f>
        <v>0</v>
      </c>
      <c r="AW54" s="266">
        <f>IFERROR(INDEX('IHS MARKIT'!$B$10:$K$1001,MATCH(Indices!$B54,'IHS MARKIT'!$B$10:$B$1001,0),MATCH(Indices!AW$3,'IHS MARKIT'!$B$5:$K$5,0)),0)</f>
        <v>0</v>
      </c>
      <c r="AX54" s="266">
        <f>IFERROR(INDEX('IHS MARKIT'!$B$10:$K$1001,MATCH(Indices!$B54,'IHS MARKIT'!$B$10:$B$1001,0),MATCH(Indices!AX$3,'IHS MARKIT'!$B$5:$K$5,0)),0)</f>
        <v>99.47</v>
      </c>
      <c r="AY54" s="266">
        <f>IFERROR(INDEX('IHS MARKIT'!$B$10:$K$1001,MATCH(Indices!$B54,'IHS MARKIT'!$B$10:$B$1001,0),MATCH(Indices!AY$3,'IHS MARKIT'!$B$5:$K$5,0)),0)</f>
        <v>10132.459621791801</v>
      </c>
      <c r="AZ54" s="266">
        <f>IFERROR(INDEX('IHS MARKIT'!$B$10:$K$1001,MATCH(Indices!$B54,'IHS MARKIT'!$B$10:$B$1001,0),MATCH(Indices!AZ$3,'IHS MARKIT'!$B$5:$K$5,0)),0)</f>
        <v>36698.31</v>
      </c>
      <c r="BA54" s="266">
        <f>IFERROR(INDEX('IHS MARKIT'!$B$10:$K$1001,MATCH(Indices!$B54,'IHS MARKIT'!$B$10:$B$1001,0),MATCH(Indices!BA$3,'IHS MARKIT'!$B$5:$K$5,0)),0)</f>
        <v>13.87</v>
      </c>
      <c r="BB54" s="266">
        <f>IFERROR(INDEX('IHS MARKIT'!$B$10:$K$1001,MATCH(Indices!$B54,'IHS MARKIT'!$B$10:$B$1001,0),MATCH(Indices!BB$3,'IHS MARKIT'!$B$5:$K$5,0)),0)</f>
        <v>23.75</v>
      </c>
      <c r="BC54" s="266">
        <f>IFERROR(INDEX('IHS MARKIT'!$B$10:$K$1001,MATCH(Indices!$B54,'IHS MARKIT'!$B$10:$B$1001,0),MATCH(Indices!BC$3,'IHS MARKIT'!$B$5:$K$5,0)),0)</f>
        <v>1.5329999999999999</v>
      </c>
      <c r="BD54" s="268">
        <f>IFERROR(INDEX('IHS MARKIT'!$B$10:$K$1001,MATCH(Indices!$B54,'IHS MARKIT'!$B$10:$B$1001,0),MATCH(Indices!BD$3,'IHS MARKIT'!$B$5:$K$5,0)),0)</f>
        <v>25816.100200000001</v>
      </c>
    </row>
    <row r="55" spans="1:56">
      <c r="A55" s="179">
        <v>41213</v>
      </c>
      <c r="B55" s="271" t="str">
        <f>TEXT(A55,"aaaa-mm")</f>
        <v>2012-10</v>
      </c>
      <c r="C55" s="272" cm="1">
        <f t="array" ref="C55">IFERROR(INDEX(FGV!$A$10:$BK$1001,MATCH(_xlfn.CONCAT(RIGHT(LEFT(TEXT(Indices!$A55,"aaaa-mm-dddd"),7),2),"/",LEFT(TEXT(Indices!$A55,"aaaa-mm-dddd"),4)),FGV!$A$10:$A$1001,0),MATCH(Indices!C$3&amp;Indices!C$2,FGV!$A$11:$BK$11&amp;FGV!$A$10:$BK$10,0)),0)</f>
        <v>3552.9</v>
      </c>
      <c r="D55" s="273" cm="1">
        <f t="array" ref="D55">IFERROR(INDEX(FGV!$A$10:$BK$1001,MATCH(_xlfn.CONCAT(RIGHT(LEFT(TEXT(Indices!$A55,"aaaa-mm-dddd"),7),2),"/",LEFT(TEXT(Indices!$A55,"aaaa-mm-dddd"),4)),FGV!$A$10:$A$1001,0),MATCH(Indices!D$3&amp;Indices!D$2,FGV!$A$11:$BK$11&amp;FGV!$A$10:$BK$10,0)),0)</f>
        <v>3667.97</v>
      </c>
      <c r="E55" s="274" cm="1">
        <f t="array" ref="E55">IFERROR(INDEX(FGV!$A$10:$BK$1001,MATCH(_xlfn.CONCAT(RIGHT(LEFT(TEXT(Indices!$A55,"aaaa-mm-dddd"),7),2),"/",LEFT(TEXT(Indices!$A55,"aaaa-mm-dddd"),4)),FGV!$A$10:$A$1001,0),MATCH(Indices!E$3&amp;Indices!E$2,FGV!$A$11:$BK$11&amp;FGV!$A$10:$BK$10,0)),0)</f>
        <v>506.92599999999999</v>
      </c>
      <c r="F55" s="275" cm="1">
        <f t="array" ref="F55">IFERROR(INDEX(FGV!$A$10:$BK$1001,MATCH(_xlfn.CONCAT(RIGHT(LEFT(TEXT(Indices!$A55,"aaaa-mm-dddd"),7),2),"/",LEFT(TEXT(Indices!$A55,"aaaa-mm-dddd"),4)),FGV!$A$10:$A$1001,0),MATCH(Indices!F$3&amp;Indices!F$2,FGV!$A$11:$BK$11&amp;FGV!$A$10:$BK$10,0)),0)</f>
        <v>498.73899999999998</v>
      </c>
      <c r="G55" s="274" cm="1">
        <f t="array" ref="G55">IFERROR(INDEX(FGV!$A$10:$BK$1001,MATCH(_xlfn.CONCAT(RIGHT(LEFT(TEXT(Indices!$A55,"aaaa-mm-dddd"),7),2),"/",LEFT(TEXT(Indices!$A55,"aaaa-mm-dddd"),4)),FGV!$A$10:$A$1001,0),MATCH(Indices!G$3&amp;Indices!G$2,FGV!$A$11:$BK$11&amp;FGV!$A$10:$BK$10,0)),0)</f>
        <v>538.15300000000002</v>
      </c>
      <c r="H55" s="276" cm="1">
        <f t="array" ref="H55">IFERROR(INDEX(FGV!$A$10:$BK$1001,MATCH(_xlfn.CONCAT(RIGHT(LEFT(TEXT(Indices!$A55,"aaaa-mm-dddd"),7),2),"/",LEFT(TEXT(Indices!$A55,"aaaa-mm-dddd"),4)),FGV!$A$10:$A$1001,0),MATCH(Indices!H$3&amp;Indices!H$2,FGV!$A$11:$BK$11&amp;FGV!$A$10:$BK$10,0)),0)</f>
        <v>449.577</v>
      </c>
      <c r="I55" s="276" cm="1">
        <f t="array" ref="I55">IFERROR(INDEX(FGV!$A$10:$BK$1001,MATCH(_xlfn.CONCAT(RIGHT(LEFT(TEXT(Indices!$A55,"aaaa-mm-dddd"),7),2),"/",LEFT(TEXT(Indices!$A55,"aaaa-mm-dddd"),4)),FGV!$A$10:$A$1001,0),MATCH(Indices!I$3&amp;Indices!I$2,FGV!$A$11:$BK$11&amp;FGV!$A$10:$BK$10,0)),0)</f>
        <v>119.602</v>
      </c>
      <c r="J55" s="276" cm="1">
        <f t="array" ref="J55">IFERROR(INDEX(FGV!$A$10:$BK$1001,MATCH(_xlfn.CONCAT(RIGHT(LEFT(TEXT(Indices!$A55,"aaaa-mm-dddd"),7),2),"/",LEFT(TEXT(Indices!$A55,"aaaa-mm-dddd"),4)),FGV!$A$10:$A$1001,0),MATCH(Indices!J$3&amp;Indices!J$2,FGV!$A$11:$BK$11&amp;FGV!$A$10:$BK$10,0)),0)</f>
        <v>112.992</v>
      </c>
      <c r="K55" s="276" cm="1">
        <f t="array" ref="K55">IFERROR(INDEX(FGV!$A$10:$BK$1001,MATCH(_xlfn.CONCAT(RIGHT(LEFT(TEXT(Indices!$A55,"aaaa-mm-dddd"),7),2),"/",LEFT(TEXT(Indices!$A55,"aaaa-mm-dddd"),4)),FGV!$A$10:$A$1001,0),MATCH(Indices!K$3&amp;Indices!K$2,FGV!$A$11:$BK$11&amp;FGV!$A$10:$BK$10,0)),0)</f>
        <v>111.92700000000001</v>
      </c>
      <c r="L55" s="276" cm="1">
        <f t="array" ref="L55">IFERROR(INDEX(FGV!$A$10:$BK$1001,MATCH(_xlfn.CONCAT(RIGHT(LEFT(TEXT(Indices!$A55,"aaaa-mm-dddd"),7),2),"/",LEFT(TEXT(Indices!$A55,"aaaa-mm-dddd"),4)),FGV!$A$10:$A$1001,0),MATCH(Indices!L$3&amp;Indices!L$2,FGV!$A$11:$BK$11&amp;FGV!$A$10:$BK$10,0)),0)</f>
        <v>80.341999999999999</v>
      </c>
      <c r="M55" s="276" cm="1">
        <f t="array" ref="M55">IFERROR(INDEX(FGV!$A$10:$BK$1001,MATCH(_xlfn.CONCAT(RIGHT(LEFT(TEXT(Indices!$A55,"aaaa-mm-dddd"),7),2),"/",LEFT(TEXT(Indices!$A55,"aaaa-mm-dddd"),4)),FGV!$A$10:$A$1001,0),MATCH(Indices!M$3&amp;Indices!M$2,FGV!$A$11:$BK$11&amp;FGV!$A$10:$BK$10,0)),0)</f>
        <v>354.596</v>
      </c>
      <c r="N55" s="276" cm="1">
        <f t="array" ref="N55">IFERROR(INDEX(FGV!$A$10:$BK$1001,MATCH(_xlfn.CONCAT(RIGHT(LEFT(TEXT(Indices!$A55,"aaaa-mm-dddd"),7),2),"/",LEFT(TEXT(Indices!$A55,"aaaa-mm-dddd"),4)),FGV!$A$10:$A$1001,0),MATCH(Indices!N$3&amp;Indices!N$2,FGV!$A$11:$BK$11&amp;FGV!$A$10:$BK$10,0)),0)</f>
        <v>116.328</v>
      </c>
      <c r="O55" s="273" cm="1">
        <f t="array" ref="O55">IFERROR(INDEX(FGV!$A$10:$BK$1001,MATCH(_xlfn.CONCAT(RIGHT(LEFT(TEXT(Indices!$A55,"aaaa-mm-dddd"),7),2),"/",LEFT(TEXT(Indices!$A55,"aaaa-mm-dddd"),4)),FGV!$A$10:$A$1001,0),MATCH(Indices!O$3&amp;Indices!O$2,FGV!$A$11:$BK$11&amp;FGV!$A$10:$BK$10,0)),0)</f>
        <v>120.82899999999999</v>
      </c>
      <c r="P55" s="276" cm="1">
        <f t="array" ref="P55">IFERROR(INDEX(FGV!$A$10:$BK$1001,MATCH(_xlfn.CONCAT(RIGHT(LEFT(TEXT(Indices!$A55,"aaaa-mm-dddd"),7),2),"/",LEFT(TEXT(Indices!$A55,"aaaa-mm-dddd"),4)),FGV!$A$10:$A$1001,0),MATCH(Indices!P$3&amp;Indices!P$2,FGV!$A$11:$BK$11&amp;FGV!$A$10:$BK$10,0)),0)</f>
        <v>126.35</v>
      </c>
      <c r="Q55" s="276" cm="1">
        <f t="array" ref="Q55">IFERROR(INDEX(FGV!$A$10:$BK$1001,MATCH(_xlfn.CONCAT(RIGHT(LEFT(TEXT(Indices!$A55,"aaaa-mm-dddd"),7),2),"/",LEFT(TEXT(Indices!$A55,"aaaa-mm-dddd"),4)),FGV!$A$10:$A$1001,0),MATCH(Indices!Q$3&amp;Indices!Q$2,FGV!$A$11:$BK$11&amp;FGV!$A$10:$BK$10,0)),0)</f>
        <v>130.96299999999999</v>
      </c>
      <c r="R55" s="277" cm="1">
        <f t="array" ref="R55">IFERROR(INDEX(FGV!$A$10:$BK$1001,MATCH(_xlfn.CONCAT(RIGHT(LEFT(TEXT(Indices!$A55,"aaaa-mm-dddd"),7),2),"/",LEFT(TEXT(Indices!$A55,"aaaa-mm-dddd"),4)),FGV!$A$10:$A$1001,0),MATCH(Indices!R$3&amp;Indices!R$2,FGV!$A$11:$BK$11&amp;FGV!$A$10:$BK$10,0)),0)</f>
        <v>654.29100000000005</v>
      </c>
      <c r="S55" s="276" cm="1">
        <f t="array" ref="S55">IFERROR(INDEX(FGV!$A$10:$BK$1001,MATCH(_xlfn.CONCAT(RIGHT(LEFT(TEXT(Indices!$A55,"aaaa-mm-dddd"),7),2),"/",LEFT(TEXT(Indices!$A55,"aaaa-mm-dddd"),4)),FGV!$A$10:$A$1001,0),MATCH(Indices!S$3&amp;Indices!S$2,FGV!$A$11:$BK$11&amp;FGV!$A$10:$BK$10,0)),0)</f>
        <v>519.90700000000004</v>
      </c>
      <c r="T55" s="276" cm="1">
        <f t="array" ref="T55">IFERROR(INDEX(FGV!$A$10:$BK$1001,MATCH(_xlfn.CONCAT(RIGHT(LEFT(TEXT(Indices!$A55,"aaaa-mm-dddd"),7),2),"/",LEFT(TEXT(Indices!$A55,"aaaa-mm-dddd"),4)),FGV!$A$10:$A$1001,0),MATCH(Indices!T$3&amp;Indices!T$2,FGV!$A$11:$BK$11&amp;FGV!$A$10:$BK$10,0)),0)</f>
        <v>422.113</v>
      </c>
      <c r="U55" s="276" cm="1">
        <f t="array" ref="U55">IFERROR(INDEX(FGV!$A$10:$BK$1001,MATCH(_xlfn.CONCAT(RIGHT(LEFT(TEXT(Indices!$A55,"aaaa-mm-dddd"),7),2),"/",LEFT(TEXT(Indices!$A55,"aaaa-mm-dddd"),4)),FGV!$A$10:$A$1001,0),MATCH(Indices!U$3&amp;Indices!U$2,FGV!$A$11:$BK$11&amp;FGV!$A$10:$BK$10,0)),0)</f>
        <v>249.93899999999999</v>
      </c>
      <c r="V55" s="276" cm="1">
        <f t="array" ref="V55">IFERROR(INDEX(FGV!$A$10:$BK$1001,MATCH(_xlfn.CONCAT(RIGHT(LEFT(TEXT(Indices!$A55,"aaaa-mm-dddd"),7),2),"/",LEFT(TEXT(Indices!$A55,"aaaa-mm-dddd"),4)),FGV!$A$10:$A$1001,0),MATCH(Indices!V$3&amp;Indices!V$2,FGV!$A$11:$BK$11&amp;FGV!$A$10:$BK$10,0)),0)</f>
        <v>606.38599999999997</v>
      </c>
      <c r="W55" s="276" cm="1">
        <f t="array" ref="W55">IFERROR(INDEX(FGV!$A$10:$BK$1001,MATCH(_xlfn.CONCAT(RIGHT(LEFT(TEXT(Indices!$A55,"aaaa-mm-dddd"),7),2),"/",LEFT(TEXT(Indices!$A55,"aaaa-mm-dddd"),4)),FGV!$A$10:$A$1001,0),MATCH(Indices!W$3&amp;Indices!W$2,FGV!$A$11:$BK$11&amp;FGV!$A$10:$BK$10,0)),0)</f>
        <v>424.91300000000001</v>
      </c>
      <c r="X55" s="273" cm="1">
        <f t="array" ref="X55">IFERROR(INDEX(FGV!$A$10:$BK$1001,MATCH(_xlfn.CONCAT(RIGHT(LEFT(TEXT(Indices!$A55,"aaaa-mm-dddd"),7),2),"/",LEFT(TEXT(Indices!$A55,"aaaa-mm-dddd"),4)),FGV!$A$10:$A$1001,0),MATCH(Indices!X$3&amp;Indices!X$2,FGV!$A$11:$BK$11&amp;FGV!$A$10:$BK$10,0)),0)</f>
        <v>684.28899999999999</v>
      </c>
      <c r="Y55" s="274" cm="1">
        <f t="array" ref="Y55">IFERROR(INDEX(FGV!$A$10:$BK$1001,MATCH(_xlfn.CONCAT(RIGHT(LEFT(TEXT(Indices!$A55,"aaaa-mm-dddd"),7),2),"/",LEFT(TEXT(Indices!$A55,"aaaa-mm-dddd"),4)),FGV!$A$10:$A$1001,0),MATCH(Indices!Y$3&amp;Indices!Y$2,FGV!$A$11:$BK$11&amp;FGV!$A$10:$BK$10,0)),0)</f>
        <v>2.0297999999999998</v>
      </c>
      <c r="Z55" s="276" cm="1">
        <f t="array" ref="Z55">IFERROR(INDEX(FGV!$A$10:$BK$1001,MATCH(_xlfn.CONCAT(RIGHT(LEFT(TEXT(Indices!$A55,"aaaa-mm-dddd"),7),2),"/",LEFT(TEXT(Indices!$A55,"aaaa-mm-dddd"),4)),FGV!$A$10:$A$1001,0),MATCH(Indices!Z$3&amp;Indices!Z$2,FGV!$A$11:$BK$11&amp;FGV!$A$10:$BK$10,0)),0)</f>
        <v>2.6339000000000001</v>
      </c>
      <c r="AA55" s="273" cm="1">
        <f t="array" ref="AA55">IFERROR(INDEX(FGV!$A$10:$BK$1001,MATCH(_xlfn.CONCAT(RIGHT(LEFT(TEXT(Indices!$A55,"aaaa-mm-dddd"),7),2),"/",LEFT(TEXT(Indices!$A55,"aaaa-mm-dddd"),4)),FGV!$A$10:$A$1001,0),MATCH(Indices!AA$3&amp;Indices!AA$2,FGV!$A$11:$BK$11&amp;FGV!$A$10:$BK$10,0)),0)</f>
        <v>3.2639999999999998</v>
      </c>
      <c r="AB55" s="274">
        <f>IFERROR(INDEX(ABDIB!$A$2:$M$1000,MATCH(Indices!$B55,ABDIB!$A$2:$A$1000,0),MATCH(Indices!AB$3,ABDIB!$A$2:$M$2,0)),0)</f>
        <v>531.82000000000005</v>
      </c>
      <c r="AC55" s="276">
        <f>IFERROR(INDEX(ABDIB!$A$2:$M$1000,MATCH(Indices!$B55,ABDIB!$A$2:$A$1000,0),MATCH(Indices!AC$3,ABDIB!$A$2:$M$2,0)),0)</f>
        <v>454.15</v>
      </c>
      <c r="AD55" s="273">
        <f>IFERROR(INDEX(ABDIB!$A$2:$M$1000,MATCH(Indices!$B55,ABDIB!$A$2:$A$1000,0),MATCH(Indices!AD$3,ABDIB!$A$2:$M$2,0)),0)</f>
        <v>484.88</v>
      </c>
      <c r="AE55" s="273">
        <f>IFERROR(INDEX(ABDIB!$A$2:$M$1000,MATCH(Indices!$B55,ABDIB!$A$2:$A$1000,0),MATCH(Indices!AE$3,ABDIB!$A$2:$M$2,0)),0)</f>
        <v>504.69</v>
      </c>
      <c r="AF55" s="274">
        <f>IFERROR(INDEX(Cruspi!$A$1:$D$500,MATCH(Indices!$B55,Cruspi!$A$1:$A$500,0),MATCH(Indices!AF$3,Cruspi!$A$1:$D$1,0)),0)</f>
        <v>170.57</v>
      </c>
      <c r="AG55" s="275">
        <f>IFERROR(INDEX(Cruspi!$A$1:$D$500,MATCH(Indices!$B55,Cruspi!$A$1:$A$500,0),MATCH(Indices!AG$3,Cruspi!$A$1:$D$1,0)),0)</f>
        <v>134.84</v>
      </c>
      <c r="AH55" s="273">
        <f t="array" ref="AH55">IFERROR(INDEX('US - BLS'!$A$6:$H$1003,MATCH(Indices!$B55,'US - BLS'!$A$6:$A$1003,0),MATCH(Indices!AH$3,'US - BLS'!$A$6:$H$6,0)),0)</f>
        <v>231.31700000000001</v>
      </c>
      <c r="AI55" s="273">
        <f t="array" ref="AI55">IFERROR(INDEX('US - BLS'!$A$6:$H$1003,MATCH(Indices!$B55,'US - BLS'!$A$6:$A$1003,0),MATCH(Indices!AI$3,'US - BLS'!$A$6:$H$6,0)),0)</f>
        <v>261.89999999999998</v>
      </c>
      <c r="AJ55" s="273">
        <f t="array" ref="AJ55">IFERROR(INDEX('US - BLS'!$A$6:$H$1003,MATCH(Indices!$B55,'US - BLS'!$A$6:$A$1003,0),MATCH(Indices!AJ$3,'US - BLS'!$A$6:$H$6,0)),0)</f>
        <v>0</v>
      </c>
      <c r="AK55" s="273">
        <f t="array" ref="AK55">IFERROR(INDEX('US - BLS'!$A$6:$H$1003,MATCH(Indices!$B55,'US - BLS'!$A$6:$A$1003,0),MATCH(Indices!AK$3,'US - BLS'!$A$6:$H$6,0)),0)</f>
        <v>264.7</v>
      </c>
      <c r="AL55" s="273">
        <f t="array" ref="AL55">IFERROR(INDEX('US - BLS'!$A$6:$H$1003,MATCH(Indices!$B55,'US - BLS'!$A$6:$A$1003,0),MATCH(Indices!AL$3,'US - BLS'!$A$6:$H$6,0)),0)</f>
        <v>186.2</v>
      </c>
      <c r="AM55" s="273">
        <f t="array" ref="AM55">IFERROR(INDEX('US - BLS'!$A$6:$H$1003,MATCH(Indices!$B55,'US - BLS'!$A$6:$A$1003,0),MATCH(Indices!AM$3,'US - BLS'!$A$6:$H$6,0)),0)</f>
        <v>196.4</v>
      </c>
      <c r="AN55" s="275">
        <f t="array" ref="AN55">IFERROR(INDEX('US - BLS'!$A$6:$H$1003,MATCH(Indices!$B55,'US - BLS'!$A$6:$A$1003,0),MATCH(Indices!AN$3,'US - BLS'!$A$6:$H$6,0)),0)</f>
        <v>216.1</v>
      </c>
      <c r="AO55" s="274">
        <f>IFERROR(INDEX('EU - EUROSTAT'!$A$6:$H$1003,MATCH(Indices!$B55,'EU - EUROSTAT'!$A$6:$A$1003,0),MATCH(Indices!AO$3,'EU - EUROSTAT'!$A$5:$H$5,0)),0)</f>
        <v>99.05</v>
      </c>
      <c r="AP55" s="276">
        <f>IFERROR(INDEX('EU - EUROSTAT'!$A$6:$H$1003,MATCH(Indices!$B55,'EU - EUROSTAT'!$A$6:$A$1003,0),MATCH(Indices!AP$3,'EU - EUROSTAT'!$A$5:$H$5,0)),0)</f>
        <v>108</v>
      </c>
      <c r="AQ55" s="275">
        <f>IFERROR(INDEX('EU - EUROSTAT'!$A$6:$H$1003,MATCH(Indices!$B55,'EU - EUROSTAT'!$A$6:$A$1003,0),MATCH(Indices!AQ$3,'EU - EUROSTAT'!$A$5:$H$5,0)),0)</f>
        <v>102.2</v>
      </c>
      <c r="AR55" s="275">
        <f>IFERROR(INDEX('UK - ONS'!$A$6:$H$1003,MATCH(Indices!$B55,'UK - ONS'!$A$6:$A$1003,0),MATCH(Indices!AR$3,'UK - ONS'!$A$5:$H$5,0)),0)</f>
        <v>99.8</v>
      </c>
      <c r="AS55" s="353">
        <f>IFERROR(INDEX(PLATTS!$A$8:$H$1000,MATCH(Indices!$B55,PLATTS!$A$8:$A$1000,0),MATCH(Indices!AS$3,PLATTS!$A$4:$H$4,0)),0)</f>
        <v>0</v>
      </c>
      <c r="AT55" s="353">
        <f>IFERROR(INDEX(PLATTS!$A$8:$H$1000,MATCH(Indices!$B55,PLATTS!$A$8:$A$1000,0),MATCH(Indices!AT$3,PLATTS!$A$4:$H$4,0)),0)</f>
        <v>0</v>
      </c>
      <c r="AU55" s="357">
        <f>IFERROR(INDEX(PLATTS!$A$8:$H$1000,MATCH(Indices!$B55,PLATTS!$A$8:$A$1000,0),MATCH(Indices!AU$3,PLATTS!$A$4:$H$4,0)),0)</f>
        <v>0</v>
      </c>
      <c r="AV55" s="360">
        <f>IFERROR(INDEX('IHS MARKIT'!$B$10:$K$1001,MATCH(Indices!$B55,'IHS MARKIT'!$B$10:$B$1001,0),MATCH(Indices!AV$3,'IHS MARKIT'!$B$5:$K$5,0)),0)</f>
        <v>0</v>
      </c>
      <c r="AW55" s="273">
        <f>IFERROR(INDEX('IHS MARKIT'!$B$10:$K$1001,MATCH(Indices!$B55,'IHS MARKIT'!$B$10:$B$1001,0),MATCH(Indices!AW$3,'IHS MARKIT'!$B$5:$K$5,0)),0)</f>
        <v>0</v>
      </c>
      <c r="AX55" s="273">
        <f>IFERROR(INDEX('IHS MARKIT'!$B$10:$K$1001,MATCH(Indices!$B55,'IHS MARKIT'!$B$10:$B$1001,0),MATCH(Indices!AX$3,'IHS MARKIT'!$B$5:$K$5,0)),0)</f>
        <v>113.94782608695699</v>
      </c>
      <c r="AY55" s="273">
        <f>IFERROR(INDEX('IHS MARKIT'!$B$10:$K$1001,MATCH(Indices!$B55,'IHS MARKIT'!$B$10:$B$1001,0),MATCH(Indices!AY$3,'IHS MARKIT'!$B$5:$K$5,0)),0)</f>
        <v>10153.776878254001</v>
      </c>
      <c r="AZ55" s="273">
        <f>IFERROR(INDEX('IHS MARKIT'!$B$10:$K$1001,MATCH(Indices!$B55,'IHS MARKIT'!$B$10:$B$1001,0),MATCH(Indices!AZ$3,'IHS MARKIT'!$B$5:$K$5,0)),0)</f>
        <v>36940.67</v>
      </c>
      <c r="BA55" s="273">
        <f>IFERROR(INDEX('IHS MARKIT'!$B$10:$K$1001,MATCH(Indices!$B55,'IHS MARKIT'!$B$10:$B$1001,0),MATCH(Indices!BA$3,'IHS MARKIT'!$B$5:$K$5,0)),0)</f>
        <v>13.2</v>
      </c>
      <c r="BB55" s="273">
        <f>IFERROR(INDEX('IHS MARKIT'!$B$10:$K$1001,MATCH(Indices!$B55,'IHS MARKIT'!$B$10:$B$1001,0),MATCH(Indices!BB$3,'IHS MARKIT'!$B$5:$K$5,0)),0)</f>
        <v>23.75</v>
      </c>
      <c r="BC55" s="273">
        <f>IFERROR(INDEX('IHS MARKIT'!$B$10:$K$1001,MATCH(Indices!$B55,'IHS MARKIT'!$B$10:$B$1001,0),MATCH(Indices!BC$3,'IHS MARKIT'!$B$5:$K$5,0)),0)</f>
        <v>1.4824999999999999</v>
      </c>
      <c r="BD55" s="275">
        <f>IFERROR(INDEX('IHS MARKIT'!$B$10:$K$1001,MATCH(Indices!$B55,'IHS MARKIT'!$B$10:$B$1001,0),MATCH(Indices!BD$3,'IHS MARKIT'!$B$5:$K$5,0)),0)</f>
        <v>24184.681400000001</v>
      </c>
    </row>
    <row r="56" spans="1:56">
      <c r="A56" s="178">
        <v>41243</v>
      </c>
      <c r="B56" s="264" t="str">
        <f>TEXT(A56,"aaaa-mm")</f>
        <v>2012-11</v>
      </c>
      <c r="C56" s="265" cm="1">
        <f t="array" ref="C56">IFERROR(INDEX(FGV!$A$10:$BK$1001,MATCH(_xlfn.CONCAT(RIGHT(LEFT(TEXT(Indices!$A56,"aaaa-mm-dddd"),7),2),"/",LEFT(TEXT(Indices!$A56,"aaaa-mm-dddd"),4)),FGV!$A$10:$A$1001,0),MATCH(Indices!C$3&amp;Indices!C$2,FGV!$A$11:$BK$11&amp;FGV!$A$10:$BK$10,0)),0)</f>
        <v>3574.22</v>
      </c>
      <c r="D56" s="266" cm="1">
        <f t="array" ref="D56">IFERROR(INDEX(FGV!$A$10:$BK$1001,MATCH(_xlfn.CONCAT(RIGHT(LEFT(TEXT(Indices!$A56,"aaaa-mm-dddd"),7),2),"/",LEFT(TEXT(Indices!$A56,"aaaa-mm-dddd"),4)),FGV!$A$10:$A$1001,0),MATCH(Indices!D$3&amp;Indices!D$2,FGV!$A$11:$BK$11&amp;FGV!$A$10:$BK$10,0)),0)</f>
        <v>3687.78</v>
      </c>
      <c r="E56" s="267" cm="1">
        <f t="array" ref="E56">IFERROR(INDEX(FGV!$A$10:$BK$1001,MATCH(_xlfn.CONCAT(RIGHT(LEFT(TEXT(Indices!$A56,"aaaa-mm-dddd"),7),2),"/",LEFT(TEXT(Indices!$A56,"aaaa-mm-dddd"),4)),FGV!$A$10:$A$1001,0),MATCH(Indices!E$3&amp;Indices!E$2,FGV!$A$11:$BK$11&amp;FGV!$A$10:$BK$10,0)),0)</f>
        <v>506.79500000000002</v>
      </c>
      <c r="F56" s="268" cm="1">
        <f t="array" ref="F56">IFERROR(INDEX(FGV!$A$10:$BK$1001,MATCH(_xlfn.CONCAT(RIGHT(LEFT(TEXT(Indices!$A56,"aaaa-mm-dddd"),7),2),"/",LEFT(TEXT(Indices!$A56,"aaaa-mm-dddd"),4)),FGV!$A$10:$A$1001,0),MATCH(Indices!F$3&amp;Indices!F$2,FGV!$A$11:$BK$11&amp;FGV!$A$10:$BK$10,0)),0)</f>
        <v>499.98899999999998</v>
      </c>
      <c r="G56" s="267" cm="1">
        <f t="array" ref="G56">IFERROR(INDEX(FGV!$A$10:$BK$1001,MATCH(_xlfn.CONCAT(RIGHT(LEFT(TEXT(Indices!$A56,"aaaa-mm-dddd"),7),2),"/",LEFT(TEXT(Indices!$A56,"aaaa-mm-dddd"),4)),FGV!$A$10:$A$1001,0),MATCH(Indices!G$3&amp;Indices!G$2,FGV!$A$11:$BK$11&amp;FGV!$A$10:$BK$10,0)),0)</f>
        <v>539.03800000000001</v>
      </c>
      <c r="H56" s="269" cm="1">
        <f t="array" ref="H56">IFERROR(INDEX(FGV!$A$10:$BK$1001,MATCH(_xlfn.CONCAT(RIGHT(LEFT(TEXT(Indices!$A56,"aaaa-mm-dddd"),7),2),"/",LEFT(TEXT(Indices!$A56,"aaaa-mm-dddd"),4)),FGV!$A$10:$A$1001,0),MATCH(Indices!H$3&amp;Indices!H$2,FGV!$A$11:$BK$11&amp;FGV!$A$10:$BK$10,0)),0)</f>
        <v>450.30700000000002</v>
      </c>
      <c r="I56" s="269" cm="1">
        <f t="array" ref="I56">IFERROR(INDEX(FGV!$A$10:$BK$1001,MATCH(_xlfn.CONCAT(RIGHT(LEFT(TEXT(Indices!$A56,"aaaa-mm-dddd"),7),2),"/",LEFT(TEXT(Indices!$A56,"aaaa-mm-dddd"),4)),FGV!$A$10:$A$1001,0),MATCH(Indices!I$3&amp;Indices!I$2,FGV!$A$11:$BK$11&amp;FGV!$A$10:$BK$10,0)),0)</f>
        <v>119.60899999999999</v>
      </c>
      <c r="J56" s="269" cm="1">
        <f t="array" ref="J56">IFERROR(INDEX(FGV!$A$10:$BK$1001,MATCH(_xlfn.CONCAT(RIGHT(LEFT(TEXT(Indices!$A56,"aaaa-mm-dddd"),7),2),"/",LEFT(TEXT(Indices!$A56,"aaaa-mm-dddd"),4)),FGV!$A$10:$A$1001,0),MATCH(Indices!J$3&amp;Indices!J$2,FGV!$A$11:$BK$11&amp;FGV!$A$10:$BK$10,0)),0)</f>
        <v>113.205</v>
      </c>
      <c r="K56" s="269" cm="1">
        <f t="array" ref="K56">IFERROR(INDEX(FGV!$A$10:$BK$1001,MATCH(_xlfn.CONCAT(RIGHT(LEFT(TEXT(Indices!$A56,"aaaa-mm-dddd"),7),2),"/",LEFT(TEXT(Indices!$A56,"aaaa-mm-dddd"),4)),FGV!$A$10:$A$1001,0),MATCH(Indices!K$3&amp;Indices!K$2,FGV!$A$11:$BK$11&amp;FGV!$A$10:$BK$10,0)),0)</f>
        <v>112.224</v>
      </c>
      <c r="L56" s="269" cm="1">
        <f t="array" ref="L56">IFERROR(INDEX(FGV!$A$10:$BK$1001,MATCH(_xlfn.CONCAT(RIGHT(LEFT(TEXT(Indices!$A56,"aaaa-mm-dddd"),7),2),"/",LEFT(TEXT(Indices!$A56,"aaaa-mm-dddd"),4)),FGV!$A$10:$A$1001,0),MATCH(Indices!L$3&amp;Indices!L$2,FGV!$A$11:$BK$11&amp;FGV!$A$10:$BK$10,0)),0)</f>
        <v>80.361999999999995</v>
      </c>
      <c r="M56" s="269" cm="1">
        <f t="array" ref="M56">IFERROR(INDEX(FGV!$A$10:$BK$1001,MATCH(_xlfn.CONCAT(RIGHT(LEFT(TEXT(Indices!$A56,"aaaa-mm-dddd"),7),2),"/",LEFT(TEXT(Indices!$A56,"aaaa-mm-dddd"),4)),FGV!$A$10:$A$1001,0),MATCH(Indices!M$3&amp;Indices!M$2,FGV!$A$11:$BK$11&amp;FGV!$A$10:$BK$10,0)),0)</f>
        <v>355.68900000000002</v>
      </c>
      <c r="N56" s="269" cm="1">
        <f t="array" ref="N56">IFERROR(INDEX(FGV!$A$10:$BK$1001,MATCH(_xlfn.CONCAT(RIGHT(LEFT(TEXT(Indices!$A56,"aaaa-mm-dddd"),7),2),"/",LEFT(TEXT(Indices!$A56,"aaaa-mm-dddd"),4)),FGV!$A$10:$A$1001,0),MATCH(Indices!N$3&amp;Indices!N$2,FGV!$A$11:$BK$11&amp;FGV!$A$10:$BK$10,0)),0)</f>
        <v>116.407</v>
      </c>
      <c r="O56" s="266" cm="1">
        <f t="array" ref="O56">IFERROR(INDEX(FGV!$A$10:$BK$1001,MATCH(_xlfn.CONCAT(RIGHT(LEFT(TEXT(Indices!$A56,"aaaa-mm-dddd"),7),2),"/",LEFT(TEXT(Indices!$A56,"aaaa-mm-dddd"),4)),FGV!$A$10:$A$1001,0),MATCH(Indices!O$3&amp;Indices!O$2,FGV!$A$11:$BK$11&amp;FGV!$A$10:$BK$10,0)),0)</f>
        <v>120.82899999999999</v>
      </c>
      <c r="P56" s="269" cm="1">
        <f t="array" ref="P56">IFERROR(INDEX(FGV!$A$10:$BK$1001,MATCH(_xlfn.CONCAT(RIGHT(LEFT(TEXT(Indices!$A56,"aaaa-mm-dddd"),7),2),"/",LEFT(TEXT(Indices!$A56,"aaaa-mm-dddd"),4)),FGV!$A$10:$A$1001,0),MATCH(Indices!P$3&amp;Indices!P$2,FGV!$A$11:$BK$11&amp;FGV!$A$10:$BK$10,0)),0)</f>
        <v>128.04300000000001</v>
      </c>
      <c r="Q56" s="269" cm="1">
        <f t="array" ref="Q56">IFERROR(INDEX(FGV!$A$10:$BK$1001,MATCH(_xlfn.CONCAT(RIGHT(LEFT(TEXT(Indices!$A56,"aaaa-mm-dddd"),7),2),"/",LEFT(TEXT(Indices!$A56,"aaaa-mm-dddd"),4)),FGV!$A$10:$A$1001,0),MATCH(Indices!Q$3&amp;Indices!Q$2,FGV!$A$11:$BK$11&amp;FGV!$A$10:$BK$10,0)),0)</f>
        <v>132.559</v>
      </c>
      <c r="R56" s="270" cm="1">
        <f t="array" ref="R56">IFERROR(INDEX(FGV!$A$10:$BK$1001,MATCH(_xlfn.CONCAT(RIGHT(LEFT(TEXT(Indices!$A56,"aaaa-mm-dddd"),7),2),"/",LEFT(TEXT(Indices!$A56,"aaaa-mm-dddd"),4)),FGV!$A$10:$A$1001,0),MATCH(Indices!R$3&amp;Indices!R$2,FGV!$A$11:$BK$11&amp;FGV!$A$10:$BK$10,0)),0)</f>
        <v>656.98099999999999</v>
      </c>
      <c r="S56" s="269" cm="1">
        <f t="array" ref="S56">IFERROR(INDEX(FGV!$A$10:$BK$1001,MATCH(_xlfn.CONCAT(RIGHT(LEFT(TEXT(Indices!$A56,"aaaa-mm-dddd"),7),2),"/",LEFT(TEXT(Indices!$A56,"aaaa-mm-dddd"),4)),FGV!$A$10:$A$1001,0),MATCH(Indices!S$3&amp;Indices!S$2,FGV!$A$11:$BK$11&amp;FGV!$A$10:$BK$10,0)),0)</f>
        <v>521.63800000000003</v>
      </c>
      <c r="T56" s="269" cm="1">
        <f t="array" ref="T56">IFERROR(INDEX(FGV!$A$10:$BK$1001,MATCH(_xlfn.CONCAT(RIGHT(LEFT(TEXT(Indices!$A56,"aaaa-mm-dddd"),7),2),"/",LEFT(TEXT(Indices!$A56,"aaaa-mm-dddd"),4)),FGV!$A$10:$A$1001,0),MATCH(Indices!T$3&amp;Indices!T$2,FGV!$A$11:$BK$11&amp;FGV!$A$10:$BK$10,0)),0)</f>
        <v>423.17200000000003</v>
      </c>
      <c r="U56" s="269" cm="1">
        <f t="array" ref="U56">IFERROR(INDEX(FGV!$A$10:$BK$1001,MATCH(_xlfn.CONCAT(RIGHT(LEFT(TEXT(Indices!$A56,"aaaa-mm-dddd"),7),2),"/",LEFT(TEXT(Indices!$A56,"aaaa-mm-dddd"),4)),FGV!$A$10:$A$1001,0),MATCH(Indices!U$3&amp;Indices!U$2,FGV!$A$11:$BK$11&amp;FGV!$A$10:$BK$10,0)),0)</f>
        <v>251.494</v>
      </c>
      <c r="V56" s="269" cm="1">
        <f t="array" ref="V56">IFERROR(INDEX(FGV!$A$10:$BK$1001,MATCH(_xlfn.CONCAT(RIGHT(LEFT(TEXT(Indices!$A56,"aaaa-mm-dddd"),7),2),"/",LEFT(TEXT(Indices!$A56,"aaaa-mm-dddd"),4)),FGV!$A$10:$A$1001,0),MATCH(Indices!V$3&amp;Indices!V$2,FGV!$A$11:$BK$11&amp;FGV!$A$10:$BK$10,0)),0)</f>
        <v>606.39099999999996</v>
      </c>
      <c r="W56" s="269" cm="1">
        <f t="array" ref="W56">IFERROR(INDEX(FGV!$A$10:$BK$1001,MATCH(_xlfn.CONCAT(RIGHT(LEFT(TEXT(Indices!$A56,"aaaa-mm-dddd"),7),2),"/",LEFT(TEXT(Indices!$A56,"aaaa-mm-dddd"),4)),FGV!$A$10:$A$1001,0),MATCH(Indices!W$3&amp;Indices!W$2,FGV!$A$11:$BK$11&amp;FGV!$A$10:$BK$10,0)),0)</f>
        <v>426.18900000000002</v>
      </c>
      <c r="X56" s="266" cm="1">
        <f t="array" ref="X56">IFERROR(INDEX(FGV!$A$10:$BK$1001,MATCH(_xlfn.CONCAT(RIGHT(LEFT(TEXT(Indices!$A56,"aaaa-mm-dddd"),7),2),"/",LEFT(TEXT(Indices!$A56,"aaaa-mm-dddd"),4)),FGV!$A$10:$A$1001,0),MATCH(Indices!X$3&amp;Indices!X$2,FGV!$A$11:$BK$11&amp;FGV!$A$10:$BK$10,0)),0)</f>
        <v>684.28899999999999</v>
      </c>
      <c r="Y56" s="267" cm="1">
        <f t="array" ref="Y56">IFERROR(INDEX(FGV!$A$10:$BK$1001,MATCH(_xlfn.CONCAT(RIGHT(LEFT(TEXT(Indices!$A56,"aaaa-mm-dddd"),7),2),"/",LEFT(TEXT(Indices!$A56,"aaaa-mm-dddd"),4)),FGV!$A$10:$A$1001,0),MATCH(Indices!Y$3&amp;Indices!Y$2,FGV!$A$11:$BK$11&amp;FGV!$A$10:$BK$10,0)),0)</f>
        <v>2.0678000000000001</v>
      </c>
      <c r="Z56" s="269" cm="1">
        <f t="array" ref="Z56">IFERROR(INDEX(FGV!$A$10:$BK$1001,MATCH(_xlfn.CONCAT(RIGHT(LEFT(TEXT(Indices!$A56,"aaaa-mm-dddd"),7),2),"/",LEFT(TEXT(Indices!$A56,"aaaa-mm-dddd"),4)),FGV!$A$10:$A$1001,0),MATCH(Indices!Z$3&amp;Indices!Z$2,FGV!$A$11:$BK$11&amp;FGV!$A$10:$BK$10,0)),0)</f>
        <v>2.6564000000000001</v>
      </c>
      <c r="AA56" s="266" cm="1">
        <f t="array" ref="AA56">IFERROR(INDEX(FGV!$A$10:$BK$1001,MATCH(_xlfn.CONCAT(RIGHT(LEFT(TEXT(Indices!$A56,"aaaa-mm-dddd"),7),2),"/",LEFT(TEXT(Indices!$A56,"aaaa-mm-dddd"),4)),FGV!$A$10:$A$1001,0),MATCH(Indices!AA$3&amp;Indices!AA$2,FGV!$A$11:$BK$11&amp;FGV!$A$10:$BK$10,0)),0)</f>
        <v>3.3022</v>
      </c>
      <c r="AB56" s="267">
        <f>IFERROR(INDEX(ABDIB!$A$2:$M$1000,MATCH(Indices!$B56,ABDIB!$A$2:$A$1000,0),MATCH(Indices!AB$3,ABDIB!$A$2:$M$2,0)),0)</f>
        <v>531.24</v>
      </c>
      <c r="AC56" s="269">
        <f>IFERROR(INDEX(ABDIB!$A$2:$M$1000,MATCH(Indices!$B56,ABDIB!$A$2:$A$1000,0),MATCH(Indices!AC$3,ABDIB!$A$2:$M$2,0)),0)</f>
        <v>452.84</v>
      </c>
      <c r="AD56" s="266">
        <f>IFERROR(INDEX(ABDIB!$A$2:$M$1000,MATCH(Indices!$B56,ABDIB!$A$2:$A$1000,0),MATCH(Indices!AD$3,ABDIB!$A$2:$M$2,0)),0)</f>
        <v>492.01</v>
      </c>
      <c r="AE56" s="266">
        <f>IFERROR(INDEX(ABDIB!$A$2:$M$1000,MATCH(Indices!$B56,ABDIB!$A$2:$A$1000,0),MATCH(Indices!AE$3,ABDIB!$A$2:$M$2,0)),0)</f>
        <v>505.35</v>
      </c>
      <c r="AF56" s="267">
        <f>IFERROR(INDEX(Cruspi!$A$1:$D$500,MATCH(Indices!$B56,Cruspi!$A$1:$A$500,0),MATCH(Indices!AF$3,Cruspi!$A$1:$D$1,0)),0)</f>
        <v>170.84</v>
      </c>
      <c r="AG56" s="268">
        <f>IFERROR(INDEX(Cruspi!$A$1:$D$500,MATCH(Indices!$B56,Cruspi!$A$1:$A$500,0),MATCH(Indices!AG$3,Cruspi!$A$1:$D$1,0)),0)</f>
        <v>135.43</v>
      </c>
      <c r="AH56" s="266">
        <f t="array" ref="AH56">IFERROR(INDEX('US - BLS'!$A$6:$H$1003,MATCH(Indices!$B56,'US - BLS'!$A$6:$A$1003,0),MATCH(Indices!AH$3,'US - BLS'!$A$6:$H$6,0)),0)</f>
        <v>230.221</v>
      </c>
      <c r="AI56" s="266">
        <f t="array" ref="AI56">IFERROR(INDEX('US - BLS'!$A$6:$H$1003,MATCH(Indices!$B56,'US - BLS'!$A$6:$A$1003,0),MATCH(Indices!AI$3,'US - BLS'!$A$6:$H$6,0)),0)</f>
        <v>262.3</v>
      </c>
      <c r="AJ56" s="266">
        <f t="array" ref="AJ56">IFERROR(INDEX('US - BLS'!$A$6:$H$1003,MATCH(Indices!$B56,'US - BLS'!$A$6:$A$1003,0),MATCH(Indices!AJ$3,'US - BLS'!$A$6:$H$6,0)),0)</f>
        <v>0</v>
      </c>
      <c r="AK56" s="266">
        <f t="array" ref="AK56">IFERROR(INDEX('US - BLS'!$A$6:$H$1003,MATCH(Indices!$B56,'US - BLS'!$A$6:$A$1003,0),MATCH(Indices!AK$3,'US - BLS'!$A$6:$H$6,0)),0)</f>
        <v>264.39999999999998</v>
      </c>
      <c r="AL56" s="266">
        <f t="array" ref="AL56">IFERROR(INDEX('US - BLS'!$A$6:$H$1003,MATCH(Indices!$B56,'US - BLS'!$A$6:$A$1003,0),MATCH(Indices!AL$3,'US - BLS'!$A$6:$H$6,0)),0)</f>
        <v>186.3</v>
      </c>
      <c r="AM56" s="266">
        <f t="array" ref="AM56">IFERROR(INDEX('US - BLS'!$A$6:$H$1003,MATCH(Indices!$B56,'US - BLS'!$A$6:$A$1003,0),MATCH(Indices!AM$3,'US - BLS'!$A$6:$H$6,0)),0)</f>
        <v>194.5</v>
      </c>
      <c r="AN56" s="268">
        <f t="array" ref="AN56">IFERROR(INDEX('US - BLS'!$A$6:$H$1003,MATCH(Indices!$B56,'US - BLS'!$A$6:$A$1003,0),MATCH(Indices!AN$3,'US - BLS'!$A$6:$H$6,0)),0)</f>
        <v>216.1</v>
      </c>
      <c r="AO56" s="267">
        <f>IFERROR(INDEX('EU - EUROSTAT'!$A$6:$H$1003,MATCH(Indices!$B56,'EU - EUROSTAT'!$A$6:$A$1003,0),MATCH(Indices!AO$3,'EU - EUROSTAT'!$A$5:$H$5,0)),0)</f>
        <v>98.87</v>
      </c>
      <c r="AP56" s="269">
        <f>IFERROR(INDEX('EU - EUROSTAT'!$A$6:$H$1003,MATCH(Indices!$B56,'EU - EUROSTAT'!$A$6:$A$1003,0),MATCH(Indices!AP$3,'EU - EUROSTAT'!$A$5:$H$5,0)),0)</f>
        <v>107.6</v>
      </c>
      <c r="AQ56" s="268">
        <f>IFERROR(INDEX('EU - EUROSTAT'!$A$6:$H$1003,MATCH(Indices!$B56,'EU - EUROSTAT'!$A$6:$A$1003,0),MATCH(Indices!AQ$3,'EU - EUROSTAT'!$A$5:$H$5,0)),0)</f>
        <v>102.2</v>
      </c>
      <c r="AR56" s="268">
        <f>IFERROR(INDEX('UK - ONS'!$A$6:$H$1003,MATCH(Indices!$B56,'UK - ONS'!$A$6:$A$1003,0),MATCH(Indices!AR$3,'UK - ONS'!$A$5:$H$5,0)),0)</f>
        <v>99.6</v>
      </c>
      <c r="AS56" s="354">
        <f>IFERROR(INDEX(PLATTS!$A$8:$H$1000,MATCH(Indices!$B56,PLATTS!$A$8:$A$1000,0),MATCH(Indices!AS$3,PLATTS!$A$4:$H$4,0)),0)</f>
        <v>0</v>
      </c>
      <c r="AT56" s="354">
        <f>IFERROR(INDEX(PLATTS!$A$8:$H$1000,MATCH(Indices!$B56,PLATTS!$A$8:$A$1000,0),MATCH(Indices!AT$3,PLATTS!$A$4:$H$4,0)),0)</f>
        <v>0</v>
      </c>
      <c r="AU56" s="356">
        <f>IFERROR(INDEX(PLATTS!$A$8:$H$1000,MATCH(Indices!$B56,PLATTS!$A$8:$A$1000,0),MATCH(Indices!AU$3,PLATTS!$A$4:$H$4,0)),0)</f>
        <v>0</v>
      </c>
      <c r="AV56" s="359">
        <f>IFERROR(INDEX('IHS MARKIT'!$B$10:$K$1001,MATCH(Indices!$B56,'IHS MARKIT'!$B$10:$B$1001,0),MATCH(Indices!AV$3,'IHS MARKIT'!$B$5:$K$5,0)),0)</f>
        <v>0</v>
      </c>
      <c r="AW56" s="266">
        <f>IFERROR(INDEX('IHS MARKIT'!$B$10:$K$1001,MATCH(Indices!$B56,'IHS MARKIT'!$B$10:$B$1001,0),MATCH(Indices!AW$3,'IHS MARKIT'!$B$5:$K$5,0)),0)</f>
        <v>0</v>
      </c>
      <c r="AX56" s="266">
        <f>IFERROR(INDEX('IHS MARKIT'!$B$10:$K$1001,MATCH(Indices!$B56,'IHS MARKIT'!$B$10:$B$1001,0),MATCH(Indices!AX$3,'IHS MARKIT'!$B$5:$K$5,0)),0)</f>
        <v>120.345454545455</v>
      </c>
      <c r="AY56" s="266">
        <f>IFERROR(INDEX('IHS MARKIT'!$B$10:$K$1001,MATCH(Indices!$B56,'IHS MARKIT'!$B$10:$B$1001,0),MATCH(Indices!AY$3,'IHS MARKIT'!$B$5:$K$5,0)),0)</f>
        <v>9873.0874279203908</v>
      </c>
      <c r="AZ56" s="266">
        <f>IFERROR(INDEX('IHS MARKIT'!$B$10:$K$1001,MATCH(Indices!$B56,'IHS MARKIT'!$B$10:$B$1001,0),MATCH(Indices!AZ$3,'IHS MARKIT'!$B$5:$K$5,0)),0)</f>
        <v>37243.4</v>
      </c>
      <c r="BA56" s="266">
        <f>IFERROR(INDEX('IHS MARKIT'!$B$10:$K$1001,MATCH(Indices!$B56,'IHS MARKIT'!$B$10:$B$1001,0),MATCH(Indices!BA$3,'IHS MARKIT'!$B$5:$K$5,0)),0)</f>
        <v>12.83</v>
      </c>
      <c r="BB56" s="266">
        <f>IFERROR(INDEX('IHS MARKIT'!$B$10:$K$1001,MATCH(Indices!$B56,'IHS MARKIT'!$B$10:$B$1001,0),MATCH(Indices!BB$3,'IHS MARKIT'!$B$5:$K$5,0)),0)</f>
        <v>23.75</v>
      </c>
      <c r="BC56" s="266">
        <f>IFERROR(INDEX('IHS MARKIT'!$B$10:$K$1001,MATCH(Indices!$B56,'IHS MARKIT'!$B$10:$B$1001,0),MATCH(Indices!BC$3,'IHS MARKIT'!$B$5:$K$5,0)),0)</f>
        <v>1.4450000000000001</v>
      </c>
      <c r="BD56" s="268">
        <f>IFERROR(INDEX('IHS MARKIT'!$B$10:$K$1001,MATCH(Indices!$B56,'IHS MARKIT'!$B$10:$B$1001,0),MATCH(Indices!BD$3,'IHS MARKIT'!$B$5:$K$5,0)),0)</f>
        <v>24052.404200000001</v>
      </c>
    </row>
    <row r="57" spans="1:56">
      <c r="A57" s="181">
        <v>41274</v>
      </c>
      <c r="B57" s="278" t="str">
        <f>TEXT(A57,"aaaa-mm")</f>
        <v>2012-12</v>
      </c>
      <c r="C57" s="279" cm="1">
        <f t="array" ref="C57">IFERROR(INDEX(FGV!$A$10:$BK$1001,MATCH(_xlfn.CONCAT(RIGHT(LEFT(TEXT(Indices!$A57,"aaaa-mm-dddd"),7),2),"/",LEFT(TEXT(Indices!$A57,"aaaa-mm-dddd"),4)),FGV!$A$10:$A$1001,0),MATCH(Indices!C$3&amp;Indices!C$2,FGV!$A$11:$BK$11&amp;FGV!$A$10:$BK$10,0)),0)</f>
        <v>3602.46</v>
      </c>
      <c r="D57" s="280" cm="1">
        <f t="array" ref="D57">IFERROR(INDEX(FGV!$A$10:$BK$1001,MATCH(_xlfn.CONCAT(RIGHT(LEFT(TEXT(Indices!$A57,"aaaa-mm-dddd"),7),2),"/",LEFT(TEXT(Indices!$A57,"aaaa-mm-dddd"),4)),FGV!$A$10:$A$1001,0),MATCH(Indices!D$3&amp;Indices!D$2,FGV!$A$11:$BK$11&amp;FGV!$A$10:$BK$10,0)),0)</f>
        <v>3715.07</v>
      </c>
      <c r="E57" s="281" cm="1">
        <f t="array" ref="E57">IFERROR(INDEX(FGV!$A$10:$BK$1001,MATCH(_xlfn.CONCAT(RIGHT(LEFT(TEXT(Indices!$A57,"aaaa-mm-dddd"),7),2),"/",LEFT(TEXT(Indices!$A57,"aaaa-mm-dddd"),4)),FGV!$A$10:$A$1001,0),MATCH(Indices!E$3&amp;Indices!E$2,FGV!$A$11:$BK$11&amp;FGV!$A$10:$BK$10,0)),0)</f>
        <v>510.25200000000001</v>
      </c>
      <c r="F57" s="282" cm="1">
        <f t="array" ref="F57">IFERROR(INDEX(FGV!$A$10:$BK$1001,MATCH(_xlfn.CONCAT(RIGHT(LEFT(TEXT(Indices!$A57,"aaaa-mm-dddd"),7),2),"/",LEFT(TEXT(Indices!$A57,"aaaa-mm-dddd"),4)),FGV!$A$10:$A$1001,0),MATCH(Indices!F$3&amp;Indices!F$2,FGV!$A$11:$BK$11&amp;FGV!$A$10:$BK$10,0)),0)</f>
        <v>503.28300000000002</v>
      </c>
      <c r="G57" s="281" cm="1">
        <f t="array" ref="G57">IFERROR(INDEX(FGV!$A$10:$BK$1001,MATCH(_xlfn.CONCAT(RIGHT(LEFT(TEXT(Indices!$A57,"aaaa-mm-dddd"),7),2),"/",LEFT(TEXT(Indices!$A57,"aaaa-mm-dddd"),4)),FGV!$A$10:$A$1001,0),MATCH(Indices!G$3&amp;Indices!G$2,FGV!$A$11:$BK$11&amp;FGV!$A$10:$BK$10,0)),0)</f>
        <v>543.02</v>
      </c>
      <c r="H57" s="283" cm="1">
        <f t="array" ref="H57">IFERROR(INDEX(FGV!$A$10:$BK$1001,MATCH(_xlfn.CONCAT(RIGHT(LEFT(TEXT(Indices!$A57,"aaaa-mm-dddd"),7),2),"/",LEFT(TEXT(Indices!$A57,"aaaa-mm-dddd"),4)),FGV!$A$10:$A$1001,0),MATCH(Indices!H$3&amp;Indices!H$2,FGV!$A$11:$BK$11&amp;FGV!$A$10:$BK$10,0)),0)</f>
        <v>452.57799999999997</v>
      </c>
      <c r="I57" s="283" cm="1">
        <f t="array" ref="I57">IFERROR(INDEX(FGV!$A$10:$BK$1001,MATCH(_xlfn.CONCAT(RIGHT(LEFT(TEXT(Indices!$A57,"aaaa-mm-dddd"),7),2),"/",LEFT(TEXT(Indices!$A57,"aaaa-mm-dddd"),4)),FGV!$A$10:$A$1001,0),MATCH(Indices!I$3&amp;Indices!I$2,FGV!$A$11:$BK$11&amp;FGV!$A$10:$BK$10,0)),0)</f>
        <v>120.71899999999999</v>
      </c>
      <c r="J57" s="283" cm="1">
        <f t="array" ref="J57">IFERROR(INDEX(FGV!$A$10:$BK$1001,MATCH(_xlfn.CONCAT(RIGHT(LEFT(TEXT(Indices!$A57,"aaaa-mm-dddd"),7),2),"/",LEFT(TEXT(Indices!$A57,"aaaa-mm-dddd"),4)),FGV!$A$10:$A$1001,0),MATCH(Indices!J$3&amp;Indices!J$2,FGV!$A$11:$BK$11&amp;FGV!$A$10:$BK$10,0)),0)</f>
        <v>113.19799999999999</v>
      </c>
      <c r="K57" s="283" cm="1">
        <f t="array" ref="K57">IFERROR(INDEX(FGV!$A$10:$BK$1001,MATCH(_xlfn.CONCAT(RIGHT(LEFT(TEXT(Indices!$A57,"aaaa-mm-dddd"),7),2),"/",LEFT(TEXT(Indices!$A57,"aaaa-mm-dddd"),4)),FGV!$A$10:$A$1001,0),MATCH(Indices!K$3&amp;Indices!K$2,FGV!$A$11:$BK$11&amp;FGV!$A$10:$BK$10,0)),0)</f>
        <v>112.354</v>
      </c>
      <c r="L57" s="283" cm="1">
        <f t="array" ref="L57">IFERROR(INDEX(FGV!$A$10:$BK$1001,MATCH(_xlfn.CONCAT(RIGHT(LEFT(TEXT(Indices!$A57,"aaaa-mm-dddd"),7),2),"/",LEFT(TEXT(Indices!$A57,"aaaa-mm-dddd"),4)),FGV!$A$10:$A$1001,0),MATCH(Indices!L$3&amp;Indices!L$2,FGV!$A$11:$BK$11&amp;FGV!$A$10:$BK$10,0)),0)</f>
        <v>80.924000000000007</v>
      </c>
      <c r="M57" s="283" cm="1">
        <f t="array" ref="M57">IFERROR(INDEX(FGV!$A$10:$BK$1001,MATCH(_xlfn.CONCAT(RIGHT(LEFT(TEXT(Indices!$A57,"aaaa-mm-dddd"),7),2),"/",LEFT(TEXT(Indices!$A57,"aaaa-mm-dddd"),4)),FGV!$A$10:$A$1001,0),MATCH(Indices!M$3&amp;Indices!M$2,FGV!$A$11:$BK$11&amp;FGV!$A$10:$BK$10,0)),0)</f>
        <v>356.46100000000001</v>
      </c>
      <c r="N57" s="283" cm="1">
        <f t="array" ref="N57">IFERROR(INDEX(FGV!$A$10:$BK$1001,MATCH(_xlfn.CONCAT(RIGHT(LEFT(TEXT(Indices!$A57,"aaaa-mm-dddd"),7),2),"/",LEFT(TEXT(Indices!$A57,"aaaa-mm-dddd"),4)),FGV!$A$10:$A$1001,0),MATCH(Indices!N$3&amp;Indices!N$2,FGV!$A$11:$BK$11&amp;FGV!$A$10:$BK$10,0)),0)</f>
        <v>117.307</v>
      </c>
      <c r="O57" s="280" cm="1">
        <f t="array" ref="O57">IFERROR(INDEX(FGV!$A$10:$BK$1001,MATCH(_xlfn.CONCAT(RIGHT(LEFT(TEXT(Indices!$A57,"aaaa-mm-dddd"),7),2),"/",LEFT(TEXT(Indices!$A57,"aaaa-mm-dddd"),4)),FGV!$A$10:$A$1001,0),MATCH(Indices!O$3&amp;Indices!O$2,FGV!$A$11:$BK$11&amp;FGV!$A$10:$BK$10,0)),0)</f>
        <v>120.82899999999999</v>
      </c>
      <c r="P57" s="283" cm="1">
        <f t="array" ref="P57">IFERROR(INDEX(FGV!$A$10:$BK$1001,MATCH(_xlfn.CONCAT(RIGHT(LEFT(TEXT(Indices!$A57,"aaaa-mm-dddd"),7),2),"/",LEFT(TEXT(Indices!$A57,"aaaa-mm-dddd"),4)),FGV!$A$10:$A$1001,0),MATCH(Indices!P$3&amp;Indices!P$2,FGV!$A$11:$BK$11&amp;FGV!$A$10:$BK$10,0)),0)</f>
        <v>128.04300000000001</v>
      </c>
      <c r="Q57" s="283" cm="1">
        <f t="array" ref="Q57">IFERROR(INDEX(FGV!$A$10:$BK$1001,MATCH(_xlfn.CONCAT(RIGHT(LEFT(TEXT(Indices!$A57,"aaaa-mm-dddd"),7),2),"/",LEFT(TEXT(Indices!$A57,"aaaa-mm-dddd"),4)),FGV!$A$10:$A$1001,0),MATCH(Indices!Q$3&amp;Indices!Q$2,FGV!$A$11:$BK$11&amp;FGV!$A$10:$BK$10,0)),0)</f>
        <v>133.203</v>
      </c>
      <c r="R57" s="284" cm="1">
        <f t="array" ref="R57">IFERROR(INDEX(FGV!$A$10:$BK$1001,MATCH(_xlfn.CONCAT(RIGHT(LEFT(TEXT(Indices!$A57,"aaaa-mm-dddd"),7),2),"/",LEFT(TEXT(Indices!$A57,"aaaa-mm-dddd"),4)),FGV!$A$10:$A$1001,0),MATCH(Indices!R$3&amp;Indices!R$2,FGV!$A$11:$BK$11&amp;FGV!$A$10:$BK$10,0)),0)</f>
        <v>657.84400000000005</v>
      </c>
      <c r="S57" s="283" cm="1">
        <f t="array" ref="S57">IFERROR(INDEX(FGV!$A$10:$BK$1001,MATCH(_xlfn.CONCAT(RIGHT(LEFT(TEXT(Indices!$A57,"aaaa-mm-dddd"),7),2),"/",LEFT(TEXT(Indices!$A57,"aaaa-mm-dddd"),4)),FGV!$A$10:$A$1001,0),MATCH(Indices!S$3&amp;Indices!S$2,FGV!$A$11:$BK$11&amp;FGV!$A$10:$BK$10,0)),0)</f>
        <v>522.47400000000005</v>
      </c>
      <c r="T57" s="283" cm="1">
        <f t="array" ref="T57">IFERROR(INDEX(FGV!$A$10:$BK$1001,MATCH(_xlfn.CONCAT(RIGHT(LEFT(TEXT(Indices!$A57,"aaaa-mm-dddd"),7),2),"/",LEFT(TEXT(Indices!$A57,"aaaa-mm-dddd"),4)),FGV!$A$10:$A$1001,0),MATCH(Indices!T$3&amp;Indices!T$2,FGV!$A$11:$BK$11&amp;FGV!$A$10:$BK$10,0)),0)</f>
        <v>423.97800000000001</v>
      </c>
      <c r="U57" s="283" cm="1">
        <f t="array" ref="U57">IFERROR(INDEX(FGV!$A$10:$BK$1001,MATCH(_xlfn.CONCAT(RIGHT(LEFT(TEXT(Indices!$A57,"aaaa-mm-dddd"),7),2),"/",LEFT(TEXT(Indices!$A57,"aaaa-mm-dddd"),4)),FGV!$A$10:$A$1001,0),MATCH(Indices!U$3&amp;Indices!U$2,FGV!$A$11:$BK$11&amp;FGV!$A$10:$BK$10,0)),0)</f>
        <v>251.71600000000001</v>
      </c>
      <c r="V57" s="283" cm="1">
        <f t="array" ref="V57">IFERROR(INDEX(FGV!$A$10:$BK$1001,MATCH(_xlfn.CONCAT(RIGHT(LEFT(TEXT(Indices!$A57,"aaaa-mm-dddd"),7),2),"/",LEFT(TEXT(Indices!$A57,"aaaa-mm-dddd"),4)),FGV!$A$10:$A$1001,0),MATCH(Indices!V$3&amp;Indices!V$2,FGV!$A$11:$BK$11&amp;FGV!$A$10:$BK$10,0)),0)</f>
        <v>606.39099999999996</v>
      </c>
      <c r="W57" s="283" cm="1">
        <f t="array" ref="W57">IFERROR(INDEX(FGV!$A$10:$BK$1001,MATCH(_xlfn.CONCAT(RIGHT(LEFT(TEXT(Indices!$A57,"aaaa-mm-dddd"),7),2),"/",LEFT(TEXT(Indices!$A57,"aaaa-mm-dddd"),4)),FGV!$A$10:$A$1001,0),MATCH(Indices!W$3&amp;Indices!W$2,FGV!$A$11:$BK$11&amp;FGV!$A$10:$BK$10,0)),0)</f>
        <v>427.34</v>
      </c>
      <c r="X57" s="280" cm="1">
        <f t="array" ref="X57">IFERROR(INDEX(FGV!$A$10:$BK$1001,MATCH(_xlfn.CONCAT(RIGHT(LEFT(TEXT(Indices!$A57,"aaaa-mm-dddd"),7),2),"/",LEFT(TEXT(Indices!$A57,"aaaa-mm-dddd"),4)),FGV!$A$10:$A$1001,0),MATCH(Indices!X$3&amp;Indices!X$2,FGV!$A$11:$BK$11&amp;FGV!$A$10:$BK$10,0)),0)</f>
        <v>685.16399999999999</v>
      </c>
      <c r="Y57" s="281" cm="1">
        <f t="array" ref="Y57">IFERROR(INDEX(FGV!$A$10:$BK$1001,MATCH(_xlfn.CONCAT(RIGHT(LEFT(TEXT(Indices!$A57,"aaaa-mm-dddd"),7),2),"/",LEFT(TEXT(Indices!$A57,"aaaa-mm-dddd"),4)),FGV!$A$10:$A$1001,0),MATCH(Indices!Y$3&amp;Indices!Y$2,FGV!$A$11:$BK$11&amp;FGV!$A$10:$BK$10,0)),0)</f>
        <v>2.0777999999999999</v>
      </c>
      <c r="Z57" s="283" cm="1">
        <f t="array" ref="Z57">IFERROR(INDEX(FGV!$A$10:$BK$1001,MATCH(_xlfn.CONCAT(RIGHT(LEFT(TEXT(Indices!$A57,"aaaa-mm-dddd"),7),2),"/",LEFT(TEXT(Indices!$A57,"aaaa-mm-dddd"),4)),FGV!$A$10:$A$1001,0),MATCH(Indices!Z$3&amp;Indices!Z$2,FGV!$A$11:$BK$11&amp;FGV!$A$10:$BK$10,0)),0)</f>
        <v>2.7269999999999999</v>
      </c>
      <c r="AA57" s="280" cm="1">
        <f t="array" ref="AA57">IFERROR(INDEX(FGV!$A$10:$BK$1001,MATCH(_xlfn.CONCAT(RIGHT(LEFT(TEXT(Indices!$A57,"aaaa-mm-dddd"),7),2),"/",LEFT(TEXT(Indices!$A57,"aaaa-mm-dddd"),4)),FGV!$A$10:$A$1001,0),MATCH(Indices!AA$3&amp;Indices!AA$2,FGV!$A$11:$BK$11&amp;FGV!$A$10:$BK$10,0)),0)</f>
        <v>3.3553999999999999</v>
      </c>
      <c r="AB57" s="281">
        <f>IFERROR(INDEX(ABDIB!$A$2:$M$1000,MATCH(Indices!$B57,ABDIB!$A$2:$A$1000,0),MATCH(Indices!AB$3,ABDIB!$A$2:$M$2,0)),0)</f>
        <v>532.94000000000005</v>
      </c>
      <c r="AC57" s="283">
        <f>IFERROR(INDEX(ABDIB!$A$2:$M$1000,MATCH(Indices!$B57,ABDIB!$A$2:$A$1000,0),MATCH(Indices!AC$3,ABDIB!$A$2:$M$2,0)),0)</f>
        <v>451.57</v>
      </c>
      <c r="AD57" s="280">
        <f>IFERROR(INDEX(ABDIB!$A$2:$M$1000,MATCH(Indices!$B57,ABDIB!$A$2:$A$1000,0),MATCH(Indices!AD$3,ABDIB!$A$2:$M$2,0)),0)</f>
        <v>492.79</v>
      </c>
      <c r="AE57" s="280">
        <f>IFERROR(INDEX(ABDIB!$A$2:$M$1000,MATCH(Indices!$B57,ABDIB!$A$2:$A$1000,0),MATCH(Indices!AE$3,ABDIB!$A$2:$M$2,0)),0)</f>
        <v>505.9</v>
      </c>
      <c r="AF57" s="281">
        <f>IFERROR(INDEX(Cruspi!$A$1:$D$500,MATCH(Indices!$B57,Cruspi!$A$1:$A$500,0),MATCH(Indices!AF$3,Cruspi!$A$1:$D$1,0)),0)</f>
        <v>174.98</v>
      </c>
      <c r="AG57" s="282">
        <f>IFERROR(INDEX(Cruspi!$A$1:$D$500,MATCH(Indices!$B57,Cruspi!$A$1:$A$500,0),MATCH(Indices!AG$3,Cruspi!$A$1:$D$1,0)),0)</f>
        <v>133.27000000000001</v>
      </c>
      <c r="AH57" s="280">
        <f t="array" ref="AH57">IFERROR(INDEX('US - BLS'!$A$6:$H$1003,MATCH(Indices!$B57,'US - BLS'!$A$6:$A$1003,0),MATCH(Indices!AH$3,'US - BLS'!$A$6:$H$6,0)),0)</f>
        <v>229.601</v>
      </c>
      <c r="AI57" s="280">
        <f t="array" ref="AI57">IFERROR(INDEX('US - BLS'!$A$6:$H$1003,MATCH(Indices!$B57,'US - BLS'!$A$6:$A$1003,0),MATCH(Indices!AI$3,'US - BLS'!$A$6:$H$6,0)),0)</f>
        <v>262.3</v>
      </c>
      <c r="AJ57" s="280">
        <f t="array" ref="AJ57">IFERROR(INDEX('US - BLS'!$A$6:$H$1003,MATCH(Indices!$B57,'US - BLS'!$A$6:$A$1003,0),MATCH(Indices!AJ$3,'US - BLS'!$A$6:$H$6,0)),0)</f>
        <v>0</v>
      </c>
      <c r="AK57" s="280">
        <f t="array" ref="AK57">IFERROR(INDEX('US - BLS'!$A$6:$H$1003,MATCH(Indices!$B57,'US - BLS'!$A$6:$A$1003,0),MATCH(Indices!AK$3,'US - BLS'!$A$6:$H$6,0)),0)</f>
        <v>266.39999999999998</v>
      </c>
      <c r="AL57" s="280">
        <f t="array" ref="AL57">IFERROR(INDEX('US - BLS'!$A$6:$H$1003,MATCH(Indices!$B57,'US - BLS'!$A$6:$A$1003,0),MATCH(Indices!AL$3,'US - BLS'!$A$6:$H$6,0)),0)</f>
        <v>186.1</v>
      </c>
      <c r="AM57" s="280">
        <f t="array" ref="AM57">IFERROR(INDEX('US - BLS'!$A$6:$H$1003,MATCH(Indices!$B57,'US - BLS'!$A$6:$A$1003,0),MATCH(Indices!AM$3,'US - BLS'!$A$6:$H$6,0)),0)</f>
        <v>193.8</v>
      </c>
      <c r="AN57" s="282">
        <f t="array" ref="AN57">IFERROR(INDEX('US - BLS'!$A$6:$H$1003,MATCH(Indices!$B57,'US - BLS'!$A$6:$A$1003,0),MATCH(Indices!AN$3,'US - BLS'!$A$6:$H$6,0)),0)</f>
        <v>217.4</v>
      </c>
      <c r="AO57" s="281">
        <f>IFERROR(INDEX('EU - EUROSTAT'!$A$6:$H$1003,MATCH(Indices!$B57,'EU - EUROSTAT'!$A$6:$A$1003,0),MATCH(Indices!AO$3,'EU - EUROSTAT'!$A$5:$H$5,0)),0)</f>
        <v>99.17</v>
      </c>
      <c r="AP57" s="283">
        <f>IFERROR(INDEX('EU - EUROSTAT'!$A$6:$H$1003,MATCH(Indices!$B57,'EU - EUROSTAT'!$A$6:$A$1003,0),MATCH(Indices!AP$3,'EU - EUROSTAT'!$A$5:$H$5,0)),0)</f>
        <v>107.3</v>
      </c>
      <c r="AQ57" s="282">
        <f>IFERROR(INDEX('EU - EUROSTAT'!$A$6:$H$1003,MATCH(Indices!$B57,'EU - EUROSTAT'!$A$6:$A$1003,0),MATCH(Indices!AQ$3,'EU - EUROSTAT'!$A$5:$H$5,0)),0)</f>
        <v>101.9</v>
      </c>
      <c r="AR57" s="282">
        <f>IFERROR(INDEX('UK - ONS'!$A$6:$H$1003,MATCH(Indices!$B57,'UK - ONS'!$A$6:$A$1003,0),MATCH(Indices!AR$3,'UK - ONS'!$A$5:$H$5,0)),0)</f>
        <v>100</v>
      </c>
      <c r="AS57" s="355">
        <f>IFERROR(INDEX(PLATTS!$A$8:$H$1000,MATCH(Indices!$B57,PLATTS!$A$8:$A$1000,0),MATCH(Indices!AS$3,PLATTS!$A$4:$H$4,0)),0)</f>
        <v>0</v>
      </c>
      <c r="AT57" s="355">
        <f>IFERROR(INDEX(PLATTS!$A$8:$H$1000,MATCH(Indices!$B57,PLATTS!$A$8:$A$1000,0),MATCH(Indices!AT$3,PLATTS!$A$4:$H$4,0)),0)</f>
        <v>0</v>
      </c>
      <c r="AU57" s="358">
        <f>IFERROR(INDEX(PLATTS!$A$8:$H$1000,MATCH(Indices!$B57,PLATTS!$A$8:$A$1000,0),MATCH(Indices!AU$3,PLATTS!$A$4:$H$4,0)),0)</f>
        <v>0</v>
      </c>
      <c r="AV57" s="361">
        <f>IFERROR(INDEX('IHS MARKIT'!$B$10:$K$1001,MATCH(Indices!$B57,'IHS MARKIT'!$B$10:$B$1001,0),MATCH(Indices!AV$3,'IHS MARKIT'!$B$5:$K$5,0)),0)</f>
        <v>0</v>
      </c>
      <c r="AW57" s="280">
        <f>IFERROR(INDEX('IHS MARKIT'!$B$10:$K$1001,MATCH(Indices!$B57,'IHS MARKIT'!$B$10:$B$1001,0),MATCH(Indices!AW$3,'IHS MARKIT'!$B$5:$K$5,0)),0)</f>
        <v>0</v>
      </c>
      <c r="AX57" s="280">
        <f>IFERROR(INDEX('IHS MARKIT'!$B$10:$K$1001,MATCH(Indices!$B57,'IHS MARKIT'!$B$10:$B$1001,0),MATCH(Indices!AX$3,'IHS MARKIT'!$B$5:$K$5,0)),0)</f>
        <v>128.87368421052599</v>
      </c>
      <c r="AY57" s="280">
        <f>IFERROR(INDEX('IHS MARKIT'!$B$10:$K$1001,MATCH(Indices!$B57,'IHS MARKIT'!$B$10:$B$1001,0),MATCH(Indices!AY$3,'IHS MARKIT'!$B$5:$K$5,0)),0)</f>
        <v>9529.2777722052306</v>
      </c>
      <c r="AZ57" s="280">
        <f>IFERROR(INDEX('IHS MARKIT'!$B$10:$K$1001,MATCH(Indices!$B57,'IHS MARKIT'!$B$10:$B$1001,0),MATCH(Indices!AZ$3,'IHS MARKIT'!$B$5:$K$5,0)),0)</f>
        <v>35857.910000000003</v>
      </c>
      <c r="BA57" s="280">
        <f>IFERROR(INDEX('IHS MARKIT'!$B$10:$K$1001,MATCH(Indices!$B57,'IHS MARKIT'!$B$10:$B$1001,0),MATCH(Indices!BA$3,'IHS MARKIT'!$B$5:$K$5,0)),0)</f>
        <v>12.61</v>
      </c>
      <c r="BB57" s="280">
        <f>IFERROR(INDEX('IHS MARKIT'!$B$10:$K$1001,MATCH(Indices!$B57,'IHS MARKIT'!$B$10:$B$1001,0),MATCH(Indices!BB$3,'IHS MARKIT'!$B$5:$K$5,0)),0)</f>
        <v>23.75</v>
      </c>
      <c r="BC57" s="280">
        <f>IFERROR(INDEX('IHS MARKIT'!$B$10:$K$1001,MATCH(Indices!$B57,'IHS MARKIT'!$B$10:$B$1001,0),MATCH(Indices!BC$3,'IHS MARKIT'!$B$5:$K$5,0)),0)</f>
        <v>1.4</v>
      </c>
      <c r="BD57" s="282">
        <f>IFERROR(INDEX('IHS MARKIT'!$B$10:$K$1001,MATCH(Indices!$B57,'IHS MARKIT'!$B$10:$B$1001,0),MATCH(Indices!BD$3,'IHS MARKIT'!$B$5:$K$5,0)),0)</f>
        <v>24912.205999999998</v>
      </c>
    </row>
    <row r="58" spans="1:56">
      <c r="A58" s="178">
        <v>41305</v>
      </c>
      <c r="B58" s="264" t="str">
        <f>TEXT(A58,"aaaa-mm")</f>
        <v>2013-01</v>
      </c>
      <c r="C58" s="265" cm="1">
        <f t="array" ref="C58">IFERROR(INDEX(FGV!$A$10:$BK$1001,MATCH(_xlfn.CONCAT(RIGHT(LEFT(TEXT(Indices!$A58,"aaaa-mm-dddd"),7),2),"/",LEFT(TEXT(Indices!$A58,"aaaa-mm-dddd"),4)),FGV!$A$10:$A$1001,0),MATCH(Indices!C$3&amp;Indices!C$2,FGV!$A$11:$BK$11&amp;FGV!$A$10:$BK$10,0)),0)</f>
        <v>3633.44</v>
      </c>
      <c r="D58" s="266" cm="1">
        <f t="array" ref="D58">IFERROR(INDEX(FGV!$A$10:$BK$1001,MATCH(_xlfn.CONCAT(RIGHT(LEFT(TEXT(Indices!$A58,"aaaa-mm-dddd"),7),2),"/",LEFT(TEXT(Indices!$A58,"aaaa-mm-dddd"),4)),FGV!$A$10:$A$1001,0),MATCH(Indices!D$3&amp;Indices!D$2,FGV!$A$11:$BK$11&amp;FGV!$A$10:$BK$10,0)),0)</f>
        <v>3749.25</v>
      </c>
      <c r="E58" s="267" cm="1">
        <f t="array" ref="E58">IFERROR(INDEX(FGV!$A$10:$BK$1001,MATCH(_xlfn.CONCAT(RIGHT(LEFT(TEXT(Indices!$A58,"aaaa-mm-dddd"),7),2),"/",LEFT(TEXT(Indices!$A58,"aaaa-mm-dddd"),4)),FGV!$A$10:$A$1001,0),MATCH(Indices!E$3&amp;Indices!E$2,FGV!$A$11:$BK$11&amp;FGV!$A$10:$BK$10,0)),0)</f>
        <v>511.97699999999998</v>
      </c>
      <c r="F58" s="268" cm="1">
        <f t="array" ref="F58">IFERROR(INDEX(FGV!$A$10:$BK$1001,MATCH(_xlfn.CONCAT(RIGHT(LEFT(TEXT(Indices!$A58,"aaaa-mm-dddd"),7),2),"/",LEFT(TEXT(Indices!$A58,"aaaa-mm-dddd"),4)),FGV!$A$10:$A$1001,0),MATCH(Indices!F$3&amp;Indices!F$2,FGV!$A$11:$BK$11&amp;FGV!$A$10:$BK$10,0)),0)</f>
        <v>504.83</v>
      </c>
      <c r="G58" s="267" cm="1">
        <f t="array" ref="G58">IFERROR(INDEX(FGV!$A$10:$BK$1001,MATCH(_xlfn.CONCAT(RIGHT(LEFT(TEXT(Indices!$A58,"aaaa-mm-dddd"),7),2),"/",LEFT(TEXT(Indices!$A58,"aaaa-mm-dddd"),4)),FGV!$A$10:$A$1001,0),MATCH(Indices!G$3&amp;Indices!G$2,FGV!$A$11:$BK$11&amp;FGV!$A$10:$BK$10,0)),0)</f>
        <v>543.03</v>
      </c>
      <c r="H58" s="269" cm="1">
        <f t="array" ref="H58">IFERROR(INDEX(FGV!$A$10:$BK$1001,MATCH(_xlfn.CONCAT(RIGHT(LEFT(TEXT(Indices!$A58,"aaaa-mm-dddd"),7),2),"/",LEFT(TEXT(Indices!$A58,"aaaa-mm-dddd"),4)),FGV!$A$10:$A$1001,0),MATCH(Indices!H$3&amp;Indices!H$2,FGV!$A$11:$BK$11&amp;FGV!$A$10:$BK$10,0)),0)</f>
        <v>455.21300000000002</v>
      </c>
      <c r="I58" s="269" cm="1">
        <f t="array" ref="I58">IFERROR(INDEX(FGV!$A$10:$BK$1001,MATCH(_xlfn.CONCAT(RIGHT(LEFT(TEXT(Indices!$A58,"aaaa-mm-dddd"),7),2),"/",LEFT(TEXT(Indices!$A58,"aaaa-mm-dddd"),4)),FGV!$A$10:$A$1001,0),MATCH(Indices!I$3&amp;Indices!I$2,FGV!$A$11:$BK$11&amp;FGV!$A$10:$BK$10,0)),0)</f>
        <v>121.821</v>
      </c>
      <c r="J58" s="269" cm="1">
        <f t="array" ref="J58">IFERROR(INDEX(FGV!$A$10:$BK$1001,MATCH(_xlfn.CONCAT(RIGHT(LEFT(TEXT(Indices!$A58,"aaaa-mm-dddd"),7),2),"/",LEFT(TEXT(Indices!$A58,"aaaa-mm-dddd"),4)),FGV!$A$10:$A$1001,0),MATCH(Indices!J$3&amp;Indices!J$2,FGV!$A$11:$BK$11&amp;FGV!$A$10:$BK$10,0)),0)</f>
        <v>114.31</v>
      </c>
      <c r="K58" s="269" cm="1">
        <f t="array" ref="K58">IFERROR(INDEX(FGV!$A$10:$BK$1001,MATCH(_xlfn.CONCAT(RIGHT(LEFT(TEXT(Indices!$A58,"aaaa-mm-dddd"),7),2),"/",LEFT(TEXT(Indices!$A58,"aaaa-mm-dddd"),4)),FGV!$A$10:$A$1001,0),MATCH(Indices!K$3&amp;Indices!K$2,FGV!$A$11:$BK$11&amp;FGV!$A$10:$BK$10,0)),0)</f>
        <v>113.361</v>
      </c>
      <c r="L58" s="269" cm="1">
        <f t="array" ref="L58">IFERROR(INDEX(FGV!$A$10:$BK$1001,MATCH(_xlfn.CONCAT(RIGHT(LEFT(TEXT(Indices!$A58,"aaaa-mm-dddd"),7),2),"/",LEFT(TEXT(Indices!$A58,"aaaa-mm-dddd"),4)),FGV!$A$10:$A$1001,0),MATCH(Indices!L$3&amp;Indices!L$2,FGV!$A$11:$BK$11&amp;FGV!$A$10:$BK$10,0)),0)</f>
        <v>81.647000000000006</v>
      </c>
      <c r="M58" s="269" cm="1">
        <f t="array" ref="M58">IFERROR(INDEX(FGV!$A$10:$BK$1001,MATCH(_xlfn.CONCAT(RIGHT(LEFT(TEXT(Indices!$A58,"aaaa-mm-dddd"),7),2),"/",LEFT(TEXT(Indices!$A58,"aaaa-mm-dddd"),4)),FGV!$A$10:$A$1001,0),MATCH(Indices!M$3&amp;Indices!M$2,FGV!$A$11:$BK$11&amp;FGV!$A$10:$BK$10,0)),0)</f>
        <v>359.40600000000001</v>
      </c>
      <c r="N58" s="269" cm="1">
        <f t="array" ref="N58">IFERROR(INDEX(FGV!$A$10:$BK$1001,MATCH(_xlfn.CONCAT(RIGHT(LEFT(TEXT(Indices!$A58,"aaaa-mm-dddd"),7),2),"/",LEFT(TEXT(Indices!$A58,"aaaa-mm-dddd"),4)),FGV!$A$10:$A$1001,0),MATCH(Indices!N$3&amp;Indices!N$2,FGV!$A$11:$BK$11&amp;FGV!$A$10:$BK$10,0)),0)</f>
        <v>119.96299999999999</v>
      </c>
      <c r="O58" s="266" cm="1">
        <f t="array" ref="O58">IFERROR(INDEX(FGV!$A$10:$BK$1001,MATCH(_xlfn.CONCAT(RIGHT(LEFT(TEXT(Indices!$A58,"aaaa-mm-dddd"),7),2),"/",LEFT(TEXT(Indices!$A58,"aaaa-mm-dddd"),4)),FGV!$A$10:$A$1001,0),MATCH(Indices!O$3&amp;Indices!O$2,FGV!$A$11:$BK$11&amp;FGV!$A$10:$BK$10,0)),0)</f>
        <v>124.681</v>
      </c>
      <c r="P58" s="269" cm="1">
        <f t="array" ref="P58">IFERROR(INDEX(FGV!$A$10:$BK$1001,MATCH(_xlfn.CONCAT(RIGHT(LEFT(TEXT(Indices!$A58,"aaaa-mm-dddd"),7),2),"/",LEFT(TEXT(Indices!$A58,"aaaa-mm-dddd"),4)),FGV!$A$10:$A$1001,0),MATCH(Indices!P$3&amp;Indices!P$2,FGV!$A$11:$BK$11&amp;FGV!$A$10:$BK$10,0)),0)</f>
        <v>129.452</v>
      </c>
      <c r="Q58" s="269" cm="1">
        <f t="array" ref="Q58">IFERROR(INDEX(FGV!$A$10:$BK$1001,MATCH(_xlfn.CONCAT(RIGHT(LEFT(TEXT(Indices!$A58,"aaaa-mm-dddd"),7),2),"/",LEFT(TEXT(Indices!$A58,"aaaa-mm-dddd"),4)),FGV!$A$10:$A$1001,0),MATCH(Indices!Q$3&amp;Indices!Q$2,FGV!$A$11:$BK$11&amp;FGV!$A$10:$BK$10,0)),0)</f>
        <v>133.77799999999999</v>
      </c>
      <c r="R58" s="270" cm="1">
        <f t="array" ref="R58">IFERROR(INDEX(FGV!$A$10:$BK$1001,MATCH(_xlfn.CONCAT(RIGHT(LEFT(TEXT(Indices!$A58,"aaaa-mm-dddd"),7),2),"/",LEFT(TEXT(Indices!$A58,"aaaa-mm-dddd"),4)),FGV!$A$10:$A$1001,0),MATCH(Indices!R$3&amp;Indices!R$2,FGV!$A$11:$BK$11&amp;FGV!$A$10:$BK$10,0)),0)</f>
        <v>662.19899999999996</v>
      </c>
      <c r="S58" s="269" cm="1">
        <f t="array" ref="S58">IFERROR(INDEX(FGV!$A$10:$BK$1001,MATCH(_xlfn.CONCAT(RIGHT(LEFT(TEXT(Indices!$A58,"aaaa-mm-dddd"),7),2),"/",LEFT(TEXT(Indices!$A58,"aaaa-mm-dddd"),4)),FGV!$A$10:$A$1001,0),MATCH(Indices!S$3&amp;Indices!S$2,FGV!$A$11:$BK$11&amp;FGV!$A$10:$BK$10,0)),0)</f>
        <v>525.85</v>
      </c>
      <c r="T58" s="269" cm="1">
        <f t="array" ref="T58">IFERROR(INDEX(FGV!$A$10:$BK$1001,MATCH(_xlfn.CONCAT(RIGHT(LEFT(TEXT(Indices!$A58,"aaaa-mm-dddd"),7),2),"/",LEFT(TEXT(Indices!$A58,"aaaa-mm-dddd"),4)),FGV!$A$10:$A$1001,0),MATCH(Indices!T$3&amp;Indices!T$2,FGV!$A$11:$BK$11&amp;FGV!$A$10:$BK$10,0)),0)</f>
        <v>426.64699999999999</v>
      </c>
      <c r="U58" s="269" cm="1">
        <f t="array" ref="U58">IFERROR(INDEX(FGV!$A$10:$BK$1001,MATCH(_xlfn.CONCAT(RIGHT(LEFT(TEXT(Indices!$A58,"aaaa-mm-dddd"),7),2),"/",LEFT(TEXT(Indices!$A58,"aaaa-mm-dddd"),4)),FGV!$A$10:$A$1001,0),MATCH(Indices!U$3&amp;Indices!U$2,FGV!$A$11:$BK$11&amp;FGV!$A$10:$BK$10,0)),0)</f>
        <v>251.57400000000001</v>
      </c>
      <c r="V58" s="269" cm="1">
        <f t="array" ref="V58">IFERROR(INDEX(FGV!$A$10:$BK$1001,MATCH(_xlfn.CONCAT(RIGHT(LEFT(TEXT(Indices!$A58,"aaaa-mm-dddd"),7),2),"/",LEFT(TEXT(Indices!$A58,"aaaa-mm-dddd"),4)),FGV!$A$10:$A$1001,0),MATCH(Indices!V$3&amp;Indices!V$2,FGV!$A$11:$BK$11&amp;FGV!$A$10:$BK$10,0)),0)</f>
        <v>606.572</v>
      </c>
      <c r="W58" s="269" cm="1">
        <f t="array" ref="W58">IFERROR(INDEX(FGV!$A$10:$BK$1001,MATCH(_xlfn.CONCAT(RIGHT(LEFT(TEXT(Indices!$A58,"aaaa-mm-dddd"),7),2),"/",LEFT(TEXT(Indices!$A58,"aaaa-mm-dddd"),4)),FGV!$A$10:$A$1001,0),MATCH(Indices!W$3&amp;Indices!W$2,FGV!$A$11:$BK$11&amp;FGV!$A$10:$BK$10,0)),0)</f>
        <v>430.517</v>
      </c>
      <c r="X58" s="266" cm="1">
        <f t="array" ref="X58">IFERROR(INDEX(FGV!$A$10:$BK$1001,MATCH(_xlfn.CONCAT(RIGHT(LEFT(TEXT(Indices!$A58,"aaaa-mm-dddd"),7),2),"/",LEFT(TEXT(Indices!$A58,"aaaa-mm-dddd"),4)),FGV!$A$10:$A$1001,0),MATCH(Indices!X$3&amp;Indices!X$2,FGV!$A$11:$BK$11&amp;FGV!$A$10:$BK$10,0)),0)</f>
        <v>685.16399999999999</v>
      </c>
      <c r="Y58" s="267" cm="1">
        <f t="array" ref="Y58">IFERROR(INDEX(FGV!$A$10:$BK$1001,MATCH(_xlfn.CONCAT(RIGHT(LEFT(TEXT(Indices!$A58,"aaaa-mm-dddd"),7),2),"/",LEFT(TEXT(Indices!$A58,"aaaa-mm-dddd"),4)),FGV!$A$10:$A$1001,0),MATCH(Indices!Y$3&amp;Indices!Y$2,FGV!$A$11:$BK$11&amp;FGV!$A$10:$BK$10,0)),0)</f>
        <v>2.0310000000000001</v>
      </c>
      <c r="Z58" s="269" cm="1">
        <f t="array" ref="Z58">IFERROR(INDEX(FGV!$A$10:$BK$1001,MATCH(_xlfn.CONCAT(RIGHT(LEFT(TEXT(Indices!$A58,"aaaa-mm-dddd"),7),2),"/",LEFT(TEXT(Indices!$A58,"aaaa-mm-dddd"),4)),FGV!$A$10:$A$1001,0),MATCH(Indices!Z$3&amp;Indices!Z$2,FGV!$A$11:$BK$11&amp;FGV!$A$10:$BK$10,0)),0)</f>
        <v>2.7012999999999998</v>
      </c>
      <c r="AA58" s="266" cm="1">
        <f t="array" ref="AA58">IFERROR(INDEX(FGV!$A$10:$BK$1001,MATCH(_xlfn.CONCAT(RIGHT(LEFT(TEXT(Indices!$A58,"aaaa-mm-dddd"),7),2),"/",LEFT(TEXT(Indices!$A58,"aaaa-mm-dddd"),4)),FGV!$A$10:$A$1001,0),MATCH(Indices!AA$3&amp;Indices!AA$2,FGV!$A$11:$BK$11&amp;FGV!$A$10:$BK$10,0)),0)</f>
        <v>3.2410000000000001</v>
      </c>
      <c r="AB58" s="267">
        <f>IFERROR(INDEX(ABDIB!$A$2:$M$1000,MATCH(Indices!$B58,ABDIB!$A$2:$A$1000,0),MATCH(Indices!AB$3,ABDIB!$A$2:$M$2,0)),0)</f>
        <v>536.72</v>
      </c>
      <c r="AC58" s="269">
        <f>IFERROR(INDEX(ABDIB!$A$2:$M$1000,MATCH(Indices!$B58,ABDIB!$A$2:$A$1000,0),MATCH(Indices!AC$3,ABDIB!$A$2:$M$2,0)),0)</f>
        <v>479.57</v>
      </c>
      <c r="AD58" s="266">
        <f>IFERROR(INDEX(ABDIB!$A$2:$M$1000,MATCH(Indices!$B58,ABDIB!$A$2:$A$1000,0),MATCH(Indices!AD$3,ABDIB!$A$2:$M$2,0)),0)</f>
        <v>500.38</v>
      </c>
      <c r="AE58" s="266">
        <f>IFERROR(INDEX(ABDIB!$A$2:$M$1000,MATCH(Indices!$B58,ABDIB!$A$2:$A$1000,0),MATCH(Indices!AE$3,ABDIB!$A$2:$M$2,0)),0)</f>
        <v>519.16</v>
      </c>
      <c r="AF58" s="267">
        <f>IFERROR(INDEX(Cruspi!$A$1:$D$500,MATCH(Indices!$B58,Cruspi!$A$1:$A$500,0),MATCH(Indices!AF$3,Cruspi!$A$1:$D$1,0)),0)</f>
        <v>178.72</v>
      </c>
      <c r="AG58" s="268">
        <f>IFERROR(INDEX(Cruspi!$A$1:$D$500,MATCH(Indices!$B58,Cruspi!$A$1:$A$500,0),MATCH(Indices!AG$3,Cruspi!$A$1:$D$1,0)),0)</f>
        <v>136.19</v>
      </c>
      <c r="AH58" s="266">
        <f t="array" ref="AH58">IFERROR(INDEX('US - BLS'!$A$6:$H$1003,MATCH(Indices!$B58,'US - BLS'!$A$6:$A$1003,0),MATCH(Indices!AH$3,'US - BLS'!$A$6:$H$6,0)),0)</f>
        <v>230.28</v>
      </c>
      <c r="AI58" s="266">
        <f t="array" ref="AI58">IFERROR(INDEX('US - BLS'!$A$6:$H$1003,MATCH(Indices!$B58,'US - BLS'!$A$6:$A$1003,0),MATCH(Indices!AI$3,'US - BLS'!$A$6:$H$6,0)),0)</f>
        <v>263.5</v>
      </c>
      <c r="AJ58" s="266">
        <f t="array" ref="AJ58">IFERROR(INDEX('US - BLS'!$A$6:$H$1003,MATCH(Indices!$B58,'US - BLS'!$A$6:$A$1003,0),MATCH(Indices!AJ$3,'US - BLS'!$A$6:$H$6,0)),0)</f>
        <v>0</v>
      </c>
      <c r="AK58" s="266">
        <f t="array" ref="AK58">IFERROR(INDEX('US - BLS'!$A$6:$H$1003,MATCH(Indices!$B58,'US - BLS'!$A$6:$A$1003,0),MATCH(Indices!AK$3,'US - BLS'!$A$6:$H$6,0)),0)</f>
        <v>259</v>
      </c>
      <c r="AL58" s="266">
        <f t="array" ref="AL58">IFERROR(INDEX('US - BLS'!$A$6:$H$1003,MATCH(Indices!$B58,'US - BLS'!$A$6:$A$1003,0),MATCH(Indices!AL$3,'US - BLS'!$A$6:$H$6,0)),0)</f>
        <v>187.2</v>
      </c>
      <c r="AM58" s="266">
        <f t="array" ref="AM58">IFERROR(INDEX('US - BLS'!$A$6:$H$1003,MATCH(Indices!$B58,'US - BLS'!$A$6:$A$1003,0),MATCH(Indices!AM$3,'US - BLS'!$A$6:$H$6,0)),0)</f>
        <v>194.9</v>
      </c>
      <c r="AN58" s="268">
        <f t="array" ref="AN58">IFERROR(INDEX('US - BLS'!$A$6:$H$1003,MATCH(Indices!$B58,'US - BLS'!$A$6:$A$1003,0),MATCH(Indices!AN$3,'US - BLS'!$A$6:$H$6,0)),0)</f>
        <v>216.7</v>
      </c>
      <c r="AO58" s="267">
        <f>IFERROR(INDEX('EU - EUROSTAT'!$A$6:$H$1003,MATCH(Indices!$B58,'EU - EUROSTAT'!$A$6:$A$1003,0),MATCH(Indices!AO$3,'EU - EUROSTAT'!$A$5:$H$5,0)),0)</f>
        <v>98.34</v>
      </c>
      <c r="AP58" s="269">
        <f>IFERROR(INDEX('EU - EUROSTAT'!$A$6:$H$1003,MATCH(Indices!$B58,'EU - EUROSTAT'!$A$6:$A$1003,0),MATCH(Indices!AP$3,'EU - EUROSTAT'!$A$5:$H$5,0)),0)</f>
        <v>107.1</v>
      </c>
      <c r="AQ58" s="268">
        <f>IFERROR(INDEX('EU - EUROSTAT'!$A$6:$H$1003,MATCH(Indices!$B58,'EU - EUROSTAT'!$A$6:$A$1003,0),MATCH(Indices!AQ$3,'EU - EUROSTAT'!$A$5:$H$5,0)),0)</f>
        <v>101.3</v>
      </c>
      <c r="AR58" s="268">
        <f>IFERROR(INDEX('UK - ONS'!$A$6:$H$1003,MATCH(Indices!$B58,'UK - ONS'!$A$6:$A$1003,0),MATCH(Indices!AR$3,'UK - ONS'!$A$5:$H$5,0)),0)</f>
        <v>100.5</v>
      </c>
      <c r="AS58" s="354">
        <f>IFERROR(INDEX(PLATTS!$A$8:$H$1000,MATCH(Indices!$B58,PLATTS!$A$8:$A$1000,0),MATCH(Indices!AS$3,PLATTS!$A$4:$H$4,0)),0)</f>
        <v>0</v>
      </c>
      <c r="AT58" s="354">
        <f>IFERROR(INDEX(PLATTS!$A$8:$H$1000,MATCH(Indices!$B58,PLATTS!$A$8:$A$1000,0),MATCH(Indices!AT$3,PLATTS!$A$4:$H$4,0)),0)</f>
        <v>0</v>
      </c>
      <c r="AU58" s="356">
        <f>IFERROR(INDEX(PLATTS!$A$8:$H$1000,MATCH(Indices!$B58,PLATTS!$A$8:$A$1000,0),MATCH(Indices!AU$3,PLATTS!$A$4:$H$4,0)),0)</f>
        <v>0</v>
      </c>
      <c r="AV58" s="359">
        <f>IFERROR(INDEX('IHS MARKIT'!$B$10:$K$1001,MATCH(Indices!$B58,'IHS MARKIT'!$B$10:$B$1001,0),MATCH(Indices!AV$3,'IHS MARKIT'!$B$5:$K$5,0)),0)</f>
        <v>0</v>
      </c>
      <c r="AW58" s="266">
        <f>IFERROR(INDEX('IHS MARKIT'!$B$10:$K$1001,MATCH(Indices!$B58,'IHS MARKIT'!$B$10:$B$1001,0),MATCH(Indices!AW$3,'IHS MARKIT'!$B$5:$K$5,0)),0)</f>
        <v>0</v>
      </c>
      <c r="AX58" s="266">
        <f>IFERROR(INDEX('IHS MARKIT'!$B$10:$K$1001,MATCH(Indices!$B58,'IHS MARKIT'!$B$10:$B$1001,0),MATCH(Indices!AX$3,'IHS MARKIT'!$B$5:$K$5,0)),0)</f>
        <v>150.49090909090901</v>
      </c>
      <c r="AY58" s="266">
        <f>IFERROR(INDEX('IHS MARKIT'!$B$10:$K$1001,MATCH(Indices!$B58,'IHS MARKIT'!$B$10:$B$1001,0),MATCH(Indices!AY$3,'IHS MARKIT'!$B$5:$K$5,0)),0)</f>
        <v>9482.4817195678606</v>
      </c>
      <c r="AZ58" s="266">
        <f>IFERROR(INDEX('IHS MARKIT'!$B$10:$K$1001,MATCH(Indices!$B58,'IHS MARKIT'!$B$10:$B$1001,0),MATCH(Indices!AZ$3,'IHS MARKIT'!$B$5:$K$5,0)),0)</f>
        <v>36047.129999999997</v>
      </c>
      <c r="BA58" s="266">
        <f>IFERROR(INDEX('IHS MARKIT'!$B$10:$K$1001,MATCH(Indices!$B58,'IHS MARKIT'!$B$10:$B$1001,0),MATCH(Indices!BA$3,'IHS MARKIT'!$B$5:$K$5,0)),0)</f>
        <v>13.12</v>
      </c>
      <c r="BB58" s="266">
        <f>IFERROR(INDEX('IHS MARKIT'!$B$10:$K$1001,MATCH(Indices!$B58,'IHS MARKIT'!$B$10:$B$1001,0),MATCH(Indices!BB$3,'IHS MARKIT'!$B$5:$K$5,0)),0)</f>
        <v>23.75</v>
      </c>
      <c r="BC58" s="266">
        <f>IFERROR(INDEX('IHS MARKIT'!$B$10:$K$1001,MATCH(Indices!$B58,'IHS MARKIT'!$B$10:$B$1001,0),MATCH(Indices!BC$3,'IHS MARKIT'!$B$5:$K$5,0)),0)</f>
        <v>1.345</v>
      </c>
      <c r="BD58" s="268">
        <f>IFERROR(INDEX('IHS MARKIT'!$B$10:$K$1001,MATCH(Indices!$B58,'IHS MARKIT'!$B$10:$B$1001,0),MATCH(Indices!BD$3,'IHS MARKIT'!$B$5:$K$5,0)),0)</f>
        <v>26036.5622</v>
      </c>
    </row>
    <row r="59" spans="1:56">
      <c r="A59" s="179">
        <v>41333</v>
      </c>
      <c r="B59" s="271" t="str">
        <f>TEXT(A59,"aaaa-mm")</f>
        <v>2013-02</v>
      </c>
      <c r="C59" s="272" cm="1">
        <f t="array" ref="C59">IFERROR(INDEX(FGV!$A$10:$BK$1001,MATCH(_xlfn.CONCAT(RIGHT(LEFT(TEXT(Indices!$A59,"aaaa-mm-dddd"),7),2),"/",LEFT(TEXT(Indices!$A59,"aaaa-mm-dddd"),4)),FGV!$A$10:$A$1001,0),MATCH(Indices!C$3&amp;Indices!C$2,FGV!$A$11:$BK$11&amp;FGV!$A$10:$BK$10,0)),0)</f>
        <v>3655.24</v>
      </c>
      <c r="D59" s="273" cm="1">
        <f t="array" ref="D59">IFERROR(INDEX(FGV!$A$10:$BK$1001,MATCH(_xlfn.CONCAT(RIGHT(LEFT(TEXT(Indices!$A59,"aaaa-mm-dddd"),7),2),"/",LEFT(TEXT(Indices!$A59,"aaaa-mm-dddd"),4)),FGV!$A$10:$A$1001,0),MATCH(Indices!D$3&amp;Indices!D$2,FGV!$A$11:$BK$11&amp;FGV!$A$10:$BK$10,0)),0)</f>
        <v>3768.75</v>
      </c>
      <c r="E59" s="274" cm="1">
        <f t="array" ref="E59">IFERROR(INDEX(FGV!$A$10:$BK$1001,MATCH(_xlfn.CONCAT(RIGHT(LEFT(TEXT(Indices!$A59,"aaaa-mm-dddd"),7),2),"/",LEFT(TEXT(Indices!$A59,"aaaa-mm-dddd"),4)),FGV!$A$10:$A$1001,0),MATCH(Indices!E$3&amp;Indices!E$2,FGV!$A$11:$BK$11&amp;FGV!$A$10:$BK$10,0)),0)</f>
        <v>513.46699999999998</v>
      </c>
      <c r="F59" s="275" cm="1">
        <f t="array" ref="F59">IFERROR(INDEX(FGV!$A$10:$BK$1001,MATCH(_xlfn.CONCAT(RIGHT(LEFT(TEXT(Indices!$A59,"aaaa-mm-dddd"),7),2),"/",LEFT(TEXT(Indices!$A59,"aaaa-mm-dddd"),4)),FGV!$A$10:$A$1001,0),MATCH(Indices!F$3&amp;Indices!F$2,FGV!$A$11:$BK$11&amp;FGV!$A$10:$BK$10,0)),0)</f>
        <v>505.83199999999999</v>
      </c>
      <c r="G59" s="274" cm="1">
        <f t="array" ref="G59">IFERROR(INDEX(FGV!$A$10:$BK$1001,MATCH(_xlfn.CONCAT(RIGHT(LEFT(TEXT(Indices!$A59,"aaaa-mm-dddd"),7),2),"/",LEFT(TEXT(Indices!$A59,"aaaa-mm-dddd"),4)),FGV!$A$10:$A$1001,0),MATCH(Indices!G$3&amp;Indices!G$2,FGV!$A$11:$BK$11&amp;FGV!$A$10:$BK$10,0)),0)</f>
        <v>543.49400000000003</v>
      </c>
      <c r="H59" s="276" cm="1">
        <f t="array" ref="H59">IFERROR(INDEX(FGV!$A$10:$BK$1001,MATCH(_xlfn.CONCAT(RIGHT(LEFT(TEXT(Indices!$A59,"aaaa-mm-dddd"),7),2),"/",LEFT(TEXT(Indices!$A59,"aaaa-mm-dddd"),4)),FGV!$A$10:$A$1001,0),MATCH(Indices!H$3&amp;Indices!H$2,FGV!$A$11:$BK$11&amp;FGV!$A$10:$BK$10,0)),0)</f>
        <v>455.52300000000002</v>
      </c>
      <c r="I59" s="276" cm="1">
        <f t="array" ref="I59">IFERROR(INDEX(FGV!$A$10:$BK$1001,MATCH(_xlfn.CONCAT(RIGHT(LEFT(TEXT(Indices!$A59,"aaaa-mm-dddd"),7),2),"/",LEFT(TEXT(Indices!$A59,"aaaa-mm-dddd"),4)),FGV!$A$10:$A$1001,0),MATCH(Indices!I$3&amp;Indices!I$2,FGV!$A$11:$BK$11&amp;FGV!$A$10:$BK$10,0)),0)</f>
        <v>122.34399999999999</v>
      </c>
      <c r="J59" s="276" cm="1">
        <f t="array" ref="J59">IFERROR(INDEX(FGV!$A$10:$BK$1001,MATCH(_xlfn.CONCAT(RIGHT(LEFT(TEXT(Indices!$A59,"aaaa-mm-dddd"),7),2),"/",LEFT(TEXT(Indices!$A59,"aaaa-mm-dddd"),4)),FGV!$A$10:$A$1001,0),MATCH(Indices!J$3&amp;Indices!J$2,FGV!$A$11:$BK$11&amp;FGV!$A$10:$BK$10,0)),0)</f>
        <v>114.739</v>
      </c>
      <c r="K59" s="276" cm="1">
        <f t="array" ref="K59">IFERROR(INDEX(FGV!$A$10:$BK$1001,MATCH(_xlfn.CONCAT(RIGHT(LEFT(TEXT(Indices!$A59,"aaaa-mm-dddd"),7),2),"/",LEFT(TEXT(Indices!$A59,"aaaa-mm-dddd"),4)),FGV!$A$10:$A$1001,0),MATCH(Indices!K$3&amp;Indices!K$2,FGV!$A$11:$BK$11&amp;FGV!$A$10:$BK$10,0)),0)</f>
        <v>113.738</v>
      </c>
      <c r="L59" s="276" cm="1">
        <f t="array" ref="L59">IFERROR(INDEX(FGV!$A$10:$BK$1001,MATCH(_xlfn.CONCAT(RIGHT(LEFT(TEXT(Indices!$A59,"aaaa-mm-dddd"),7),2),"/",LEFT(TEXT(Indices!$A59,"aaaa-mm-dddd"),4)),FGV!$A$10:$A$1001,0),MATCH(Indices!L$3&amp;Indices!L$2,FGV!$A$11:$BK$11&amp;FGV!$A$10:$BK$10,0)),0)</f>
        <v>81.902000000000001</v>
      </c>
      <c r="M59" s="276" cm="1">
        <f t="array" ref="M59">IFERROR(INDEX(FGV!$A$10:$BK$1001,MATCH(_xlfn.CONCAT(RIGHT(LEFT(TEXT(Indices!$A59,"aaaa-mm-dddd"),7),2),"/",LEFT(TEXT(Indices!$A59,"aaaa-mm-dddd"),4)),FGV!$A$10:$A$1001,0),MATCH(Indices!M$3&amp;Indices!M$2,FGV!$A$11:$BK$11&amp;FGV!$A$10:$BK$10,0)),0)</f>
        <v>361.06200000000001</v>
      </c>
      <c r="N59" s="276" cm="1">
        <f t="array" ref="N59">IFERROR(INDEX(FGV!$A$10:$BK$1001,MATCH(_xlfn.CONCAT(RIGHT(LEFT(TEXT(Indices!$A59,"aaaa-mm-dddd"),7),2),"/",LEFT(TEXT(Indices!$A59,"aaaa-mm-dddd"),4)),FGV!$A$10:$A$1001,0),MATCH(Indices!N$3&amp;Indices!N$2,FGV!$A$11:$BK$11&amp;FGV!$A$10:$BK$10,0)),0)</f>
        <v>120.26900000000001</v>
      </c>
      <c r="O59" s="273" cm="1">
        <f t="array" ref="O59">IFERROR(INDEX(FGV!$A$10:$BK$1001,MATCH(_xlfn.CONCAT(RIGHT(LEFT(TEXT(Indices!$A59,"aaaa-mm-dddd"),7),2),"/",LEFT(TEXT(Indices!$A59,"aaaa-mm-dddd"),4)),FGV!$A$10:$A$1001,0),MATCH(Indices!O$3&amp;Indices!O$2,FGV!$A$11:$BK$11&amp;FGV!$A$10:$BK$10,0)),0)</f>
        <v>127.126</v>
      </c>
      <c r="P59" s="276" cm="1">
        <f t="array" ref="P59">IFERROR(INDEX(FGV!$A$10:$BK$1001,MATCH(_xlfn.CONCAT(RIGHT(LEFT(TEXT(Indices!$A59,"aaaa-mm-dddd"),7),2),"/",LEFT(TEXT(Indices!$A59,"aaaa-mm-dddd"),4)),FGV!$A$10:$A$1001,0),MATCH(Indices!P$3&amp;Indices!P$2,FGV!$A$11:$BK$11&amp;FGV!$A$10:$BK$10,0)),0)</f>
        <v>132.47900000000001</v>
      </c>
      <c r="Q59" s="276" cm="1">
        <f t="array" ref="Q59">IFERROR(INDEX(FGV!$A$10:$BK$1001,MATCH(_xlfn.CONCAT(RIGHT(LEFT(TEXT(Indices!$A59,"aaaa-mm-dddd"),7),2),"/",LEFT(TEXT(Indices!$A59,"aaaa-mm-dddd"),4)),FGV!$A$10:$A$1001,0),MATCH(Indices!Q$3&amp;Indices!Q$2,FGV!$A$11:$BK$11&amp;FGV!$A$10:$BK$10,0)),0)</f>
        <v>135.941</v>
      </c>
      <c r="R59" s="277" cm="1">
        <f t="array" ref="R59">IFERROR(INDEX(FGV!$A$10:$BK$1001,MATCH(_xlfn.CONCAT(RIGHT(LEFT(TEXT(Indices!$A59,"aaaa-mm-dddd"),7),2),"/",LEFT(TEXT(Indices!$A59,"aaaa-mm-dddd"),4)),FGV!$A$10:$A$1001,0),MATCH(Indices!R$3&amp;Indices!R$2,FGV!$A$11:$BK$11&amp;FGV!$A$10:$BK$10,0)),0)</f>
        <v>667.26800000000003</v>
      </c>
      <c r="S59" s="276" cm="1">
        <f t="array" ref="S59">IFERROR(INDEX(FGV!$A$10:$BK$1001,MATCH(_xlfn.CONCAT(RIGHT(LEFT(TEXT(Indices!$A59,"aaaa-mm-dddd"),7),2),"/",LEFT(TEXT(Indices!$A59,"aaaa-mm-dddd"),4)),FGV!$A$10:$A$1001,0),MATCH(Indices!S$3&amp;Indices!S$2,FGV!$A$11:$BK$11&amp;FGV!$A$10:$BK$10,0)),0)</f>
        <v>529.029</v>
      </c>
      <c r="T59" s="276" cm="1">
        <f t="array" ref="T59">IFERROR(INDEX(FGV!$A$10:$BK$1001,MATCH(_xlfn.CONCAT(RIGHT(LEFT(TEXT(Indices!$A59,"aaaa-mm-dddd"),7),2),"/",LEFT(TEXT(Indices!$A59,"aaaa-mm-dddd"),4)),FGV!$A$10:$A$1001,0),MATCH(Indices!T$3&amp;Indices!T$2,FGV!$A$11:$BK$11&amp;FGV!$A$10:$BK$10,0)),0)</f>
        <v>428.505</v>
      </c>
      <c r="U59" s="276" cm="1">
        <f t="array" ref="U59">IFERROR(INDEX(FGV!$A$10:$BK$1001,MATCH(_xlfn.CONCAT(RIGHT(LEFT(TEXT(Indices!$A59,"aaaa-mm-dddd"),7),2),"/",LEFT(TEXT(Indices!$A59,"aaaa-mm-dddd"),4)),FGV!$A$10:$A$1001,0),MATCH(Indices!U$3&amp;Indices!U$2,FGV!$A$11:$BK$11&amp;FGV!$A$10:$BK$10,0)),0)</f>
        <v>252.119</v>
      </c>
      <c r="V59" s="276" cm="1">
        <f t="array" ref="V59">IFERROR(INDEX(FGV!$A$10:$BK$1001,MATCH(_xlfn.CONCAT(RIGHT(LEFT(TEXT(Indices!$A59,"aaaa-mm-dddd"),7),2),"/",LEFT(TEXT(Indices!$A59,"aaaa-mm-dddd"),4)),FGV!$A$10:$A$1001,0),MATCH(Indices!V$3&amp;Indices!V$2,FGV!$A$11:$BK$11&amp;FGV!$A$10:$BK$10,0)),0)</f>
        <v>606.63300000000004</v>
      </c>
      <c r="W59" s="276" cm="1">
        <f t="array" ref="W59">IFERROR(INDEX(FGV!$A$10:$BK$1001,MATCH(_xlfn.CONCAT(RIGHT(LEFT(TEXT(Indices!$A59,"aaaa-mm-dddd"),7),2),"/",LEFT(TEXT(Indices!$A59,"aaaa-mm-dddd"),4)),FGV!$A$10:$A$1001,0),MATCH(Indices!W$3&amp;Indices!W$2,FGV!$A$11:$BK$11&amp;FGV!$A$10:$BK$10,0)),0)</f>
        <v>431.96300000000002</v>
      </c>
      <c r="X59" s="273" cm="1">
        <f t="array" ref="X59">IFERROR(INDEX(FGV!$A$10:$BK$1001,MATCH(_xlfn.CONCAT(RIGHT(LEFT(TEXT(Indices!$A59,"aaaa-mm-dddd"),7),2),"/",LEFT(TEXT(Indices!$A59,"aaaa-mm-dddd"),4)),FGV!$A$10:$A$1001,0),MATCH(Indices!X$3&amp;Indices!X$2,FGV!$A$11:$BK$11&amp;FGV!$A$10:$BK$10,0)),0)</f>
        <v>685.16399999999999</v>
      </c>
      <c r="Y59" s="274" cm="1">
        <f t="array" ref="Y59">IFERROR(INDEX(FGV!$A$10:$BK$1001,MATCH(_xlfn.CONCAT(RIGHT(LEFT(TEXT(Indices!$A59,"aaaa-mm-dddd"),7),2),"/",LEFT(TEXT(Indices!$A59,"aaaa-mm-dddd"),4)),FGV!$A$10:$A$1001,0),MATCH(Indices!Y$3&amp;Indices!Y$2,FGV!$A$11:$BK$11&amp;FGV!$A$10:$BK$10,0)),0)</f>
        <v>1.9733000000000001</v>
      </c>
      <c r="Z59" s="276" cm="1">
        <f t="array" ref="Z59">IFERROR(INDEX(FGV!$A$10:$BK$1001,MATCH(_xlfn.CONCAT(RIGHT(LEFT(TEXT(Indices!$A59,"aaaa-mm-dddd"),7),2),"/",LEFT(TEXT(Indices!$A59,"aaaa-mm-dddd"),4)),FGV!$A$10:$A$1001,0),MATCH(Indices!Z$3&amp;Indices!Z$2,FGV!$A$11:$BK$11&amp;FGV!$A$10:$BK$10,0)),0)</f>
        <v>2.6324000000000001</v>
      </c>
      <c r="AA59" s="273" cm="1">
        <f t="array" ref="AA59">IFERROR(INDEX(FGV!$A$10:$BK$1001,MATCH(_xlfn.CONCAT(RIGHT(LEFT(TEXT(Indices!$A59,"aaaa-mm-dddd"),7),2),"/",LEFT(TEXT(Indices!$A59,"aaaa-mm-dddd"),4)),FGV!$A$10:$A$1001,0),MATCH(Indices!AA$3&amp;Indices!AA$2,FGV!$A$11:$BK$11&amp;FGV!$A$10:$BK$10,0)),0)</f>
        <v>3.0501</v>
      </c>
      <c r="AB59" s="274">
        <f>IFERROR(INDEX(ABDIB!$A$2:$M$1000,MATCH(Indices!$B59,ABDIB!$A$2:$A$1000,0),MATCH(Indices!AB$3,ABDIB!$A$2:$M$2,0)),0)</f>
        <v>541.23</v>
      </c>
      <c r="AC59" s="276">
        <f>IFERROR(INDEX(ABDIB!$A$2:$M$1000,MATCH(Indices!$B59,ABDIB!$A$2:$A$1000,0),MATCH(Indices!AC$3,ABDIB!$A$2:$M$2,0)),0)</f>
        <v>478.61</v>
      </c>
      <c r="AD59" s="273">
        <f>IFERROR(INDEX(ABDIB!$A$2:$M$1000,MATCH(Indices!$B59,ABDIB!$A$2:$A$1000,0),MATCH(Indices!AD$3,ABDIB!$A$2:$M$2,0)),0)</f>
        <v>499.53</v>
      </c>
      <c r="AE59" s="273">
        <f>IFERROR(INDEX(ABDIB!$A$2:$M$1000,MATCH(Indices!$B59,ABDIB!$A$2:$A$1000,0),MATCH(Indices!AE$3,ABDIB!$A$2:$M$2,0)),0)</f>
        <v>520.82000000000005</v>
      </c>
      <c r="AF59" s="274">
        <f>IFERROR(INDEX(Cruspi!$A$1:$D$500,MATCH(Indices!$B59,Cruspi!$A$1:$A$500,0),MATCH(Indices!AF$3,Cruspi!$A$1:$D$1,0)),0)</f>
        <v>181.07</v>
      </c>
      <c r="AG59" s="275">
        <f>IFERROR(INDEX(Cruspi!$A$1:$D$500,MATCH(Indices!$B59,Cruspi!$A$1:$A$500,0),MATCH(Indices!AG$3,Cruspi!$A$1:$D$1,0)),0)</f>
        <v>137.30000000000001</v>
      </c>
      <c r="AH59" s="273">
        <f t="array" ref="AH59">IFERROR(INDEX('US - BLS'!$A$6:$H$1003,MATCH(Indices!$B59,'US - BLS'!$A$6:$A$1003,0),MATCH(Indices!AH$3,'US - BLS'!$A$6:$H$6,0)),0)</f>
        <v>232.166</v>
      </c>
      <c r="AI59" s="273">
        <f t="array" ref="AI59">IFERROR(INDEX('US - BLS'!$A$6:$H$1003,MATCH(Indices!$B59,'US - BLS'!$A$6:$A$1003,0),MATCH(Indices!AI$3,'US - BLS'!$A$6:$H$6,0)),0)</f>
        <v>263.60000000000002</v>
      </c>
      <c r="AJ59" s="273">
        <f t="array" ref="AJ59">IFERROR(INDEX('US - BLS'!$A$6:$H$1003,MATCH(Indices!$B59,'US - BLS'!$A$6:$A$1003,0),MATCH(Indices!AJ$3,'US - BLS'!$A$6:$H$6,0)),0)</f>
        <v>0</v>
      </c>
      <c r="AK59" s="273">
        <f t="array" ref="AK59">IFERROR(INDEX('US - BLS'!$A$6:$H$1003,MATCH(Indices!$B59,'US - BLS'!$A$6:$A$1003,0),MATCH(Indices!AK$3,'US - BLS'!$A$6:$H$6,0)),0)</f>
        <v>255.2</v>
      </c>
      <c r="AL59" s="273">
        <f t="array" ref="AL59">IFERROR(INDEX('US - BLS'!$A$6:$H$1003,MATCH(Indices!$B59,'US - BLS'!$A$6:$A$1003,0),MATCH(Indices!AL$3,'US - BLS'!$A$6:$H$6,0)),0)</f>
        <v>188.1</v>
      </c>
      <c r="AM59" s="273">
        <f t="array" ref="AM59">IFERROR(INDEX('US - BLS'!$A$6:$H$1003,MATCH(Indices!$B59,'US - BLS'!$A$6:$A$1003,0),MATCH(Indices!AM$3,'US - BLS'!$A$6:$H$6,0)),0)</f>
        <v>196.4</v>
      </c>
      <c r="AN59" s="275">
        <f t="array" ref="AN59">IFERROR(INDEX('US - BLS'!$A$6:$H$1003,MATCH(Indices!$B59,'US - BLS'!$A$6:$A$1003,0),MATCH(Indices!AN$3,'US - BLS'!$A$6:$H$6,0)),0)</f>
        <v>216.5</v>
      </c>
      <c r="AO59" s="274">
        <f>IFERROR(INDEX('EU - EUROSTAT'!$A$6:$H$1003,MATCH(Indices!$B59,'EU - EUROSTAT'!$A$6:$A$1003,0),MATCH(Indices!AO$3,'EU - EUROSTAT'!$A$5:$H$5,0)),0)</f>
        <v>98.69</v>
      </c>
      <c r="AP59" s="276">
        <f>IFERROR(INDEX('EU - EUROSTAT'!$A$6:$H$1003,MATCH(Indices!$B59,'EU - EUROSTAT'!$A$6:$A$1003,0),MATCH(Indices!AP$3,'EU - EUROSTAT'!$A$5:$H$5,0)),0)</f>
        <v>106.9</v>
      </c>
      <c r="AQ59" s="275">
        <f>IFERROR(INDEX('EU - EUROSTAT'!$A$6:$H$1003,MATCH(Indices!$B59,'EU - EUROSTAT'!$A$6:$A$1003,0),MATCH(Indices!AQ$3,'EU - EUROSTAT'!$A$5:$H$5,0)),0)</f>
        <v>100.2</v>
      </c>
      <c r="AR59" s="275">
        <f>IFERROR(INDEX('UK - ONS'!$A$6:$H$1003,MATCH(Indices!$B59,'UK - ONS'!$A$6:$A$1003,0),MATCH(Indices!AR$3,'UK - ONS'!$A$5:$H$5,0)),0)</f>
        <v>100.4</v>
      </c>
      <c r="AS59" s="353">
        <f>IFERROR(INDEX(PLATTS!$A$8:$H$1000,MATCH(Indices!$B59,PLATTS!$A$8:$A$1000,0),MATCH(Indices!AS$3,PLATTS!$A$4:$H$4,0)),0)</f>
        <v>0</v>
      </c>
      <c r="AT59" s="353">
        <f>IFERROR(INDEX(PLATTS!$A$8:$H$1000,MATCH(Indices!$B59,PLATTS!$A$8:$A$1000,0),MATCH(Indices!AT$3,PLATTS!$A$4:$H$4,0)),0)</f>
        <v>0</v>
      </c>
      <c r="AU59" s="357">
        <f>IFERROR(INDEX(PLATTS!$A$8:$H$1000,MATCH(Indices!$B59,PLATTS!$A$8:$A$1000,0),MATCH(Indices!AU$3,PLATTS!$A$4:$H$4,0)),0)</f>
        <v>0</v>
      </c>
      <c r="AV59" s="360">
        <f>IFERROR(INDEX('IHS MARKIT'!$B$10:$K$1001,MATCH(Indices!$B59,'IHS MARKIT'!$B$10:$B$1001,0),MATCH(Indices!AV$3,'IHS MARKIT'!$B$5:$K$5,0)),0)</f>
        <v>0</v>
      </c>
      <c r="AW59" s="273">
        <f>IFERROR(INDEX('IHS MARKIT'!$B$10:$K$1001,MATCH(Indices!$B59,'IHS MARKIT'!$B$10:$B$1001,0),MATCH(Indices!AW$3,'IHS MARKIT'!$B$5:$K$5,0)),0)</f>
        <v>0</v>
      </c>
      <c r="AX59" s="273">
        <f>IFERROR(INDEX('IHS MARKIT'!$B$10:$K$1001,MATCH(Indices!$B59,'IHS MARKIT'!$B$10:$B$1001,0),MATCH(Indices!AX$3,'IHS MARKIT'!$B$5:$K$5,0)),0)</f>
        <v>154.638888888889</v>
      </c>
      <c r="AY59" s="273">
        <f>IFERROR(INDEX('IHS MARKIT'!$B$10:$K$1001,MATCH(Indices!$B59,'IHS MARKIT'!$B$10:$B$1001,0),MATCH(Indices!AY$3,'IHS MARKIT'!$B$5:$K$5,0)),0)</f>
        <v>9465.7306147980798</v>
      </c>
      <c r="AZ59" s="273">
        <f>IFERROR(INDEX('IHS MARKIT'!$B$10:$K$1001,MATCH(Indices!$B59,'IHS MARKIT'!$B$10:$B$1001,0),MATCH(Indices!AZ$3,'IHS MARKIT'!$B$5:$K$5,0)),0)</f>
        <v>34727.74</v>
      </c>
      <c r="BA59" s="273">
        <f>IFERROR(INDEX('IHS MARKIT'!$B$10:$K$1001,MATCH(Indices!$B59,'IHS MARKIT'!$B$10:$B$1001,0),MATCH(Indices!BA$3,'IHS MARKIT'!$B$5:$K$5,0)),0)</f>
        <v>12.89</v>
      </c>
      <c r="BB59" s="273">
        <f>IFERROR(INDEX('IHS MARKIT'!$B$10:$K$1001,MATCH(Indices!$B59,'IHS MARKIT'!$B$10:$B$1001,0),MATCH(Indices!BB$3,'IHS MARKIT'!$B$5:$K$5,0)),0)</f>
        <v>23</v>
      </c>
      <c r="BC59" s="273">
        <f>IFERROR(INDEX('IHS MARKIT'!$B$10:$K$1001,MATCH(Indices!$B59,'IHS MARKIT'!$B$10:$B$1001,0),MATCH(Indices!BC$3,'IHS MARKIT'!$B$5:$K$5,0)),0)</f>
        <v>1.345</v>
      </c>
      <c r="BD59" s="275">
        <f>IFERROR(INDEX('IHS MARKIT'!$B$10:$K$1001,MATCH(Indices!$B59,'IHS MARKIT'!$B$10:$B$1001,0),MATCH(Indices!BD$3,'IHS MARKIT'!$B$5:$K$5,0)),0)</f>
        <v>25220.852800000001</v>
      </c>
    </row>
    <row r="60" spans="1:56">
      <c r="A60" s="178">
        <v>41364</v>
      </c>
      <c r="B60" s="264" t="str">
        <f>TEXT(A60,"aaaa-mm")</f>
        <v>2013-03</v>
      </c>
      <c r="C60" s="265" cm="1">
        <f t="array" ref="C60">IFERROR(INDEX(FGV!$A$10:$BK$1001,MATCH(_xlfn.CONCAT(RIGHT(LEFT(TEXT(Indices!$A60,"aaaa-mm-dddd"),7),2),"/",LEFT(TEXT(Indices!$A60,"aaaa-mm-dddd"),4)),FGV!$A$10:$A$1001,0),MATCH(Indices!C$3&amp;Indices!C$2,FGV!$A$11:$BK$11&amp;FGV!$A$10:$BK$10,0)),0)</f>
        <v>3672.42</v>
      </c>
      <c r="D60" s="266" cm="1">
        <f t="array" ref="D60">IFERROR(INDEX(FGV!$A$10:$BK$1001,MATCH(_xlfn.CONCAT(RIGHT(LEFT(TEXT(Indices!$A60,"aaaa-mm-dddd"),7),2),"/",LEFT(TEXT(Indices!$A60,"aaaa-mm-dddd"),4)),FGV!$A$10:$A$1001,0),MATCH(Indices!D$3&amp;Indices!D$2,FGV!$A$11:$BK$11&amp;FGV!$A$10:$BK$10,0)),0)</f>
        <v>3791.36</v>
      </c>
      <c r="E60" s="267" cm="1">
        <f t="array" ref="E60">IFERROR(INDEX(FGV!$A$10:$BK$1001,MATCH(_xlfn.CONCAT(RIGHT(LEFT(TEXT(Indices!$A60,"aaaa-mm-dddd"),7),2),"/",LEFT(TEXT(Indices!$A60,"aaaa-mm-dddd"),4)),FGV!$A$10:$A$1001,0),MATCH(Indices!E$3&amp;Indices!E$2,FGV!$A$11:$BK$11&amp;FGV!$A$10:$BK$10,0)),0)</f>
        <v>514.52599999999995</v>
      </c>
      <c r="F60" s="268" cm="1">
        <f t="array" ref="F60">IFERROR(INDEX(FGV!$A$10:$BK$1001,MATCH(_xlfn.CONCAT(RIGHT(LEFT(TEXT(Indices!$A60,"aaaa-mm-dddd"),7),2),"/",LEFT(TEXT(Indices!$A60,"aaaa-mm-dddd"),4)),FGV!$A$10:$A$1001,0),MATCH(Indices!F$3&amp;Indices!F$2,FGV!$A$11:$BK$11&amp;FGV!$A$10:$BK$10,0)),0)</f>
        <v>507.375</v>
      </c>
      <c r="G60" s="267" cm="1">
        <f t="array" ref="G60">IFERROR(INDEX(FGV!$A$10:$BK$1001,MATCH(_xlfn.CONCAT(RIGHT(LEFT(TEXT(Indices!$A60,"aaaa-mm-dddd"),7),2),"/",LEFT(TEXT(Indices!$A60,"aaaa-mm-dddd"),4)),FGV!$A$10:$A$1001,0),MATCH(Indices!G$3&amp;Indices!G$2,FGV!$A$11:$BK$11&amp;FGV!$A$10:$BK$10,0)),0)</f>
        <v>544.16399999999999</v>
      </c>
      <c r="H60" s="269" cm="1">
        <f t="array" ref="H60">IFERROR(INDEX(FGV!$A$10:$BK$1001,MATCH(_xlfn.CONCAT(RIGHT(LEFT(TEXT(Indices!$A60,"aaaa-mm-dddd"),7),2),"/",LEFT(TEXT(Indices!$A60,"aaaa-mm-dddd"),4)),FGV!$A$10:$A$1001,0),MATCH(Indices!H$3&amp;Indices!H$2,FGV!$A$11:$BK$11&amp;FGV!$A$10:$BK$10,0)),0)</f>
        <v>455.61799999999999</v>
      </c>
      <c r="I60" s="269" cm="1">
        <f t="array" ref="I60">IFERROR(INDEX(FGV!$A$10:$BK$1001,MATCH(_xlfn.CONCAT(RIGHT(LEFT(TEXT(Indices!$A60,"aaaa-mm-dddd"),7),2),"/",LEFT(TEXT(Indices!$A60,"aaaa-mm-dddd"),4)),FGV!$A$10:$A$1001,0),MATCH(Indices!I$3&amp;Indices!I$2,FGV!$A$11:$BK$11&amp;FGV!$A$10:$BK$10,0)),0)</f>
        <v>122.128</v>
      </c>
      <c r="J60" s="269" cm="1">
        <f t="array" ref="J60">IFERROR(INDEX(FGV!$A$10:$BK$1001,MATCH(_xlfn.CONCAT(RIGHT(LEFT(TEXT(Indices!$A60,"aaaa-mm-dddd"),7),2),"/",LEFT(TEXT(Indices!$A60,"aaaa-mm-dddd"),4)),FGV!$A$10:$A$1001,0),MATCH(Indices!J$3&amp;Indices!J$2,FGV!$A$11:$BK$11&amp;FGV!$A$10:$BK$10,0)),0)</f>
        <v>115.392</v>
      </c>
      <c r="K60" s="269" cm="1">
        <f t="array" ref="K60">IFERROR(INDEX(FGV!$A$10:$BK$1001,MATCH(_xlfn.CONCAT(RIGHT(LEFT(TEXT(Indices!$A60,"aaaa-mm-dddd"),7),2),"/",LEFT(TEXT(Indices!$A60,"aaaa-mm-dddd"),4)),FGV!$A$10:$A$1001,0),MATCH(Indices!K$3&amp;Indices!K$2,FGV!$A$11:$BK$11&amp;FGV!$A$10:$BK$10,0)),0)</f>
        <v>114.224</v>
      </c>
      <c r="L60" s="269" cm="1">
        <f t="array" ref="L60">IFERROR(INDEX(FGV!$A$10:$BK$1001,MATCH(_xlfn.CONCAT(RIGHT(LEFT(TEXT(Indices!$A60,"aaaa-mm-dddd"),7),2),"/",LEFT(TEXT(Indices!$A60,"aaaa-mm-dddd"),4)),FGV!$A$10:$A$1001,0),MATCH(Indices!L$3&amp;Indices!L$2,FGV!$A$11:$BK$11&amp;FGV!$A$10:$BK$10,0)),0)</f>
        <v>81.685000000000002</v>
      </c>
      <c r="M60" s="269" cm="1">
        <f t="array" ref="M60">IFERROR(INDEX(FGV!$A$10:$BK$1001,MATCH(_xlfn.CONCAT(RIGHT(LEFT(TEXT(Indices!$A60,"aaaa-mm-dddd"),7),2),"/",LEFT(TEXT(Indices!$A60,"aaaa-mm-dddd"),4)),FGV!$A$10:$A$1001,0),MATCH(Indices!M$3&amp;Indices!M$2,FGV!$A$11:$BK$11&amp;FGV!$A$10:$BK$10,0)),0)</f>
        <v>362.93200000000002</v>
      </c>
      <c r="N60" s="269" cm="1">
        <f t="array" ref="N60">IFERROR(INDEX(FGV!$A$10:$BK$1001,MATCH(_xlfn.CONCAT(RIGHT(LEFT(TEXT(Indices!$A60,"aaaa-mm-dddd"),7),2),"/",LEFT(TEXT(Indices!$A60,"aaaa-mm-dddd"),4)),FGV!$A$10:$A$1001,0),MATCH(Indices!N$3&amp;Indices!N$2,FGV!$A$11:$BK$11&amp;FGV!$A$10:$BK$10,0)),0)</f>
        <v>120.616</v>
      </c>
      <c r="O60" s="266" cm="1">
        <f t="array" ref="O60">IFERROR(INDEX(FGV!$A$10:$BK$1001,MATCH(_xlfn.CONCAT(RIGHT(LEFT(TEXT(Indices!$A60,"aaaa-mm-dddd"),7),2),"/",LEFT(TEXT(Indices!$A60,"aaaa-mm-dddd"),4)),FGV!$A$10:$A$1001,0),MATCH(Indices!O$3&amp;Indices!O$2,FGV!$A$11:$BK$11&amp;FGV!$A$10:$BK$10,0)),0)</f>
        <v>127.126</v>
      </c>
      <c r="P60" s="269" cm="1">
        <f t="array" ref="P60">IFERROR(INDEX(FGV!$A$10:$BK$1001,MATCH(_xlfn.CONCAT(RIGHT(LEFT(TEXT(Indices!$A60,"aaaa-mm-dddd"),7),2),"/",LEFT(TEXT(Indices!$A60,"aaaa-mm-dddd"),4)),FGV!$A$10:$A$1001,0),MATCH(Indices!P$3&amp;Indices!P$2,FGV!$A$11:$BK$11&amp;FGV!$A$10:$BK$10,0)),0)</f>
        <v>134.77500000000001</v>
      </c>
      <c r="Q60" s="269" cm="1">
        <f t="array" ref="Q60">IFERROR(INDEX(FGV!$A$10:$BK$1001,MATCH(_xlfn.CONCAT(RIGHT(LEFT(TEXT(Indices!$A60,"aaaa-mm-dddd"),7),2),"/",LEFT(TEXT(Indices!$A60,"aaaa-mm-dddd"),4)),FGV!$A$10:$A$1001,0),MATCH(Indices!Q$3&amp;Indices!Q$2,FGV!$A$11:$BK$11&amp;FGV!$A$10:$BK$10,0)),0)</f>
        <v>137.297</v>
      </c>
      <c r="R60" s="270" cm="1">
        <f t="array" ref="R60">IFERROR(INDEX(FGV!$A$10:$BK$1001,MATCH(_xlfn.CONCAT(RIGHT(LEFT(TEXT(Indices!$A60,"aaaa-mm-dddd"),7),2),"/",LEFT(TEXT(Indices!$A60,"aaaa-mm-dddd"),4)),FGV!$A$10:$A$1001,0),MATCH(Indices!R$3&amp;Indices!R$2,FGV!$A$11:$BK$11&amp;FGV!$A$10:$BK$10,0)),0)</f>
        <v>670.76199999999994</v>
      </c>
      <c r="S60" s="269" cm="1">
        <f t="array" ref="S60">IFERROR(INDEX(FGV!$A$10:$BK$1001,MATCH(_xlfn.CONCAT(RIGHT(LEFT(TEXT(Indices!$A60,"aaaa-mm-dddd"),7),2),"/",LEFT(TEXT(Indices!$A60,"aaaa-mm-dddd"),4)),FGV!$A$10:$A$1001,0),MATCH(Indices!S$3&amp;Indices!S$2,FGV!$A$11:$BK$11&amp;FGV!$A$10:$BK$10,0)),0)</f>
        <v>531.69100000000003</v>
      </c>
      <c r="T60" s="269" cm="1">
        <f t="array" ref="T60">IFERROR(INDEX(FGV!$A$10:$BK$1001,MATCH(_xlfn.CONCAT(RIGHT(LEFT(TEXT(Indices!$A60,"aaaa-mm-dddd"),7),2),"/",LEFT(TEXT(Indices!$A60,"aaaa-mm-dddd"),4)),FGV!$A$10:$A$1001,0),MATCH(Indices!T$3&amp;Indices!T$2,FGV!$A$11:$BK$11&amp;FGV!$A$10:$BK$10,0)),0)</f>
        <v>430.56900000000002</v>
      </c>
      <c r="U60" s="269" cm="1">
        <f t="array" ref="U60">IFERROR(INDEX(FGV!$A$10:$BK$1001,MATCH(_xlfn.CONCAT(RIGHT(LEFT(TEXT(Indices!$A60,"aaaa-mm-dddd"),7),2),"/",LEFT(TEXT(Indices!$A60,"aaaa-mm-dddd"),4)),FGV!$A$10:$A$1001,0),MATCH(Indices!U$3&amp;Indices!U$2,FGV!$A$11:$BK$11&amp;FGV!$A$10:$BK$10,0)),0)</f>
        <v>251.989</v>
      </c>
      <c r="V60" s="269" cm="1">
        <f t="array" ref="V60">IFERROR(INDEX(FGV!$A$10:$BK$1001,MATCH(_xlfn.CONCAT(RIGHT(LEFT(TEXT(Indices!$A60,"aaaa-mm-dddd"),7),2),"/",LEFT(TEXT(Indices!$A60,"aaaa-mm-dddd"),4)),FGV!$A$10:$A$1001,0),MATCH(Indices!V$3&amp;Indices!V$2,FGV!$A$11:$BK$11&amp;FGV!$A$10:$BK$10,0)),0)</f>
        <v>607.13099999999997</v>
      </c>
      <c r="W60" s="269" cm="1">
        <f t="array" ref="W60">IFERROR(INDEX(FGV!$A$10:$BK$1001,MATCH(_xlfn.CONCAT(RIGHT(LEFT(TEXT(Indices!$A60,"aaaa-mm-dddd"),7),2),"/",LEFT(TEXT(Indices!$A60,"aaaa-mm-dddd"),4)),FGV!$A$10:$A$1001,0),MATCH(Indices!W$3&amp;Indices!W$2,FGV!$A$11:$BK$11&amp;FGV!$A$10:$BK$10,0)),0)</f>
        <v>433.70499999999998</v>
      </c>
      <c r="X60" s="266" cm="1">
        <f t="array" ref="X60">IFERROR(INDEX(FGV!$A$10:$BK$1001,MATCH(_xlfn.CONCAT(RIGHT(LEFT(TEXT(Indices!$A60,"aaaa-mm-dddd"),7),2),"/",LEFT(TEXT(Indices!$A60,"aaaa-mm-dddd"),4)),FGV!$A$10:$A$1001,0),MATCH(Indices!X$3&amp;Indices!X$2,FGV!$A$11:$BK$11&amp;FGV!$A$10:$BK$10,0)),0)</f>
        <v>688.28399999999999</v>
      </c>
      <c r="Y60" s="267" cm="1">
        <f t="array" ref="Y60">IFERROR(INDEX(FGV!$A$10:$BK$1001,MATCH(_xlfn.CONCAT(RIGHT(LEFT(TEXT(Indices!$A60,"aaaa-mm-dddd"),7),2),"/",LEFT(TEXT(Indices!$A60,"aaaa-mm-dddd"),4)),FGV!$A$10:$A$1001,0),MATCH(Indices!Y$3&amp;Indices!Y$2,FGV!$A$11:$BK$11&amp;FGV!$A$10:$BK$10,0)),0)</f>
        <v>1.9827999999999999</v>
      </c>
      <c r="Z60" s="269" cm="1">
        <f t="array" ref="Z60">IFERROR(INDEX(FGV!$A$10:$BK$1001,MATCH(_xlfn.CONCAT(RIGHT(LEFT(TEXT(Indices!$A60,"aaaa-mm-dddd"),7),2),"/",LEFT(TEXT(Indices!$A60,"aaaa-mm-dddd"),4)),FGV!$A$10:$A$1001,0),MATCH(Indices!Z$3&amp;Indices!Z$2,FGV!$A$11:$BK$11&amp;FGV!$A$10:$BK$10,0)),0)</f>
        <v>2.5695999999999999</v>
      </c>
      <c r="AA60" s="266" cm="1">
        <f t="array" ref="AA60">IFERROR(INDEX(FGV!$A$10:$BK$1001,MATCH(_xlfn.CONCAT(RIGHT(LEFT(TEXT(Indices!$A60,"aaaa-mm-dddd"),7),2),"/",LEFT(TEXT(Indices!$A60,"aaaa-mm-dddd"),4)),FGV!$A$10:$A$1001,0),MATCH(Indices!AA$3&amp;Indices!AA$2,FGV!$A$11:$BK$11&amp;FGV!$A$10:$BK$10,0)),0)</f>
        <v>2.9895999999999998</v>
      </c>
      <c r="AB60" s="267">
        <f>IFERROR(INDEX(ABDIB!$A$2:$M$1000,MATCH(Indices!$B60,ABDIB!$A$2:$A$1000,0),MATCH(Indices!AB$3,ABDIB!$A$2:$M$2,0)),0)</f>
        <v>541.77</v>
      </c>
      <c r="AC60" s="269">
        <f>IFERROR(INDEX(ABDIB!$A$2:$M$1000,MATCH(Indices!$B60,ABDIB!$A$2:$A$1000,0),MATCH(Indices!AC$3,ABDIB!$A$2:$M$2,0)),0)</f>
        <v>489.47</v>
      </c>
      <c r="AD60" s="266">
        <f>IFERROR(INDEX(ABDIB!$A$2:$M$1000,MATCH(Indices!$B60,ABDIB!$A$2:$A$1000,0),MATCH(Indices!AD$3,ABDIB!$A$2:$M$2,0)),0)</f>
        <v>500.23</v>
      </c>
      <c r="AE60" s="266">
        <f>IFERROR(INDEX(ABDIB!$A$2:$M$1000,MATCH(Indices!$B60,ABDIB!$A$2:$A$1000,0),MATCH(Indices!AE$3,ABDIB!$A$2:$M$2,0)),0)</f>
        <v>524.99</v>
      </c>
      <c r="AF60" s="267">
        <f>IFERROR(INDEX(Cruspi!$A$1:$D$500,MATCH(Indices!$B60,Cruspi!$A$1:$A$500,0),MATCH(Indices!AF$3,Cruspi!$A$1:$D$1,0)),0)</f>
        <v>179.87</v>
      </c>
      <c r="AG60" s="268">
        <f>IFERROR(INDEX(Cruspi!$A$1:$D$500,MATCH(Indices!$B60,Cruspi!$A$1:$A$500,0),MATCH(Indices!AG$3,Cruspi!$A$1:$D$1,0)),0)</f>
        <v>138.47999999999999</v>
      </c>
      <c r="AH60" s="266">
        <f t="array" ref="AH60">IFERROR(INDEX('US - BLS'!$A$6:$H$1003,MATCH(Indices!$B60,'US - BLS'!$A$6:$A$1003,0),MATCH(Indices!AH$3,'US - BLS'!$A$6:$H$6,0)),0)</f>
        <v>232.773</v>
      </c>
      <c r="AI60" s="266">
        <f t="array" ref="AI60">IFERROR(INDEX('US - BLS'!$A$6:$H$1003,MATCH(Indices!$B60,'US - BLS'!$A$6:$A$1003,0),MATCH(Indices!AI$3,'US - BLS'!$A$6:$H$6,0)),0)</f>
        <v>263.89999999999998</v>
      </c>
      <c r="AJ60" s="266">
        <f t="array" ref="AJ60">IFERROR(INDEX('US - BLS'!$A$6:$H$1003,MATCH(Indices!$B60,'US - BLS'!$A$6:$A$1003,0),MATCH(Indices!AJ$3,'US - BLS'!$A$6:$H$6,0)),0)</f>
        <v>0</v>
      </c>
      <c r="AK60" s="266">
        <f t="array" ref="AK60">IFERROR(INDEX('US - BLS'!$A$6:$H$1003,MATCH(Indices!$B60,'US - BLS'!$A$6:$A$1003,0),MATCH(Indices!AK$3,'US - BLS'!$A$6:$H$6,0)),0)</f>
        <v>253.2</v>
      </c>
      <c r="AL60" s="266">
        <f t="array" ref="AL60">IFERROR(INDEX('US - BLS'!$A$6:$H$1003,MATCH(Indices!$B60,'US - BLS'!$A$6:$A$1003,0),MATCH(Indices!AL$3,'US - BLS'!$A$6:$H$6,0)),0)</f>
        <v>189.7</v>
      </c>
      <c r="AM60" s="266">
        <f t="array" ref="AM60">IFERROR(INDEX('US - BLS'!$A$6:$H$1003,MATCH(Indices!$B60,'US - BLS'!$A$6:$A$1003,0),MATCH(Indices!AM$3,'US - BLS'!$A$6:$H$6,0)),0)</f>
        <v>196.7</v>
      </c>
      <c r="AN60" s="268">
        <f t="array" ref="AN60">IFERROR(INDEX('US - BLS'!$A$6:$H$1003,MATCH(Indices!$B60,'US - BLS'!$A$6:$A$1003,0),MATCH(Indices!AN$3,'US - BLS'!$A$6:$H$6,0)),0)</f>
        <v>216.2</v>
      </c>
      <c r="AO60" s="267">
        <f>IFERROR(INDEX('EU - EUROSTAT'!$A$6:$H$1003,MATCH(Indices!$B60,'EU - EUROSTAT'!$A$6:$A$1003,0),MATCH(Indices!AO$3,'EU - EUROSTAT'!$A$5:$H$5,0)),0)</f>
        <v>99.69</v>
      </c>
      <c r="AP60" s="269">
        <f>IFERROR(INDEX('EU - EUROSTAT'!$A$6:$H$1003,MATCH(Indices!$B60,'EU - EUROSTAT'!$A$6:$A$1003,0),MATCH(Indices!AP$3,'EU - EUROSTAT'!$A$5:$H$5,0)),0)</f>
        <v>106.4</v>
      </c>
      <c r="AQ60" s="268">
        <f>IFERROR(INDEX('EU - EUROSTAT'!$A$6:$H$1003,MATCH(Indices!$B60,'EU - EUROSTAT'!$A$6:$A$1003,0),MATCH(Indices!AQ$3,'EU - EUROSTAT'!$A$5:$H$5,0)),0)</f>
        <v>101.1</v>
      </c>
      <c r="AR60" s="268">
        <f>IFERROR(INDEX('UK - ONS'!$A$6:$H$1003,MATCH(Indices!$B60,'UK - ONS'!$A$6:$A$1003,0),MATCH(Indices!AR$3,'UK - ONS'!$A$5:$H$5,0)),0)</f>
        <v>100.5</v>
      </c>
      <c r="AS60" s="354">
        <f>IFERROR(INDEX(PLATTS!$A$8:$H$1000,MATCH(Indices!$B60,PLATTS!$A$8:$A$1000,0),MATCH(Indices!AS$3,PLATTS!$A$4:$H$4,0)),0)</f>
        <v>0</v>
      </c>
      <c r="AT60" s="354">
        <f>IFERROR(INDEX(PLATTS!$A$8:$H$1000,MATCH(Indices!$B60,PLATTS!$A$8:$A$1000,0),MATCH(Indices!AT$3,PLATTS!$A$4:$H$4,0)),0)</f>
        <v>0</v>
      </c>
      <c r="AU60" s="356">
        <f>IFERROR(INDEX(PLATTS!$A$8:$H$1000,MATCH(Indices!$B60,PLATTS!$A$8:$A$1000,0),MATCH(Indices!AU$3,PLATTS!$A$4:$H$4,0)),0)</f>
        <v>0</v>
      </c>
      <c r="AV60" s="359">
        <f>IFERROR(INDEX('IHS MARKIT'!$B$10:$K$1001,MATCH(Indices!$B60,'IHS MARKIT'!$B$10:$B$1001,0),MATCH(Indices!AV$3,'IHS MARKIT'!$B$5:$K$5,0)),0)</f>
        <v>0</v>
      </c>
      <c r="AW60" s="266">
        <f>IFERROR(INDEX('IHS MARKIT'!$B$10:$K$1001,MATCH(Indices!$B60,'IHS MARKIT'!$B$10:$B$1001,0),MATCH(Indices!AW$3,'IHS MARKIT'!$B$5:$K$5,0)),0)</f>
        <v>0</v>
      </c>
      <c r="AX60" s="266">
        <f>IFERROR(INDEX('IHS MARKIT'!$B$10:$K$1001,MATCH(Indices!$B60,'IHS MARKIT'!$B$10:$B$1001,0),MATCH(Indices!AX$3,'IHS MARKIT'!$B$5:$K$5,0)),0)</f>
        <v>139.87</v>
      </c>
      <c r="AY60" s="266">
        <f>IFERROR(INDEX('IHS MARKIT'!$B$10:$K$1001,MATCH(Indices!$B60,'IHS MARKIT'!$B$10:$B$1001,0),MATCH(Indices!AY$3,'IHS MARKIT'!$B$5:$K$5,0)),0)</f>
        <v>9491.7907381752393</v>
      </c>
      <c r="AZ60" s="266">
        <f>IFERROR(INDEX('IHS MARKIT'!$B$10:$K$1001,MATCH(Indices!$B60,'IHS MARKIT'!$B$10:$B$1001,0),MATCH(Indices!AZ$3,'IHS MARKIT'!$B$5:$K$5,0)),0)</f>
        <v>36362.089999999997</v>
      </c>
      <c r="BA60" s="266">
        <f>IFERROR(INDEX('IHS MARKIT'!$B$10:$K$1001,MATCH(Indices!$B60,'IHS MARKIT'!$B$10:$B$1001,0),MATCH(Indices!BA$3,'IHS MARKIT'!$B$5:$K$5,0)),0)</f>
        <v>12.59</v>
      </c>
      <c r="BB60" s="266">
        <f>IFERROR(INDEX('IHS MARKIT'!$B$10:$K$1001,MATCH(Indices!$B60,'IHS MARKIT'!$B$10:$B$1001,0),MATCH(Indices!BB$3,'IHS MARKIT'!$B$5:$K$5,0)),0)</f>
        <v>23</v>
      </c>
      <c r="BC60" s="266">
        <f>IFERROR(INDEX('IHS MARKIT'!$B$10:$K$1001,MATCH(Indices!$B60,'IHS MARKIT'!$B$10:$B$1001,0),MATCH(Indices!BC$3,'IHS MARKIT'!$B$5:$K$5,0)),0)</f>
        <v>1.345</v>
      </c>
      <c r="BD60" s="268">
        <f>IFERROR(INDEX('IHS MARKIT'!$B$10:$K$1001,MATCH(Indices!$B60,'IHS MARKIT'!$B$10:$B$1001,0),MATCH(Indices!BD$3,'IHS MARKIT'!$B$5:$K$5,0)),0)</f>
        <v>24361.050999999999</v>
      </c>
    </row>
    <row r="61" spans="1:56">
      <c r="A61" s="179">
        <v>41394</v>
      </c>
      <c r="B61" s="271" t="str">
        <f>TEXT(A61,"aaaa-mm")</f>
        <v>2013-04</v>
      </c>
      <c r="C61" s="272" cm="1">
        <f t="array" ref="C61">IFERROR(INDEX(FGV!$A$10:$BK$1001,MATCH(_xlfn.CONCAT(RIGHT(LEFT(TEXT(Indices!$A61,"aaaa-mm-dddd"),7),2),"/",LEFT(TEXT(Indices!$A61,"aaaa-mm-dddd"),4)),FGV!$A$10:$A$1001,0),MATCH(Indices!C$3&amp;Indices!C$2,FGV!$A$11:$BK$11&amp;FGV!$A$10:$BK$10,0)),0)</f>
        <v>3692.62</v>
      </c>
      <c r="D61" s="273" cm="1">
        <f t="array" ref="D61">IFERROR(INDEX(FGV!$A$10:$BK$1001,MATCH(_xlfn.CONCAT(RIGHT(LEFT(TEXT(Indices!$A61,"aaaa-mm-dddd"),7),2),"/",LEFT(TEXT(Indices!$A61,"aaaa-mm-dddd"),4)),FGV!$A$10:$A$1001,0),MATCH(Indices!D$3&amp;Indices!D$2,FGV!$A$11:$BK$11&amp;FGV!$A$10:$BK$10,0)),0)</f>
        <v>3813.73</v>
      </c>
      <c r="E61" s="274" cm="1">
        <f t="array" ref="E61">IFERROR(INDEX(FGV!$A$10:$BK$1001,MATCH(_xlfn.CONCAT(RIGHT(LEFT(TEXT(Indices!$A61,"aaaa-mm-dddd"),7),2),"/",LEFT(TEXT(Indices!$A61,"aaaa-mm-dddd"),4)),FGV!$A$10:$A$1001,0),MATCH(Indices!E$3&amp;Indices!E$2,FGV!$A$11:$BK$11&amp;FGV!$A$10:$BK$10,0)),0)</f>
        <v>515.27599999999995</v>
      </c>
      <c r="F61" s="275" cm="1">
        <f t="array" ref="F61">IFERROR(INDEX(FGV!$A$10:$BK$1001,MATCH(_xlfn.CONCAT(RIGHT(LEFT(TEXT(Indices!$A61,"aaaa-mm-dddd"),7),2),"/",LEFT(TEXT(Indices!$A61,"aaaa-mm-dddd"),4)),FGV!$A$10:$A$1001,0),MATCH(Indices!F$3&amp;Indices!F$2,FGV!$A$11:$BK$11&amp;FGV!$A$10:$BK$10,0)),0)</f>
        <v>507.08699999999999</v>
      </c>
      <c r="G61" s="274" cm="1">
        <f t="array" ref="G61">IFERROR(INDEX(FGV!$A$10:$BK$1001,MATCH(_xlfn.CONCAT(RIGHT(LEFT(TEXT(Indices!$A61,"aaaa-mm-dddd"),7),2),"/",LEFT(TEXT(Indices!$A61,"aaaa-mm-dddd"),4)),FGV!$A$10:$A$1001,0),MATCH(Indices!G$3&amp;Indices!G$2,FGV!$A$11:$BK$11&amp;FGV!$A$10:$BK$10,0)),0)</f>
        <v>542.02</v>
      </c>
      <c r="H61" s="276" cm="1">
        <f t="array" ref="H61">IFERROR(INDEX(FGV!$A$10:$BK$1001,MATCH(_xlfn.CONCAT(RIGHT(LEFT(TEXT(Indices!$A61,"aaaa-mm-dddd"),7),2),"/",LEFT(TEXT(Indices!$A61,"aaaa-mm-dddd"),4)),FGV!$A$10:$A$1001,0),MATCH(Indices!H$3&amp;Indices!H$2,FGV!$A$11:$BK$11&amp;FGV!$A$10:$BK$10,0)),0)</f>
        <v>455.44099999999997</v>
      </c>
      <c r="I61" s="276" cm="1">
        <f t="array" ref="I61">IFERROR(INDEX(FGV!$A$10:$BK$1001,MATCH(_xlfn.CONCAT(RIGHT(LEFT(TEXT(Indices!$A61,"aaaa-mm-dddd"),7),2),"/",LEFT(TEXT(Indices!$A61,"aaaa-mm-dddd"),4)),FGV!$A$10:$A$1001,0),MATCH(Indices!I$3&amp;Indices!I$2,FGV!$A$11:$BK$11&amp;FGV!$A$10:$BK$10,0)),0)</f>
        <v>122.61799999999999</v>
      </c>
      <c r="J61" s="276" cm="1">
        <f t="array" ref="J61">IFERROR(INDEX(FGV!$A$10:$BK$1001,MATCH(_xlfn.CONCAT(RIGHT(LEFT(TEXT(Indices!$A61,"aaaa-mm-dddd"),7),2),"/",LEFT(TEXT(Indices!$A61,"aaaa-mm-dddd"),4)),FGV!$A$10:$A$1001,0),MATCH(Indices!J$3&amp;Indices!J$2,FGV!$A$11:$BK$11&amp;FGV!$A$10:$BK$10,0)),0)</f>
        <v>116.94799999999999</v>
      </c>
      <c r="K61" s="276" cm="1">
        <f t="array" ref="K61">IFERROR(INDEX(FGV!$A$10:$BK$1001,MATCH(_xlfn.CONCAT(RIGHT(LEFT(TEXT(Indices!$A61,"aaaa-mm-dddd"),7),2),"/",LEFT(TEXT(Indices!$A61,"aaaa-mm-dddd"),4)),FGV!$A$10:$A$1001,0),MATCH(Indices!K$3&amp;Indices!K$2,FGV!$A$11:$BK$11&amp;FGV!$A$10:$BK$10,0)),0)</f>
        <v>114.381</v>
      </c>
      <c r="L61" s="276" cm="1">
        <f t="array" ref="L61">IFERROR(INDEX(FGV!$A$10:$BK$1001,MATCH(_xlfn.CONCAT(RIGHT(LEFT(TEXT(Indices!$A61,"aaaa-mm-dddd"),7),2),"/",LEFT(TEXT(Indices!$A61,"aaaa-mm-dddd"),4)),FGV!$A$10:$A$1001,0),MATCH(Indices!L$3&amp;Indices!L$2,FGV!$A$11:$BK$11&amp;FGV!$A$10:$BK$10,0)),0)</f>
        <v>81.016000000000005</v>
      </c>
      <c r="M61" s="276" cm="1">
        <f t="array" ref="M61">IFERROR(INDEX(FGV!$A$10:$BK$1001,MATCH(_xlfn.CONCAT(RIGHT(LEFT(TEXT(Indices!$A61,"aaaa-mm-dddd"),7),2),"/",LEFT(TEXT(Indices!$A61,"aaaa-mm-dddd"),4)),FGV!$A$10:$A$1001,0),MATCH(Indices!M$3&amp;Indices!M$2,FGV!$A$11:$BK$11&amp;FGV!$A$10:$BK$10,0)),0)</f>
        <v>363.42</v>
      </c>
      <c r="N61" s="276" cm="1">
        <f t="array" ref="N61">IFERROR(INDEX(FGV!$A$10:$BK$1001,MATCH(_xlfn.CONCAT(RIGHT(LEFT(TEXT(Indices!$A61,"aaaa-mm-dddd"),7),2),"/",LEFT(TEXT(Indices!$A61,"aaaa-mm-dddd"),4)),FGV!$A$10:$A$1001,0),MATCH(Indices!N$3&amp;Indices!N$2,FGV!$A$11:$BK$11&amp;FGV!$A$10:$BK$10,0)),0)</f>
        <v>120.361</v>
      </c>
      <c r="O61" s="273" cm="1">
        <f t="array" ref="O61">IFERROR(INDEX(FGV!$A$10:$BK$1001,MATCH(_xlfn.CONCAT(RIGHT(LEFT(TEXT(Indices!$A61,"aaaa-mm-dddd"),7),2),"/",LEFT(TEXT(Indices!$A61,"aaaa-mm-dddd"),4)),FGV!$A$10:$A$1001,0),MATCH(Indices!O$3&amp;Indices!O$2,FGV!$A$11:$BK$11&amp;FGV!$A$10:$BK$10,0)),0)</f>
        <v>129.30799999999999</v>
      </c>
      <c r="P61" s="276" cm="1">
        <f t="array" ref="P61">IFERROR(INDEX(FGV!$A$10:$BK$1001,MATCH(_xlfn.CONCAT(RIGHT(LEFT(TEXT(Indices!$A61,"aaaa-mm-dddd"),7),2),"/",LEFT(TEXT(Indices!$A61,"aaaa-mm-dddd"),4)),FGV!$A$10:$A$1001,0),MATCH(Indices!P$3&amp;Indices!P$2,FGV!$A$11:$BK$11&amp;FGV!$A$10:$BK$10,0)),0)</f>
        <v>136.828</v>
      </c>
      <c r="Q61" s="276" cm="1">
        <f t="array" ref="Q61">IFERROR(INDEX(FGV!$A$10:$BK$1001,MATCH(_xlfn.CONCAT(RIGHT(LEFT(TEXT(Indices!$A61,"aaaa-mm-dddd"),7),2),"/",LEFT(TEXT(Indices!$A61,"aaaa-mm-dddd"),4)),FGV!$A$10:$A$1001,0),MATCH(Indices!Q$3&amp;Indices!Q$2,FGV!$A$11:$BK$11&amp;FGV!$A$10:$BK$10,0)),0)</f>
        <v>138.166</v>
      </c>
      <c r="R61" s="277" cm="1">
        <f t="array" ref="R61">IFERROR(INDEX(FGV!$A$10:$BK$1001,MATCH(_xlfn.CONCAT(RIGHT(LEFT(TEXT(Indices!$A61,"aaaa-mm-dddd"),7),2),"/",LEFT(TEXT(Indices!$A61,"aaaa-mm-dddd"),4)),FGV!$A$10:$A$1001,0),MATCH(Indices!R$3&amp;Indices!R$2,FGV!$A$11:$BK$11&amp;FGV!$A$10:$BK$10,0)),0)</f>
        <v>677.16300000000001</v>
      </c>
      <c r="S61" s="276" cm="1">
        <f t="array" ref="S61">IFERROR(INDEX(FGV!$A$10:$BK$1001,MATCH(_xlfn.CONCAT(RIGHT(LEFT(TEXT(Indices!$A61,"aaaa-mm-dddd"),7),2),"/",LEFT(TEXT(Indices!$A61,"aaaa-mm-dddd"),4)),FGV!$A$10:$A$1001,0),MATCH(Indices!S$3&amp;Indices!S$2,FGV!$A$11:$BK$11&amp;FGV!$A$10:$BK$10,0)),0)</f>
        <v>535.601</v>
      </c>
      <c r="T61" s="276" cm="1">
        <f t="array" ref="T61">IFERROR(INDEX(FGV!$A$10:$BK$1001,MATCH(_xlfn.CONCAT(RIGHT(LEFT(TEXT(Indices!$A61,"aaaa-mm-dddd"),7),2),"/",LEFT(TEXT(Indices!$A61,"aaaa-mm-dddd"),4)),FGV!$A$10:$A$1001,0),MATCH(Indices!T$3&amp;Indices!T$2,FGV!$A$11:$BK$11&amp;FGV!$A$10:$BK$10,0)),0)</f>
        <v>432.74200000000002</v>
      </c>
      <c r="U61" s="276" cm="1">
        <f t="array" ref="U61">IFERROR(INDEX(FGV!$A$10:$BK$1001,MATCH(_xlfn.CONCAT(RIGHT(LEFT(TEXT(Indices!$A61,"aaaa-mm-dddd"),7),2),"/",LEFT(TEXT(Indices!$A61,"aaaa-mm-dddd"),4)),FGV!$A$10:$A$1001,0),MATCH(Indices!U$3&amp;Indices!U$2,FGV!$A$11:$BK$11&amp;FGV!$A$10:$BK$10,0)),0)</f>
        <v>251.57400000000001</v>
      </c>
      <c r="V61" s="276" cm="1">
        <f t="array" ref="V61">IFERROR(INDEX(FGV!$A$10:$BK$1001,MATCH(_xlfn.CONCAT(RIGHT(LEFT(TEXT(Indices!$A61,"aaaa-mm-dddd"),7),2),"/",LEFT(TEXT(Indices!$A61,"aaaa-mm-dddd"),4)),FGV!$A$10:$A$1001,0),MATCH(Indices!V$3&amp;Indices!V$2,FGV!$A$11:$BK$11&amp;FGV!$A$10:$BK$10,0)),0)</f>
        <v>607.14800000000002</v>
      </c>
      <c r="W61" s="276" cm="1">
        <f t="array" ref="W61">IFERROR(INDEX(FGV!$A$10:$BK$1001,MATCH(_xlfn.CONCAT(RIGHT(LEFT(TEXT(Indices!$A61,"aaaa-mm-dddd"),7),2),"/",LEFT(TEXT(Indices!$A61,"aaaa-mm-dddd"),4)),FGV!$A$10:$A$1001,0),MATCH(Indices!W$3&amp;Indices!W$2,FGV!$A$11:$BK$11&amp;FGV!$A$10:$BK$10,0)),0)</f>
        <v>436.60700000000003</v>
      </c>
      <c r="X61" s="273" cm="1">
        <f t="array" ref="X61">IFERROR(INDEX(FGV!$A$10:$BK$1001,MATCH(_xlfn.CONCAT(RIGHT(LEFT(TEXT(Indices!$A61,"aaaa-mm-dddd"),7),2),"/",LEFT(TEXT(Indices!$A61,"aaaa-mm-dddd"),4)),FGV!$A$10:$A$1001,0),MATCH(Indices!X$3&amp;Indices!X$2,FGV!$A$11:$BK$11&amp;FGV!$A$10:$BK$10,0)),0)</f>
        <v>738.36699999999996</v>
      </c>
      <c r="Y61" s="274" cm="1">
        <f t="array" ref="Y61">IFERROR(INDEX(FGV!$A$10:$BK$1001,MATCH(_xlfn.CONCAT(RIGHT(LEFT(TEXT(Indices!$A61,"aaaa-mm-dddd"),7),2),"/",LEFT(TEXT(Indices!$A61,"aaaa-mm-dddd"),4)),FGV!$A$10:$A$1001,0),MATCH(Indices!Y$3&amp;Indices!Y$2,FGV!$A$11:$BK$11&amp;FGV!$A$10:$BK$10,0)),0)</f>
        <v>2.0022000000000002</v>
      </c>
      <c r="Z61" s="276" cm="1">
        <f t="array" ref="Z61">IFERROR(INDEX(FGV!$A$10:$BK$1001,MATCH(_xlfn.CONCAT(RIGHT(LEFT(TEXT(Indices!$A61,"aaaa-mm-dddd"),7),2),"/",LEFT(TEXT(Indices!$A61,"aaaa-mm-dddd"),4)),FGV!$A$10:$A$1001,0),MATCH(Indices!Z$3&amp;Indices!Z$2,FGV!$A$11:$BK$11&amp;FGV!$A$10:$BK$10,0)),0)</f>
        <v>2.6078999999999999</v>
      </c>
      <c r="AA61" s="273" cm="1">
        <f t="array" ref="AA61">IFERROR(INDEX(FGV!$A$10:$BK$1001,MATCH(_xlfn.CONCAT(RIGHT(LEFT(TEXT(Indices!$A61,"aaaa-mm-dddd"),7),2),"/",LEFT(TEXT(Indices!$A61,"aaaa-mm-dddd"),4)),FGV!$A$10:$A$1001,0),MATCH(Indices!AA$3&amp;Indices!AA$2,FGV!$A$11:$BK$11&amp;FGV!$A$10:$BK$10,0)),0)</f>
        <v>3.0655000000000001</v>
      </c>
      <c r="AB61" s="274">
        <f>IFERROR(INDEX(ABDIB!$A$2:$M$1000,MATCH(Indices!$B61,ABDIB!$A$2:$A$1000,0),MATCH(Indices!AB$3,ABDIB!$A$2:$M$2,0)),0)</f>
        <v>543.4</v>
      </c>
      <c r="AC61" s="276">
        <f>IFERROR(INDEX(ABDIB!$A$2:$M$1000,MATCH(Indices!$B61,ABDIB!$A$2:$A$1000,0),MATCH(Indices!AC$3,ABDIB!$A$2:$M$2,0)),0)</f>
        <v>489.37</v>
      </c>
      <c r="AD61" s="273">
        <f>IFERROR(INDEX(ABDIB!$A$2:$M$1000,MATCH(Indices!$B61,ABDIB!$A$2:$A$1000,0),MATCH(Indices!AD$3,ABDIB!$A$2:$M$2,0)),0)</f>
        <v>500.78</v>
      </c>
      <c r="AE61" s="273">
        <f>IFERROR(INDEX(ABDIB!$A$2:$M$1000,MATCH(Indices!$B61,ABDIB!$A$2:$A$1000,0),MATCH(Indices!AE$3,ABDIB!$A$2:$M$2,0)),0)</f>
        <v>525.88</v>
      </c>
      <c r="AF61" s="274">
        <f>IFERROR(INDEX(Cruspi!$A$1:$D$500,MATCH(Indices!$B61,Cruspi!$A$1:$A$500,0),MATCH(Indices!AF$3,Cruspi!$A$1:$D$1,0)),0)</f>
        <v>175.03</v>
      </c>
      <c r="AG61" s="275">
        <f>IFERROR(INDEX(Cruspi!$A$1:$D$500,MATCH(Indices!$B61,Cruspi!$A$1:$A$500,0),MATCH(Indices!AG$3,Cruspi!$A$1:$D$1,0)),0)</f>
        <v>134.83000000000001</v>
      </c>
      <c r="AH61" s="273">
        <f t="array" ref="AH61">IFERROR(INDEX('US - BLS'!$A$6:$H$1003,MATCH(Indices!$B61,'US - BLS'!$A$6:$A$1003,0),MATCH(Indices!AH$3,'US - BLS'!$A$6:$H$6,0)),0)</f>
        <v>232.53100000000001</v>
      </c>
      <c r="AI61" s="273">
        <f t="array" ref="AI61">IFERROR(INDEX('US - BLS'!$A$6:$H$1003,MATCH(Indices!$B61,'US - BLS'!$A$6:$A$1003,0),MATCH(Indices!AI$3,'US - BLS'!$A$6:$H$6,0)),0)</f>
        <v>264</v>
      </c>
      <c r="AJ61" s="273">
        <f t="array" ref="AJ61">IFERROR(INDEX('US - BLS'!$A$6:$H$1003,MATCH(Indices!$B61,'US - BLS'!$A$6:$A$1003,0),MATCH(Indices!AJ$3,'US - BLS'!$A$6:$H$6,0)),0)</f>
        <v>0</v>
      </c>
      <c r="AK61" s="273">
        <f t="array" ref="AK61">IFERROR(INDEX('US - BLS'!$A$6:$H$1003,MATCH(Indices!$B61,'US - BLS'!$A$6:$A$1003,0),MATCH(Indices!AK$3,'US - BLS'!$A$6:$H$6,0)),0)</f>
        <v>252.3</v>
      </c>
      <c r="AL61" s="273">
        <f t="array" ref="AL61">IFERROR(INDEX('US - BLS'!$A$6:$H$1003,MATCH(Indices!$B61,'US - BLS'!$A$6:$A$1003,0),MATCH(Indices!AL$3,'US - BLS'!$A$6:$H$6,0)),0)</f>
        <v>189.8</v>
      </c>
      <c r="AM61" s="273">
        <f t="array" ref="AM61">IFERROR(INDEX('US - BLS'!$A$6:$H$1003,MATCH(Indices!$B61,'US - BLS'!$A$6:$A$1003,0),MATCH(Indices!AM$3,'US - BLS'!$A$6:$H$6,0)),0)</f>
        <v>196</v>
      </c>
      <c r="AN61" s="275">
        <f t="array" ref="AN61">IFERROR(INDEX('US - BLS'!$A$6:$H$1003,MATCH(Indices!$B61,'US - BLS'!$A$6:$A$1003,0),MATCH(Indices!AN$3,'US - BLS'!$A$6:$H$6,0)),0)</f>
        <v>214.9</v>
      </c>
      <c r="AO61" s="274">
        <f>IFERROR(INDEX('EU - EUROSTAT'!$A$6:$H$1003,MATCH(Indices!$B61,'EU - EUROSTAT'!$A$6:$A$1003,0),MATCH(Indices!AO$3,'EU - EUROSTAT'!$A$5:$H$5,0)),0)</f>
        <v>99.64</v>
      </c>
      <c r="AP61" s="276">
        <f>IFERROR(INDEX('EU - EUROSTAT'!$A$6:$H$1003,MATCH(Indices!$B61,'EU - EUROSTAT'!$A$6:$A$1003,0),MATCH(Indices!AP$3,'EU - EUROSTAT'!$A$5:$H$5,0)),0)</f>
        <v>105.1</v>
      </c>
      <c r="AQ61" s="275">
        <f>IFERROR(INDEX('EU - EUROSTAT'!$A$6:$H$1003,MATCH(Indices!$B61,'EU - EUROSTAT'!$A$6:$A$1003,0),MATCH(Indices!AQ$3,'EU - EUROSTAT'!$A$5:$H$5,0)),0)</f>
        <v>100.9</v>
      </c>
      <c r="AR61" s="275">
        <f>IFERROR(INDEX('UK - ONS'!$A$6:$H$1003,MATCH(Indices!$B61,'UK - ONS'!$A$6:$A$1003,0),MATCH(Indices!AR$3,'UK - ONS'!$A$5:$H$5,0)),0)</f>
        <v>100.6</v>
      </c>
      <c r="AS61" s="353">
        <f>IFERROR(INDEX(PLATTS!$A$8:$H$1000,MATCH(Indices!$B61,PLATTS!$A$8:$A$1000,0),MATCH(Indices!AS$3,PLATTS!$A$4:$H$4,0)),0)</f>
        <v>0</v>
      </c>
      <c r="AT61" s="353">
        <f>IFERROR(INDEX(PLATTS!$A$8:$H$1000,MATCH(Indices!$B61,PLATTS!$A$8:$A$1000,0),MATCH(Indices!AT$3,PLATTS!$A$4:$H$4,0)),0)</f>
        <v>0</v>
      </c>
      <c r="AU61" s="357">
        <f>IFERROR(INDEX(PLATTS!$A$8:$H$1000,MATCH(Indices!$B61,PLATTS!$A$8:$A$1000,0),MATCH(Indices!AU$3,PLATTS!$A$4:$H$4,0)),0)</f>
        <v>0</v>
      </c>
      <c r="AV61" s="360">
        <f>IFERROR(INDEX('IHS MARKIT'!$B$10:$K$1001,MATCH(Indices!$B61,'IHS MARKIT'!$B$10:$B$1001,0),MATCH(Indices!AV$3,'IHS MARKIT'!$B$5:$K$5,0)),0)</f>
        <v>0</v>
      </c>
      <c r="AW61" s="273">
        <f>IFERROR(INDEX('IHS MARKIT'!$B$10:$K$1001,MATCH(Indices!$B61,'IHS MARKIT'!$B$10:$B$1001,0),MATCH(Indices!AW$3,'IHS MARKIT'!$B$5:$K$5,0)),0)</f>
        <v>0</v>
      </c>
      <c r="AX61" s="273">
        <f>IFERROR(INDEX('IHS MARKIT'!$B$10:$K$1001,MATCH(Indices!$B61,'IHS MARKIT'!$B$10:$B$1001,0),MATCH(Indices!AX$3,'IHS MARKIT'!$B$5:$K$5,0)),0)</f>
        <v>137.39090909090899</v>
      </c>
      <c r="AY61" s="273">
        <f>IFERROR(INDEX('IHS MARKIT'!$B$10:$K$1001,MATCH(Indices!$B61,'IHS MARKIT'!$B$10:$B$1001,0),MATCH(Indices!AY$3,'IHS MARKIT'!$B$5:$K$5,0)),0)</f>
        <v>9213.3483829426605</v>
      </c>
      <c r="AZ61" s="273">
        <f>IFERROR(INDEX('IHS MARKIT'!$B$10:$K$1001,MATCH(Indices!$B61,'IHS MARKIT'!$B$10:$B$1001,0),MATCH(Indices!AZ$3,'IHS MARKIT'!$B$5:$K$5,0)),0)</f>
        <v>36716.58</v>
      </c>
      <c r="BA61" s="273">
        <f>IFERROR(INDEX('IHS MARKIT'!$B$10:$K$1001,MATCH(Indices!$B61,'IHS MARKIT'!$B$10:$B$1001,0),MATCH(Indices!BA$3,'IHS MARKIT'!$B$5:$K$5,0)),0)</f>
        <v>12.1</v>
      </c>
      <c r="BB61" s="273">
        <f>IFERROR(INDEX('IHS MARKIT'!$B$10:$K$1001,MATCH(Indices!$B61,'IHS MARKIT'!$B$10:$B$1001,0),MATCH(Indices!BB$3,'IHS MARKIT'!$B$5:$K$5,0)),0)</f>
        <v>23</v>
      </c>
      <c r="BC61" s="273">
        <f>IFERROR(INDEX('IHS MARKIT'!$B$10:$K$1001,MATCH(Indices!$B61,'IHS MARKIT'!$B$10:$B$1001,0),MATCH(Indices!BC$3,'IHS MARKIT'!$B$5:$K$5,0)),0)</f>
        <v>1.33375</v>
      </c>
      <c r="BD61" s="275">
        <f>IFERROR(INDEX('IHS MARKIT'!$B$10:$K$1001,MATCH(Indices!$B61,'IHS MARKIT'!$B$10:$B$1001,0),MATCH(Indices!BD$3,'IHS MARKIT'!$B$5:$K$5,0)),0)</f>
        <v>24052.404200000001</v>
      </c>
    </row>
    <row r="62" spans="1:56">
      <c r="A62" s="178">
        <v>41425</v>
      </c>
      <c r="B62" s="264" t="str">
        <f>TEXT(A62,"aaaa-mm")</f>
        <v>2013-05</v>
      </c>
      <c r="C62" s="265" cm="1">
        <f t="array" ref="C62">IFERROR(INDEX(FGV!$A$10:$BK$1001,MATCH(_xlfn.CONCAT(RIGHT(LEFT(TEXT(Indices!$A62,"aaaa-mm-dddd"),7),2),"/",LEFT(TEXT(Indices!$A62,"aaaa-mm-dddd"),4)),FGV!$A$10:$A$1001,0),MATCH(Indices!C$3&amp;Indices!C$2,FGV!$A$11:$BK$11&amp;FGV!$A$10:$BK$10,0)),0)</f>
        <v>3706.28</v>
      </c>
      <c r="D62" s="266" cm="1">
        <f t="array" ref="D62">IFERROR(INDEX(FGV!$A$10:$BK$1001,MATCH(_xlfn.CONCAT(RIGHT(LEFT(TEXT(Indices!$A62,"aaaa-mm-dddd"),7),2),"/",LEFT(TEXT(Indices!$A62,"aaaa-mm-dddd"),4)),FGV!$A$10:$A$1001,0),MATCH(Indices!D$3&amp;Indices!D$2,FGV!$A$11:$BK$11&amp;FGV!$A$10:$BK$10,0)),0)</f>
        <v>3827.08</v>
      </c>
      <c r="E62" s="267" cm="1">
        <f t="array" ref="E62">IFERROR(INDEX(FGV!$A$10:$BK$1001,MATCH(_xlfn.CONCAT(RIGHT(LEFT(TEXT(Indices!$A62,"aaaa-mm-dddd"),7),2),"/",LEFT(TEXT(Indices!$A62,"aaaa-mm-dddd"),4)),FGV!$A$10:$A$1001,0),MATCH(Indices!E$3&amp;Indices!E$2,FGV!$A$11:$BK$11&amp;FGV!$A$10:$BK$10,0)),0)</f>
        <v>515.29899999999998</v>
      </c>
      <c r="F62" s="268" cm="1">
        <f t="array" ref="F62">IFERROR(INDEX(FGV!$A$10:$BK$1001,MATCH(_xlfn.CONCAT(RIGHT(LEFT(TEXT(Indices!$A62,"aaaa-mm-dddd"),7),2),"/",LEFT(TEXT(Indices!$A62,"aaaa-mm-dddd"),4)),FGV!$A$10:$A$1001,0),MATCH(Indices!F$3&amp;Indices!F$2,FGV!$A$11:$BK$11&amp;FGV!$A$10:$BK$10,0)),0)</f>
        <v>508.71499999999997</v>
      </c>
      <c r="G62" s="267" cm="1">
        <f t="array" ref="G62">IFERROR(INDEX(FGV!$A$10:$BK$1001,MATCH(_xlfn.CONCAT(RIGHT(LEFT(TEXT(Indices!$A62,"aaaa-mm-dddd"),7),2),"/",LEFT(TEXT(Indices!$A62,"aaaa-mm-dddd"),4)),FGV!$A$10:$A$1001,0),MATCH(Indices!G$3&amp;Indices!G$2,FGV!$A$11:$BK$11&amp;FGV!$A$10:$BK$10,0)),0)</f>
        <v>542.06799999999998</v>
      </c>
      <c r="H62" s="269" cm="1">
        <f t="array" ref="H62">IFERROR(INDEX(FGV!$A$10:$BK$1001,MATCH(_xlfn.CONCAT(RIGHT(LEFT(TEXT(Indices!$A62,"aaaa-mm-dddd"),7),2),"/",LEFT(TEXT(Indices!$A62,"aaaa-mm-dddd"),4)),FGV!$A$10:$A$1001,0),MATCH(Indices!H$3&amp;Indices!H$2,FGV!$A$11:$BK$11&amp;FGV!$A$10:$BK$10,0)),0)</f>
        <v>455.69</v>
      </c>
      <c r="I62" s="269" cm="1">
        <f t="array" ref="I62">IFERROR(INDEX(FGV!$A$10:$BK$1001,MATCH(_xlfn.CONCAT(RIGHT(LEFT(TEXT(Indices!$A62,"aaaa-mm-dddd"),7),2),"/",LEFT(TEXT(Indices!$A62,"aaaa-mm-dddd"),4)),FGV!$A$10:$A$1001,0),MATCH(Indices!I$3&amp;Indices!I$2,FGV!$A$11:$BK$11&amp;FGV!$A$10:$BK$10,0)),0)</f>
        <v>122.994</v>
      </c>
      <c r="J62" s="269" cm="1">
        <f t="array" ref="J62">IFERROR(INDEX(FGV!$A$10:$BK$1001,MATCH(_xlfn.CONCAT(RIGHT(LEFT(TEXT(Indices!$A62,"aaaa-mm-dddd"),7),2),"/",LEFT(TEXT(Indices!$A62,"aaaa-mm-dddd"),4)),FGV!$A$10:$A$1001,0),MATCH(Indices!J$3&amp;Indices!J$2,FGV!$A$11:$BK$11&amp;FGV!$A$10:$BK$10,0)),0)</f>
        <v>117.907</v>
      </c>
      <c r="K62" s="269" cm="1">
        <f t="array" ref="K62">IFERROR(INDEX(FGV!$A$10:$BK$1001,MATCH(_xlfn.CONCAT(RIGHT(LEFT(TEXT(Indices!$A62,"aaaa-mm-dddd"),7),2),"/",LEFT(TEXT(Indices!$A62,"aaaa-mm-dddd"),4)),FGV!$A$10:$A$1001,0),MATCH(Indices!K$3&amp;Indices!K$2,FGV!$A$11:$BK$11&amp;FGV!$A$10:$BK$10,0)),0)</f>
        <v>114.48399999999999</v>
      </c>
      <c r="L62" s="269" cm="1">
        <f t="array" ref="L62">IFERROR(INDEX(FGV!$A$10:$BK$1001,MATCH(_xlfn.CONCAT(RIGHT(LEFT(TEXT(Indices!$A62,"aaaa-mm-dddd"),7),2),"/",LEFT(TEXT(Indices!$A62,"aaaa-mm-dddd"),4)),FGV!$A$10:$A$1001,0),MATCH(Indices!L$3&amp;Indices!L$2,FGV!$A$11:$BK$11&amp;FGV!$A$10:$BK$10,0)),0)</f>
        <v>80.704999999999998</v>
      </c>
      <c r="M62" s="269" cm="1">
        <f t="array" ref="M62">IFERROR(INDEX(FGV!$A$10:$BK$1001,MATCH(_xlfn.CONCAT(RIGHT(LEFT(TEXT(Indices!$A62,"aaaa-mm-dddd"),7),2),"/",LEFT(TEXT(Indices!$A62,"aaaa-mm-dddd"),4)),FGV!$A$10:$A$1001,0),MATCH(Indices!M$3&amp;Indices!M$2,FGV!$A$11:$BK$11&amp;FGV!$A$10:$BK$10,0)),0)</f>
        <v>364.3</v>
      </c>
      <c r="N62" s="269" cm="1">
        <f t="array" ref="N62">IFERROR(INDEX(FGV!$A$10:$BK$1001,MATCH(_xlfn.CONCAT(RIGHT(LEFT(TEXT(Indices!$A62,"aaaa-mm-dddd"),7),2),"/",LEFT(TEXT(Indices!$A62,"aaaa-mm-dddd"),4)),FGV!$A$10:$A$1001,0),MATCH(Indices!N$3&amp;Indices!N$2,FGV!$A$11:$BK$11&amp;FGV!$A$10:$BK$10,0)),0)</f>
        <v>120.553</v>
      </c>
      <c r="O62" s="266" cm="1">
        <f t="array" ref="O62">IFERROR(INDEX(FGV!$A$10:$BK$1001,MATCH(_xlfn.CONCAT(RIGHT(LEFT(TEXT(Indices!$A62,"aaaa-mm-dddd"),7),2),"/",LEFT(TEXT(Indices!$A62,"aaaa-mm-dddd"),4)),FGV!$A$10:$A$1001,0),MATCH(Indices!O$3&amp;Indices!O$2,FGV!$A$11:$BK$11&amp;FGV!$A$10:$BK$10,0)),0)</f>
        <v>129.30799999999999</v>
      </c>
      <c r="P62" s="269" cm="1">
        <f t="array" ref="P62">IFERROR(INDEX(FGV!$A$10:$BK$1001,MATCH(_xlfn.CONCAT(RIGHT(LEFT(TEXT(Indices!$A62,"aaaa-mm-dddd"),7),2),"/",LEFT(TEXT(Indices!$A62,"aaaa-mm-dddd"),4)),FGV!$A$10:$A$1001,0),MATCH(Indices!P$3&amp;Indices!P$2,FGV!$A$11:$BK$11&amp;FGV!$A$10:$BK$10,0)),0)</f>
        <v>137.78100000000001</v>
      </c>
      <c r="Q62" s="269" cm="1">
        <f t="array" ref="Q62">IFERROR(INDEX(FGV!$A$10:$BK$1001,MATCH(_xlfn.CONCAT(RIGHT(LEFT(TEXT(Indices!$A62,"aaaa-mm-dddd"),7),2),"/",LEFT(TEXT(Indices!$A62,"aaaa-mm-dddd"),4)),FGV!$A$10:$A$1001,0),MATCH(Indices!Q$3&amp;Indices!Q$2,FGV!$A$11:$BK$11&amp;FGV!$A$10:$BK$10,0)),0)</f>
        <v>137.614</v>
      </c>
      <c r="R62" s="270" cm="1">
        <f t="array" ref="R62">IFERROR(INDEX(FGV!$A$10:$BK$1001,MATCH(_xlfn.CONCAT(RIGHT(LEFT(TEXT(Indices!$A62,"aaaa-mm-dddd"),7),2),"/",LEFT(TEXT(Indices!$A62,"aaaa-mm-dddd"),4)),FGV!$A$10:$A$1001,0),MATCH(Indices!R$3&amp;Indices!R$2,FGV!$A$11:$BK$11&amp;FGV!$A$10:$BK$10,0)),0)</f>
        <v>702.673</v>
      </c>
      <c r="S62" s="269" cm="1">
        <f t="array" ref="S62">IFERROR(INDEX(FGV!$A$10:$BK$1001,MATCH(_xlfn.CONCAT(RIGHT(LEFT(TEXT(Indices!$A62,"aaaa-mm-dddd"),7),2),"/",LEFT(TEXT(Indices!$A62,"aaaa-mm-dddd"),4)),FGV!$A$10:$A$1001,0),MATCH(Indices!S$3&amp;Indices!S$2,FGV!$A$11:$BK$11&amp;FGV!$A$10:$BK$10,0)),0)</f>
        <v>547.65499999999997</v>
      </c>
      <c r="T62" s="269" cm="1">
        <f t="array" ref="T62">IFERROR(INDEX(FGV!$A$10:$BK$1001,MATCH(_xlfn.CONCAT(RIGHT(LEFT(TEXT(Indices!$A62,"aaaa-mm-dddd"),7),2),"/",LEFT(TEXT(Indices!$A62,"aaaa-mm-dddd"),4)),FGV!$A$10:$A$1001,0),MATCH(Indices!T$3&amp;Indices!T$2,FGV!$A$11:$BK$11&amp;FGV!$A$10:$BK$10,0)),0)</f>
        <v>435.53199999999998</v>
      </c>
      <c r="U62" s="269" cm="1">
        <f t="array" ref="U62">IFERROR(INDEX(FGV!$A$10:$BK$1001,MATCH(_xlfn.CONCAT(RIGHT(LEFT(TEXT(Indices!$A62,"aaaa-mm-dddd"),7),2),"/",LEFT(TEXT(Indices!$A62,"aaaa-mm-dddd"),4)),FGV!$A$10:$A$1001,0),MATCH(Indices!U$3&amp;Indices!U$2,FGV!$A$11:$BK$11&amp;FGV!$A$10:$BK$10,0)),0)</f>
        <v>252.50200000000001</v>
      </c>
      <c r="V62" s="269" cm="1">
        <f t="array" ref="V62">IFERROR(INDEX(FGV!$A$10:$BK$1001,MATCH(_xlfn.CONCAT(RIGHT(LEFT(TEXT(Indices!$A62,"aaaa-mm-dddd"),7),2),"/",LEFT(TEXT(Indices!$A62,"aaaa-mm-dddd"),4)),FGV!$A$10:$A$1001,0),MATCH(Indices!V$3&amp;Indices!V$2,FGV!$A$11:$BK$11&amp;FGV!$A$10:$BK$10,0)),0)</f>
        <v>657.75699999999995</v>
      </c>
      <c r="W62" s="269" cm="1">
        <f t="array" ref="W62">IFERROR(INDEX(FGV!$A$10:$BK$1001,MATCH(_xlfn.CONCAT(RIGHT(LEFT(TEXT(Indices!$A62,"aaaa-mm-dddd"),7),2),"/",LEFT(TEXT(Indices!$A62,"aaaa-mm-dddd"),4)),FGV!$A$10:$A$1001,0),MATCH(Indices!W$3&amp;Indices!W$2,FGV!$A$11:$BK$11&amp;FGV!$A$10:$BK$10,0)),0)</f>
        <v>440.13799999999998</v>
      </c>
      <c r="X62" s="266" cm="1">
        <f t="array" ref="X62">IFERROR(INDEX(FGV!$A$10:$BK$1001,MATCH(_xlfn.CONCAT(RIGHT(LEFT(TEXT(Indices!$A62,"aaaa-mm-dddd"),7),2),"/",LEFT(TEXT(Indices!$A62,"aaaa-mm-dddd"),4)),FGV!$A$10:$A$1001,0),MATCH(Indices!X$3&amp;Indices!X$2,FGV!$A$11:$BK$11&amp;FGV!$A$10:$BK$10,0)),0)</f>
        <v>753.11900000000003</v>
      </c>
      <c r="Y62" s="267" cm="1">
        <f t="array" ref="Y62">IFERROR(INDEX(FGV!$A$10:$BK$1001,MATCH(_xlfn.CONCAT(RIGHT(LEFT(TEXT(Indices!$A62,"aaaa-mm-dddd"),7),2),"/",LEFT(TEXT(Indices!$A62,"aaaa-mm-dddd"),4)),FGV!$A$10:$A$1001,0),MATCH(Indices!Y$3&amp;Indices!Y$2,FGV!$A$11:$BK$11&amp;FGV!$A$10:$BK$10,0)),0)</f>
        <v>2.0348000000000002</v>
      </c>
      <c r="Z62" s="269" cm="1">
        <f t="array" ref="Z62">IFERROR(INDEX(FGV!$A$10:$BK$1001,MATCH(_xlfn.CONCAT(RIGHT(LEFT(TEXT(Indices!$A62,"aaaa-mm-dddd"),7),2),"/",LEFT(TEXT(Indices!$A62,"aaaa-mm-dddd"),4)),FGV!$A$10:$A$1001,0),MATCH(Indices!Z$3&amp;Indices!Z$2,FGV!$A$11:$BK$11&amp;FGV!$A$10:$BK$10,0)),0)</f>
        <v>2.6387</v>
      </c>
      <c r="AA62" s="266" cm="1">
        <f t="array" ref="AA62">IFERROR(INDEX(FGV!$A$10:$BK$1001,MATCH(_xlfn.CONCAT(RIGHT(LEFT(TEXT(Indices!$A62,"aaaa-mm-dddd"),7),2),"/",LEFT(TEXT(Indices!$A62,"aaaa-mm-dddd"),4)),FGV!$A$10:$A$1001,0),MATCH(Indices!AA$3&amp;Indices!AA$2,FGV!$A$11:$BK$11&amp;FGV!$A$10:$BK$10,0)),0)</f>
        <v>3.1086</v>
      </c>
      <c r="AB62" s="267">
        <f>IFERROR(INDEX(ABDIB!$A$2:$M$1000,MATCH(Indices!$B62,ABDIB!$A$2:$A$1000,0),MATCH(Indices!AB$3,ABDIB!$A$2:$M$2,0)),0)</f>
        <v>537.26</v>
      </c>
      <c r="AC62" s="269">
        <f>IFERROR(INDEX(ABDIB!$A$2:$M$1000,MATCH(Indices!$B62,ABDIB!$A$2:$A$1000,0),MATCH(Indices!AC$3,ABDIB!$A$2:$M$2,0)),0)</f>
        <v>497.06</v>
      </c>
      <c r="AD62" s="266">
        <f>IFERROR(INDEX(ABDIB!$A$2:$M$1000,MATCH(Indices!$B62,ABDIB!$A$2:$A$1000,0),MATCH(Indices!AD$3,ABDIB!$A$2:$M$2,0)),0)</f>
        <v>502.23</v>
      </c>
      <c r="AE62" s="266">
        <f>IFERROR(INDEX(ABDIB!$A$2:$M$1000,MATCH(Indices!$B62,ABDIB!$A$2:$A$1000,0),MATCH(Indices!AE$3,ABDIB!$A$2:$M$2,0)),0)</f>
        <v>525.29999999999995</v>
      </c>
      <c r="AF62" s="267">
        <f>IFERROR(INDEX(Cruspi!$A$1:$D$500,MATCH(Indices!$B62,Cruspi!$A$1:$A$500,0),MATCH(Indices!AF$3,Cruspi!$A$1:$D$1,0)),0)</f>
        <v>168.7</v>
      </c>
      <c r="AG62" s="268">
        <f>IFERROR(INDEX(Cruspi!$A$1:$D$500,MATCH(Indices!$B62,Cruspi!$A$1:$A$500,0),MATCH(Indices!AG$3,Cruspi!$A$1:$D$1,0)),0)</f>
        <v>134.12</v>
      </c>
      <c r="AH62" s="266">
        <f t="array" ref="AH62">IFERROR(INDEX('US - BLS'!$A$6:$H$1003,MATCH(Indices!$B62,'US - BLS'!$A$6:$A$1003,0),MATCH(Indices!AH$3,'US - BLS'!$A$6:$H$6,0)),0)</f>
        <v>232.94499999999999</v>
      </c>
      <c r="AI62" s="266">
        <f t="array" ref="AI62">IFERROR(INDEX('US - BLS'!$A$6:$H$1003,MATCH(Indices!$B62,'US - BLS'!$A$6:$A$1003,0),MATCH(Indices!AI$3,'US - BLS'!$A$6:$H$6,0)),0)</f>
        <v>263.2</v>
      </c>
      <c r="AJ62" s="266">
        <f t="array" ref="AJ62">IFERROR(INDEX('US - BLS'!$A$6:$H$1003,MATCH(Indices!$B62,'US - BLS'!$A$6:$A$1003,0),MATCH(Indices!AJ$3,'US - BLS'!$A$6:$H$6,0)),0)</f>
        <v>0</v>
      </c>
      <c r="AK62" s="266">
        <f t="array" ref="AK62">IFERROR(INDEX('US - BLS'!$A$6:$H$1003,MATCH(Indices!$B62,'US - BLS'!$A$6:$A$1003,0),MATCH(Indices!AK$3,'US - BLS'!$A$6:$H$6,0)),0)</f>
        <v>249.8</v>
      </c>
      <c r="AL62" s="266">
        <f t="array" ref="AL62">IFERROR(INDEX('US - BLS'!$A$6:$H$1003,MATCH(Indices!$B62,'US - BLS'!$A$6:$A$1003,0),MATCH(Indices!AL$3,'US - BLS'!$A$6:$H$6,0)),0)</f>
        <v>189.7</v>
      </c>
      <c r="AM62" s="266">
        <f t="array" ref="AM62">IFERROR(INDEX('US - BLS'!$A$6:$H$1003,MATCH(Indices!$B62,'US - BLS'!$A$6:$A$1003,0),MATCH(Indices!AM$3,'US - BLS'!$A$6:$H$6,0)),0)</f>
        <v>196.9</v>
      </c>
      <c r="AN62" s="268">
        <f t="array" ref="AN62">IFERROR(INDEX('US - BLS'!$A$6:$H$1003,MATCH(Indices!$B62,'US - BLS'!$A$6:$A$1003,0),MATCH(Indices!AN$3,'US - BLS'!$A$6:$H$6,0)),0)</f>
        <v>212.4</v>
      </c>
      <c r="AO62" s="267">
        <f>IFERROR(INDEX('EU - EUROSTAT'!$A$6:$H$1003,MATCH(Indices!$B62,'EU - EUROSTAT'!$A$6:$A$1003,0),MATCH(Indices!AO$3,'EU - EUROSTAT'!$A$5:$H$5,0)),0)</f>
        <v>99.72</v>
      </c>
      <c r="AP62" s="269">
        <f>IFERROR(INDEX('EU - EUROSTAT'!$A$6:$H$1003,MATCH(Indices!$B62,'EU - EUROSTAT'!$A$6:$A$1003,0),MATCH(Indices!AP$3,'EU - EUROSTAT'!$A$5:$H$5,0)),0)</f>
        <v>104.6</v>
      </c>
      <c r="AQ62" s="268">
        <f>IFERROR(INDEX('EU - EUROSTAT'!$A$6:$H$1003,MATCH(Indices!$B62,'EU - EUROSTAT'!$A$6:$A$1003,0),MATCH(Indices!AQ$3,'EU - EUROSTAT'!$A$5:$H$5,0)),0)</f>
        <v>100.8</v>
      </c>
      <c r="AR62" s="268">
        <f>IFERROR(INDEX('UK - ONS'!$A$6:$H$1003,MATCH(Indices!$B62,'UK - ONS'!$A$6:$A$1003,0),MATCH(Indices!AR$3,'UK - ONS'!$A$5:$H$5,0)),0)</f>
        <v>100.7</v>
      </c>
      <c r="AS62" s="354">
        <f>IFERROR(INDEX(PLATTS!$A$8:$H$1000,MATCH(Indices!$B62,PLATTS!$A$8:$A$1000,0),MATCH(Indices!AS$3,PLATTS!$A$4:$H$4,0)),0)</f>
        <v>0</v>
      </c>
      <c r="AT62" s="354">
        <f>IFERROR(INDEX(PLATTS!$A$8:$H$1000,MATCH(Indices!$B62,PLATTS!$A$8:$A$1000,0),MATCH(Indices!AT$3,PLATTS!$A$4:$H$4,0)),0)</f>
        <v>0</v>
      </c>
      <c r="AU62" s="356">
        <f>IFERROR(INDEX(PLATTS!$A$8:$H$1000,MATCH(Indices!$B62,PLATTS!$A$8:$A$1000,0),MATCH(Indices!AU$3,PLATTS!$A$4:$H$4,0)),0)</f>
        <v>0</v>
      </c>
      <c r="AV62" s="359">
        <f>IFERROR(INDEX('IHS MARKIT'!$B$10:$K$1001,MATCH(Indices!$B62,'IHS MARKIT'!$B$10:$B$1001,0),MATCH(Indices!AV$3,'IHS MARKIT'!$B$5:$K$5,0)),0)</f>
        <v>0</v>
      </c>
      <c r="AW62" s="266">
        <f>IFERROR(INDEX('IHS MARKIT'!$B$10:$K$1001,MATCH(Indices!$B62,'IHS MARKIT'!$B$10:$B$1001,0),MATCH(Indices!AW$3,'IHS MARKIT'!$B$5:$K$5,0)),0)</f>
        <v>0</v>
      </c>
      <c r="AX62" s="266">
        <f>IFERROR(INDEX('IHS MARKIT'!$B$10:$K$1001,MATCH(Indices!$B62,'IHS MARKIT'!$B$10:$B$1001,0),MATCH(Indices!AX$3,'IHS MARKIT'!$B$5:$K$5,0)),0)</f>
        <v>124.009523809524</v>
      </c>
      <c r="AY62" s="266">
        <f>IFERROR(INDEX('IHS MARKIT'!$B$10:$K$1001,MATCH(Indices!$B62,'IHS MARKIT'!$B$10:$B$1001,0),MATCH(Indices!AY$3,'IHS MARKIT'!$B$5:$K$5,0)),0)</f>
        <v>9164.9789314325208</v>
      </c>
      <c r="AZ62" s="266">
        <f>IFERROR(INDEX('IHS MARKIT'!$B$10:$K$1001,MATCH(Indices!$B62,'IHS MARKIT'!$B$10:$B$1001,0),MATCH(Indices!AZ$3,'IHS MARKIT'!$B$5:$K$5,0)),0)</f>
        <v>35755.620000000003</v>
      </c>
      <c r="BA62" s="266">
        <f>IFERROR(INDEX('IHS MARKIT'!$B$10:$K$1001,MATCH(Indices!$B62,'IHS MARKIT'!$B$10:$B$1001,0),MATCH(Indices!BA$3,'IHS MARKIT'!$B$5:$K$5,0)),0)</f>
        <v>12.18</v>
      </c>
      <c r="BB62" s="266">
        <f>IFERROR(INDEX('IHS MARKIT'!$B$10:$K$1001,MATCH(Indices!$B62,'IHS MARKIT'!$B$10:$B$1001,0),MATCH(Indices!BB$3,'IHS MARKIT'!$B$5:$K$5,0)),0)</f>
        <v>22.5</v>
      </c>
      <c r="BC62" s="266">
        <f>IFERROR(INDEX('IHS MARKIT'!$B$10:$K$1001,MATCH(Indices!$B62,'IHS MARKIT'!$B$10:$B$1001,0),MATCH(Indices!BC$3,'IHS MARKIT'!$B$5:$K$5,0)),0)</f>
        <v>1.325</v>
      </c>
      <c r="BD62" s="268">
        <f>IFERROR(INDEX('IHS MARKIT'!$B$10:$K$1001,MATCH(Indices!$B62,'IHS MARKIT'!$B$10:$B$1001,0),MATCH(Indices!BD$3,'IHS MARKIT'!$B$5:$K$5,0)),0)</f>
        <v>24537.420600000001</v>
      </c>
    </row>
    <row r="63" spans="1:56">
      <c r="A63" s="179">
        <v>41455</v>
      </c>
      <c r="B63" s="271" t="str">
        <f>TEXT(A63,"aaaa-mm")</f>
        <v>2013-06</v>
      </c>
      <c r="C63" s="272" cm="1">
        <f t="array" ref="C63">IFERROR(INDEX(FGV!$A$10:$BK$1001,MATCH(_xlfn.CONCAT(RIGHT(LEFT(TEXT(Indices!$A63,"aaaa-mm-dddd"),7),2),"/",LEFT(TEXT(Indices!$A63,"aaaa-mm-dddd"),4)),FGV!$A$10:$A$1001,0),MATCH(Indices!C$3&amp;Indices!C$2,FGV!$A$11:$BK$11&amp;FGV!$A$10:$BK$10,0)),0)</f>
        <v>3715.92</v>
      </c>
      <c r="D63" s="273" cm="1">
        <f t="array" ref="D63">IFERROR(INDEX(FGV!$A$10:$BK$1001,MATCH(_xlfn.CONCAT(RIGHT(LEFT(TEXT(Indices!$A63,"aaaa-mm-dddd"),7),2),"/",LEFT(TEXT(Indices!$A63,"aaaa-mm-dddd"),4)),FGV!$A$10:$A$1001,0),MATCH(Indices!D$3&amp;Indices!D$2,FGV!$A$11:$BK$11&amp;FGV!$A$10:$BK$10,0)),0)</f>
        <v>3837.8</v>
      </c>
      <c r="E63" s="274" cm="1">
        <f t="array" ref="E63">IFERROR(INDEX(FGV!$A$10:$BK$1001,MATCH(_xlfn.CONCAT(RIGHT(LEFT(TEXT(Indices!$A63,"aaaa-mm-dddd"),7),2),"/",LEFT(TEXT(Indices!$A63,"aaaa-mm-dddd"),4)),FGV!$A$10:$A$1001,0),MATCH(Indices!E$3&amp;Indices!E$2,FGV!$A$11:$BK$11&amp;FGV!$A$10:$BK$10,0)),0)</f>
        <v>519.15300000000002</v>
      </c>
      <c r="F63" s="275" cm="1">
        <f t="array" ref="F63">IFERROR(INDEX(FGV!$A$10:$BK$1001,MATCH(_xlfn.CONCAT(RIGHT(LEFT(TEXT(Indices!$A63,"aaaa-mm-dddd"),7),2),"/",LEFT(TEXT(Indices!$A63,"aaaa-mm-dddd"),4)),FGV!$A$10:$A$1001,0),MATCH(Indices!F$3&amp;Indices!F$2,FGV!$A$11:$BK$11&amp;FGV!$A$10:$BK$10,0)),0)</f>
        <v>512.59799999999996</v>
      </c>
      <c r="G63" s="274" cm="1">
        <f t="array" ref="G63">IFERROR(INDEX(FGV!$A$10:$BK$1001,MATCH(_xlfn.CONCAT(RIGHT(LEFT(TEXT(Indices!$A63,"aaaa-mm-dddd"),7),2),"/",LEFT(TEXT(Indices!$A63,"aaaa-mm-dddd"),4)),FGV!$A$10:$A$1001,0),MATCH(Indices!G$3&amp;Indices!G$2,FGV!$A$11:$BK$11&amp;FGV!$A$10:$BK$10,0)),0)</f>
        <v>546.68200000000002</v>
      </c>
      <c r="H63" s="276" cm="1">
        <f t="array" ref="H63">IFERROR(INDEX(FGV!$A$10:$BK$1001,MATCH(_xlfn.CONCAT(RIGHT(LEFT(TEXT(Indices!$A63,"aaaa-mm-dddd"),7),2),"/",LEFT(TEXT(Indices!$A63,"aaaa-mm-dddd"),4)),FGV!$A$10:$A$1001,0),MATCH(Indices!H$3&amp;Indices!H$2,FGV!$A$11:$BK$11&amp;FGV!$A$10:$BK$10,0)),0)</f>
        <v>459.40899999999999</v>
      </c>
      <c r="I63" s="276" cm="1">
        <f t="array" ref="I63">IFERROR(INDEX(FGV!$A$10:$BK$1001,MATCH(_xlfn.CONCAT(RIGHT(LEFT(TEXT(Indices!$A63,"aaaa-mm-dddd"),7),2),"/",LEFT(TEXT(Indices!$A63,"aaaa-mm-dddd"),4)),FGV!$A$10:$A$1001,0),MATCH(Indices!I$3&amp;Indices!I$2,FGV!$A$11:$BK$11&amp;FGV!$A$10:$BK$10,0)),0)</f>
        <v>123.489</v>
      </c>
      <c r="J63" s="276" cm="1">
        <f t="array" ref="J63">IFERROR(INDEX(FGV!$A$10:$BK$1001,MATCH(_xlfn.CONCAT(RIGHT(LEFT(TEXT(Indices!$A63,"aaaa-mm-dddd"),7),2),"/",LEFT(TEXT(Indices!$A63,"aaaa-mm-dddd"),4)),FGV!$A$10:$A$1001,0),MATCH(Indices!J$3&amp;Indices!J$2,FGV!$A$11:$BK$11&amp;FGV!$A$10:$BK$10,0)),0)</f>
        <v>118.86799999999999</v>
      </c>
      <c r="K63" s="276" cm="1">
        <f t="array" ref="K63">IFERROR(INDEX(FGV!$A$10:$BK$1001,MATCH(_xlfn.CONCAT(RIGHT(LEFT(TEXT(Indices!$A63,"aaaa-mm-dddd"),7),2),"/",LEFT(TEXT(Indices!$A63,"aaaa-mm-dddd"),4)),FGV!$A$10:$A$1001,0),MATCH(Indices!K$3&amp;Indices!K$2,FGV!$A$11:$BK$11&amp;FGV!$A$10:$BK$10,0)),0)</f>
        <v>114.572</v>
      </c>
      <c r="L63" s="276" cm="1">
        <f t="array" ref="L63">IFERROR(INDEX(FGV!$A$10:$BK$1001,MATCH(_xlfn.CONCAT(RIGHT(LEFT(TEXT(Indices!$A63,"aaaa-mm-dddd"),7),2),"/",LEFT(TEXT(Indices!$A63,"aaaa-mm-dddd"),4)),FGV!$A$10:$A$1001,0),MATCH(Indices!L$3&amp;Indices!L$2,FGV!$A$11:$BK$11&amp;FGV!$A$10:$BK$10,0)),0)</f>
        <v>81.061000000000007</v>
      </c>
      <c r="M63" s="276" cm="1">
        <f t="array" ref="M63">IFERROR(INDEX(FGV!$A$10:$BK$1001,MATCH(_xlfn.CONCAT(RIGHT(LEFT(TEXT(Indices!$A63,"aaaa-mm-dddd"),7),2),"/",LEFT(TEXT(Indices!$A63,"aaaa-mm-dddd"),4)),FGV!$A$10:$A$1001,0),MATCH(Indices!M$3&amp;Indices!M$2,FGV!$A$11:$BK$11&amp;FGV!$A$10:$BK$10,0)),0)</f>
        <v>364.88499999999999</v>
      </c>
      <c r="N63" s="276" cm="1">
        <f t="array" ref="N63">IFERROR(INDEX(FGV!$A$10:$BK$1001,MATCH(_xlfn.CONCAT(RIGHT(LEFT(TEXT(Indices!$A63,"aaaa-mm-dddd"),7),2),"/",LEFT(TEXT(Indices!$A63,"aaaa-mm-dddd"),4)),FGV!$A$10:$A$1001,0),MATCH(Indices!N$3&amp;Indices!N$2,FGV!$A$11:$BK$11&amp;FGV!$A$10:$BK$10,0)),0)</f>
        <v>121.93300000000001</v>
      </c>
      <c r="O63" s="273" cm="1">
        <f t="array" ref="O63">IFERROR(INDEX(FGV!$A$10:$BK$1001,MATCH(_xlfn.CONCAT(RIGHT(LEFT(TEXT(Indices!$A63,"aaaa-mm-dddd"),7),2),"/",LEFT(TEXT(Indices!$A63,"aaaa-mm-dddd"),4)),FGV!$A$10:$A$1001,0),MATCH(Indices!O$3&amp;Indices!O$2,FGV!$A$11:$BK$11&amp;FGV!$A$10:$BK$10,0)),0)</f>
        <v>129.30799999999999</v>
      </c>
      <c r="P63" s="276" cm="1">
        <f t="array" ref="P63">IFERROR(INDEX(FGV!$A$10:$BK$1001,MATCH(_xlfn.CONCAT(RIGHT(LEFT(TEXT(Indices!$A63,"aaaa-mm-dddd"),7),2),"/",LEFT(TEXT(Indices!$A63,"aaaa-mm-dddd"),4)),FGV!$A$10:$A$1001,0),MATCH(Indices!P$3&amp;Indices!P$2,FGV!$A$11:$BK$11&amp;FGV!$A$10:$BK$10,0)),0)</f>
        <v>139.221</v>
      </c>
      <c r="Q63" s="276" cm="1">
        <f t="array" ref="Q63">IFERROR(INDEX(FGV!$A$10:$BK$1001,MATCH(_xlfn.CONCAT(RIGHT(LEFT(TEXT(Indices!$A63,"aaaa-mm-dddd"),7),2),"/",LEFT(TEXT(Indices!$A63,"aaaa-mm-dddd"),4)),FGV!$A$10:$A$1001,0),MATCH(Indices!Q$3&amp;Indices!Q$2,FGV!$A$11:$BK$11&amp;FGV!$A$10:$BK$10,0)),0)</f>
        <v>138.04400000000001</v>
      </c>
      <c r="R63" s="277" cm="1">
        <f t="array" ref="R63">IFERROR(INDEX(FGV!$A$10:$BK$1001,MATCH(_xlfn.CONCAT(RIGHT(LEFT(TEXT(Indices!$A63,"aaaa-mm-dddd"),7),2),"/",LEFT(TEXT(Indices!$A63,"aaaa-mm-dddd"),4)),FGV!$A$10:$A$1001,0),MATCH(Indices!R$3&amp;Indices!R$2,FGV!$A$11:$BK$11&amp;FGV!$A$10:$BK$10,0)),0)</f>
        <v>714.92100000000005</v>
      </c>
      <c r="S63" s="276" cm="1">
        <f t="array" ref="S63">IFERROR(INDEX(FGV!$A$10:$BK$1001,MATCH(_xlfn.CONCAT(RIGHT(LEFT(TEXT(Indices!$A63,"aaaa-mm-dddd"),7),2),"/",LEFT(TEXT(Indices!$A63,"aaaa-mm-dddd"),4)),FGV!$A$10:$A$1001,0),MATCH(Indices!S$3&amp;Indices!S$2,FGV!$A$11:$BK$11&amp;FGV!$A$10:$BK$10,0)),0)</f>
        <v>553.94799999999998</v>
      </c>
      <c r="T63" s="276" cm="1">
        <f t="array" ref="T63">IFERROR(INDEX(FGV!$A$10:$BK$1001,MATCH(_xlfn.CONCAT(RIGHT(LEFT(TEXT(Indices!$A63,"aaaa-mm-dddd"),7),2),"/",LEFT(TEXT(Indices!$A63,"aaaa-mm-dddd"),4)),FGV!$A$10:$A$1001,0),MATCH(Indices!T$3&amp;Indices!T$2,FGV!$A$11:$BK$11&amp;FGV!$A$10:$BK$10,0)),0)</f>
        <v>437.71300000000002</v>
      </c>
      <c r="U63" s="276" cm="1">
        <f t="array" ref="U63">IFERROR(INDEX(FGV!$A$10:$BK$1001,MATCH(_xlfn.CONCAT(RIGHT(LEFT(TEXT(Indices!$A63,"aaaa-mm-dddd"),7),2),"/",LEFT(TEXT(Indices!$A63,"aaaa-mm-dddd"),4)),FGV!$A$10:$A$1001,0),MATCH(Indices!U$3&amp;Indices!U$2,FGV!$A$11:$BK$11&amp;FGV!$A$10:$BK$10,0)),0)</f>
        <v>251.892</v>
      </c>
      <c r="V63" s="276" cm="1">
        <f t="array" ref="V63">IFERROR(INDEX(FGV!$A$10:$BK$1001,MATCH(_xlfn.CONCAT(RIGHT(LEFT(TEXT(Indices!$A63,"aaaa-mm-dddd"),7),2),"/",LEFT(TEXT(Indices!$A63,"aaaa-mm-dddd"),4)),FGV!$A$10:$A$1001,0),MATCH(Indices!V$3&amp;Indices!V$2,FGV!$A$11:$BK$11&amp;FGV!$A$10:$BK$10,0)),0)</f>
        <v>667.63699999999994</v>
      </c>
      <c r="W63" s="276" cm="1">
        <f t="array" ref="W63">IFERROR(INDEX(FGV!$A$10:$BK$1001,MATCH(_xlfn.CONCAT(RIGHT(LEFT(TEXT(Indices!$A63,"aaaa-mm-dddd"),7),2),"/",LEFT(TEXT(Indices!$A63,"aaaa-mm-dddd"),4)),FGV!$A$10:$A$1001,0),MATCH(Indices!W$3&amp;Indices!W$2,FGV!$A$11:$BK$11&amp;FGV!$A$10:$BK$10,0)),0)</f>
        <v>442.43299999999999</v>
      </c>
      <c r="X63" s="273" cm="1">
        <f t="array" ref="X63">IFERROR(INDEX(FGV!$A$10:$BK$1001,MATCH(_xlfn.CONCAT(RIGHT(LEFT(TEXT(Indices!$A63,"aaaa-mm-dddd"),7),2),"/",LEFT(TEXT(Indices!$A63,"aaaa-mm-dddd"),4)),FGV!$A$10:$A$1001,0),MATCH(Indices!X$3&amp;Indices!X$2,FGV!$A$11:$BK$11&amp;FGV!$A$10:$BK$10,0)),0)</f>
        <v>753.11900000000003</v>
      </c>
      <c r="Y63" s="274" cm="1">
        <f t="array" ref="Y63">IFERROR(INDEX(FGV!$A$10:$BK$1001,MATCH(_xlfn.CONCAT(RIGHT(LEFT(TEXT(Indices!$A63,"aaaa-mm-dddd"),7),2),"/",LEFT(TEXT(Indices!$A63,"aaaa-mm-dddd"),4)),FGV!$A$10:$A$1001,0),MATCH(Indices!Y$3&amp;Indices!Y$2,FGV!$A$11:$BK$11&amp;FGV!$A$10:$BK$10,0)),0)</f>
        <v>2.173</v>
      </c>
      <c r="Z63" s="276" cm="1">
        <f t="array" ref="Z63">IFERROR(INDEX(FGV!$A$10:$BK$1001,MATCH(_xlfn.CONCAT(RIGHT(LEFT(TEXT(Indices!$A63,"aaaa-mm-dddd"),7),2),"/",LEFT(TEXT(Indices!$A63,"aaaa-mm-dddd"),4)),FGV!$A$10:$A$1001,0),MATCH(Indices!Z$3&amp;Indices!Z$2,FGV!$A$11:$BK$11&amp;FGV!$A$10:$BK$10,0)),0)</f>
        <v>2.8675000000000002</v>
      </c>
      <c r="AA63" s="273" cm="1">
        <f t="array" ref="AA63">IFERROR(INDEX(FGV!$A$10:$BK$1001,MATCH(_xlfn.CONCAT(RIGHT(LEFT(TEXT(Indices!$A63,"aaaa-mm-dddd"),7),2),"/",LEFT(TEXT(Indices!$A63,"aaaa-mm-dddd"),4)),FGV!$A$10:$A$1001,0),MATCH(Indices!AA$3&amp;Indices!AA$2,FGV!$A$11:$BK$11&amp;FGV!$A$10:$BK$10,0)),0)</f>
        <v>3.3660999999999999</v>
      </c>
      <c r="AB63" s="274">
        <f>IFERROR(INDEX(ABDIB!$A$2:$M$1000,MATCH(Indices!$B63,ABDIB!$A$2:$A$1000,0),MATCH(Indices!AB$3,ABDIB!$A$2:$M$2,0)),0)</f>
        <v>538.76</v>
      </c>
      <c r="AC63" s="276">
        <f>IFERROR(INDEX(ABDIB!$A$2:$M$1000,MATCH(Indices!$B63,ABDIB!$A$2:$A$1000,0),MATCH(Indices!AC$3,ABDIB!$A$2:$M$2,0)),0)</f>
        <v>496.41</v>
      </c>
      <c r="AD63" s="273">
        <f>IFERROR(INDEX(ABDIB!$A$2:$M$1000,MATCH(Indices!$B63,ABDIB!$A$2:$A$1000,0),MATCH(Indices!AD$3,ABDIB!$A$2:$M$2,0)),0)</f>
        <v>503.24</v>
      </c>
      <c r="AE63" s="273">
        <f>IFERROR(INDEX(ABDIB!$A$2:$M$1000,MATCH(Indices!$B63,ABDIB!$A$2:$A$1000,0),MATCH(Indices!AE$3,ABDIB!$A$2:$M$2,0)),0)</f>
        <v>526.09</v>
      </c>
      <c r="AF63" s="274">
        <f>IFERROR(INDEX(Cruspi!$A$1:$D$500,MATCH(Indices!$B63,Cruspi!$A$1:$A$500,0),MATCH(Indices!AF$3,Cruspi!$A$1:$D$1,0)),0)</f>
        <v>163.57</v>
      </c>
      <c r="AG63" s="275">
        <f>IFERROR(INDEX(Cruspi!$A$1:$D$500,MATCH(Indices!$B63,Cruspi!$A$1:$A$500,0),MATCH(Indices!AG$3,Cruspi!$A$1:$D$1,0)),0)</f>
        <v>130.15143567123633</v>
      </c>
      <c r="AH63" s="273">
        <f t="array" ref="AH63">IFERROR(INDEX('US - BLS'!$A$6:$H$1003,MATCH(Indices!$B63,'US - BLS'!$A$6:$A$1003,0),MATCH(Indices!AH$3,'US - BLS'!$A$6:$H$6,0)),0)</f>
        <v>233.50399999999999</v>
      </c>
      <c r="AI63" s="273">
        <f t="array" ref="AI63">IFERROR(INDEX('US - BLS'!$A$6:$H$1003,MATCH(Indices!$B63,'US - BLS'!$A$6:$A$1003,0),MATCH(Indices!AI$3,'US - BLS'!$A$6:$H$6,0)),0)</f>
        <v>263.2</v>
      </c>
      <c r="AJ63" s="273">
        <f t="array" ref="AJ63">IFERROR(INDEX('US - BLS'!$A$6:$H$1003,MATCH(Indices!$B63,'US - BLS'!$A$6:$A$1003,0),MATCH(Indices!AJ$3,'US - BLS'!$A$6:$H$6,0)),0)</f>
        <v>0</v>
      </c>
      <c r="AK63" s="273">
        <f t="array" ref="AK63">IFERROR(INDEX('US - BLS'!$A$6:$H$1003,MATCH(Indices!$B63,'US - BLS'!$A$6:$A$1003,0),MATCH(Indices!AK$3,'US - BLS'!$A$6:$H$6,0)),0)</f>
        <v>248.6</v>
      </c>
      <c r="AL63" s="273">
        <f t="array" ref="AL63">IFERROR(INDEX('US - BLS'!$A$6:$H$1003,MATCH(Indices!$B63,'US - BLS'!$A$6:$A$1003,0),MATCH(Indices!AL$3,'US - BLS'!$A$6:$H$6,0)),0)</f>
        <v>189.3</v>
      </c>
      <c r="AM63" s="273">
        <f t="array" ref="AM63">IFERROR(INDEX('US - BLS'!$A$6:$H$1003,MATCH(Indices!$B63,'US - BLS'!$A$6:$A$1003,0),MATCH(Indices!AM$3,'US - BLS'!$A$6:$H$6,0)),0)</f>
        <v>197.3</v>
      </c>
      <c r="AN63" s="275">
        <f t="array" ref="AN63">IFERROR(INDEX('US - BLS'!$A$6:$H$1003,MATCH(Indices!$B63,'US - BLS'!$A$6:$A$1003,0),MATCH(Indices!AN$3,'US - BLS'!$A$6:$H$6,0)),0)</f>
        <v>211.7</v>
      </c>
      <c r="AO63" s="274">
        <f>IFERROR(INDEX('EU - EUROSTAT'!$A$6:$H$1003,MATCH(Indices!$B63,'EU - EUROSTAT'!$A$6:$A$1003,0),MATCH(Indices!AO$3,'EU - EUROSTAT'!$A$5:$H$5,0)),0)</f>
        <v>99.81</v>
      </c>
      <c r="AP63" s="276">
        <f>IFERROR(INDEX('EU - EUROSTAT'!$A$6:$H$1003,MATCH(Indices!$B63,'EU - EUROSTAT'!$A$6:$A$1003,0),MATCH(Indices!AP$3,'EU - EUROSTAT'!$A$5:$H$5,0)),0)</f>
        <v>103.5</v>
      </c>
      <c r="AQ63" s="275">
        <f>IFERROR(INDEX('EU - EUROSTAT'!$A$6:$H$1003,MATCH(Indices!$B63,'EU - EUROSTAT'!$A$6:$A$1003,0),MATCH(Indices!AQ$3,'EU - EUROSTAT'!$A$5:$H$5,0)),0)</f>
        <v>100.7</v>
      </c>
      <c r="AR63" s="275">
        <f>IFERROR(INDEX('UK - ONS'!$A$6:$H$1003,MATCH(Indices!$B63,'UK - ONS'!$A$6:$A$1003,0),MATCH(Indices!AR$3,'UK - ONS'!$A$5:$H$5,0)),0)</f>
        <v>100.8</v>
      </c>
      <c r="AS63" s="353">
        <f>IFERROR(INDEX(PLATTS!$A$8:$H$1000,MATCH(Indices!$B63,PLATTS!$A$8:$A$1000,0),MATCH(Indices!AS$3,PLATTS!$A$4:$H$4,0)),0)</f>
        <v>0</v>
      </c>
      <c r="AT63" s="353">
        <f>IFERROR(INDEX(PLATTS!$A$8:$H$1000,MATCH(Indices!$B63,PLATTS!$A$8:$A$1000,0),MATCH(Indices!AT$3,PLATTS!$A$4:$H$4,0)),0)</f>
        <v>0</v>
      </c>
      <c r="AU63" s="357">
        <f>IFERROR(INDEX(PLATTS!$A$8:$H$1000,MATCH(Indices!$B63,PLATTS!$A$8:$A$1000,0),MATCH(Indices!AU$3,PLATTS!$A$4:$H$4,0)),0)</f>
        <v>0</v>
      </c>
      <c r="AV63" s="360">
        <f>IFERROR(INDEX('IHS MARKIT'!$B$10:$K$1001,MATCH(Indices!$B63,'IHS MARKIT'!$B$10:$B$1001,0),MATCH(Indices!AV$3,'IHS MARKIT'!$B$5:$K$5,0)),0)</f>
        <v>0</v>
      </c>
      <c r="AW63" s="273">
        <f>IFERROR(INDEX('IHS MARKIT'!$B$10:$K$1001,MATCH(Indices!$B63,'IHS MARKIT'!$B$10:$B$1001,0),MATCH(Indices!AW$3,'IHS MARKIT'!$B$5:$K$5,0)),0)</f>
        <v>0</v>
      </c>
      <c r="AX63" s="273">
        <f>IFERROR(INDEX('IHS MARKIT'!$B$10:$K$1001,MATCH(Indices!$B63,'IHS MARKIT'!$B$10:$B$1001,0),MATCH(Indices!AX$3,'IHS MARKIT'!$B$5:$K$5,0)),0)</f>
        <v>114.815</v>
      </c>
      <c r="AY63" s="273">
        <f>IFERROR(INDEX('IHS MARKIT'!$B$10:$K$1001,MATCH(Indices!$B63,'IHS MARKIT'!$B$10:$B$1001,0),MATCH(Indices!AY$3,'IHS MARKIT'!$B$5:$K$5,0)),0)</f>
        <v>9010.6489542419004</v>
      </c>
      <c r="AZ63" s="273">
        <f>IFERROR(INDEX('IHS MARKIT'!$B$10:$K$1001,MATCH(Indices!$B63,'IHS MARKIT'!$B$10:$B$1001,0),MATCH(Indices!AZ$3,'IHS MARKIT'!$B$5:$K$5,0)),0)</f>
        <v>37105.129999999997</v>
      </c>
      <c r="BA63" s="273">
        <f>IFERROR(INDEX('IHS MARKIT'!$B$10:$K$1001,MATCH(Indices!$B63,'IHS MARKIT'!$B$10:$B$1001,0),MATCH(Indices!BA$3,'IHS MARKIT'!$B$5:$K$5,0)),0)</f>
        <v>12.13</v>
      </c>
      <c r="BB63" s="273">
        <f>IFERROR(INDEX('IHS MARKIT'!$B$10:$K$1001,MATCH(Indices!$B63,'IHS MARKIT'!$B$10:$B$1001,0),MATCH(Indices!BB$3,'IHS MARKIT'!$B$5:$K$5,0)),0)</f>
        <v>22.5</v>
      </c>
      <c r="BC63" s="273">
        <f>IFERROR(INDEX('IHS MARKIT'!$B$10:$K$1001,MATCH(Indices!$B63,'IHS MARKIT'!$B$10:$B$1001,0),MATCH(Indices!BC$3,'IHS MARKIT'!$B$5:$K$5,0)),0)</f>
        <v>1.325</v>
      </c>
      <c r="BD63" s="275">
        <f>IFERROR(INDEX('IHS MARKIT'!$B$10:$K$1001,MATCH(Indices!$B63,'IHS MARKIT'!$B$10:$B$1001,0),MATCH(Indices!BD$3,'IHS MARKIT'!$B$5:$K$5,0)),0)</f>
        <v>24316.958600000002</v>
      </c>
    </row>
    <row r="64" spans="1:56">
      <c r="A64" s="178">
        <v>41486</v>
      </c>
      <c r="B64" s="264" t="str">
        <f>TEXT(A64,"aaaa-mm")</f>
        <v>2013-07</v>
      </c>
      <c r="C64" s="265" cm="1">
        <f t="array" ref="C64">IFERROR(INDEX(FGV!$A$10:$BK$1001,MATCH(_xlfn.CONCAT(RIGHT(LEFT(TEXT(Indices!$A64,"aaaa-mm-dddd"),7),2),"/",LEFT(TEXT(Indices!$A64,"aaaa-mm-dddd"),4)),FGV!$A$10:$A$1001,0),MATCH(Indices!C$3&amp;Indices!C$2,FGV!$A$11:$BK$11&amp;FGV!$A$10:$BK$10,0)),0)</f>
        <v>3717.03</v>
      </c>
      <c r="D64" s="266" cm="1">
        <f t="array" ref="D64">IFERROR(INDEX(FGV!$A$10:$BK$1001,MATCH(_xlfn.CONCAT(RIGHT(LEFT(TEXT(Indices!$A64,"aaaa-mm-dddd"),7),2),"/",LEFT(TEXT(Indices!$A64,"aaaa-mm-dddd"),4)),FGV!$A$10:$A$1001,0),MATCH(Indices!D$3&amp;Indices!D$2,FGV!$A$11:$BK$11&amp;FGV!$A$10:$BK$10,0)),0)</f>
        <v>3832.81</v>
      </c>
      <c r="E64" s="267" cm="1">
        <f t="array" ref="E64">IFERROR(INDEX(FGV!$A$10:$BK$1001,MATCH(_xlfn.CONCAT(RIGHT(LEFT(TEXT(Indices!$A64,"aaaa-mm-dddd"),7),2),"/",LEFT(TEXT(Indices!$A64,"aaaa-mm-dddd"),4)),FGV!$A$10:$A$1001,0),MATCH(Indices!E$3&amp;Indices!E$2,FGV!$A$11:$BK$11&amp;FGV!$A$10:$BK$10,0)),0)</f>
        <v>520.50800000000004</v>
      </c>
      <c r="F64" s="268" cm="1">
        <f t="array" ref="F64">IFERROR(INDEX(FGV!$A$10:$BK$1001,MATCH(_xlfn.CONCAT(RIGHT(LEFT(TEXT(Indices!$A64,"aaaa-mm-dddd"),7),2),"/",LEFT(TEXT(Indices!$A64,"aaaa-mm-dddd"),4)),FGV!$A$10:$A$1001,0),MATCH(Indices!F$3&amp;Indices!F$2,FGV!$A$11:$BK$11&amp;FGV!$A$10:$BK$10,0)),0)</f>
        <v>513.31299999999999</v>
      </c>
      <c r="G64" s="267" cm="1">
        <f t="array" ref="G64">IFERROR(INDEX(FGV!$A$10:$BK$1001,MATCH(_xlfn.CONCAT(RIGHT(LEFT(TEXT(Indices!$A64,"aaaa-mm-dddd"),7),2),"/",LEFT(TEXT(Indices!$A64,"aaaa-mm-dddd"),4)),FGV!$A$10:$A$1001,0),MATCH(Indices!G$3&amp;Indices!G$2,FGV!$A$11:$BK$11&amp;FGV!$A$10:$BK$10,0)),0)</f>
        <v>547.76199999999994</v>
      </c>
      <c r="H64" s="269" cm="1">
        <f t="array" ref="H64">IFERROR(INDEX(FGV!$A$10:$BK$1001,MATCH(_xlfn.CONCAT(RIGHT(LEFT(TEXT(Indices!$A64,"aaaa-mm-dddd"),7),2),"/",LEFT(TEXT(Indices!$A64,"aaaa-mm-dddd"),4)),FGV!$A$10:$A$1001,0),MATCH(Indices!H$3&amp;Indices!H$2,FGV!$A$11:$BK$11&amp;FGV!$A$10:$BK$10,0)),0)</f>
        <v>462.86200000000002</v>
      </c>
      <c r="I64" s="269" cm="1">
        <f t="array" ref="I64">IFERROR(INDEX(FGV!$A$10:$BK$1001,MATCH(_xlfn.CONCAT(RIGHT(LEFT(TEXT(Indices!$A64,"aaaa-mm-dddd"),7),2),"/",LEFT(TEXT(Indices!$A64,"aaaa-mm-dddd"),4)),FGV!$A$10:$A$1001,0),MATCH(Indices!I$3&amp;Indices!I$2,FGV!$A$11:$BK$11&amp;FGV!$A$10:$BK$10,0)),0)</f>
        <v>123.70699999999999</v>
      </c>
      <c r="J64" s="269" cm="1">
        <f t="array" ref="J64">IFERROR(INDEX(FGV!$A$10:$BK$1001,MATCH(_xlfn.CONCAT(RIGHT(LEFT(TEXT(Indices!$A64,"aaaa-mm-dddd"),7),2),"/",LEFT(TEXT(Indices!$A64,"aaaa-mm-dddd"),4)),FGV!$A$10:$A$1001,0),MATCH(Indices!J$3&amp;Indices!J$2,FGV!$A$11:$BK$11&amp;FGV!$A$10:$BK$10,0)),0)</f>
        <v>119.363</v>
      </c>
      <c r="K64" s="269" cm="1">
        <f t="array" ref="K64">IFERROR(INDEX(FGV!$A$10:$BK$1001,MATCH(_xlfn.CONCAT(RIGHT(LEFT(TEXT(Indices!$A64,"aaaa-mm-dddd"),7),2),"/",LEFT(TEXT(Indices!$A64,"aaaa-mm-dddd"),4)),FGV!$A$10:$A$1001,0),MATCH(Indices!K$3&amp;Indices!K$2,FGV!$A$11:$BK$11&amp;FGV!$A$10:$BK$10,0)),0)</f>
        <v>115.35299999999999</v>
      </c>
      <c r="L64" s="269" cm="1">
        <f t="array" ref="L64">IFERROR(INDEX(FGV!$A$10:$BK$1001,MATCH(_xlfn.CONCAT(RIGHT(LEFT(TEXT(Indices!$A64,"aaaa-mm-dddd"),7),2),"/",LEFT(TEXT(Indices!$A64,"aaaa-mm-dddd"),4)),FGV!$A$10:$A$1001,0),MATCH(Indices!L$3&amp;Indices!L$2,FGV!$A$11:$BK$11&amp;FGV!$A$10:$BK$10,0)),0)</f>
        <v>82.314999999999998</v>
      </c>
      <c r="M64" s="269" cm="1">
        <f t="array" ref="M64">IFERROR(INDEX(FGV!$A$10:$BK$1001,MATCH(_xlfn.CONCAT(RIGHT(LEFT(TEXT(Indices!$A64,"aaaa-mm-dddd"),7),2),"/",LEFT(TEXT(Indices!$A64,"aaaa-mm-dddd"),4)),FGV!$A$10:$A$1001,0),MATCH(Indices!M$3&amp;Indices!M$2,FGV!$A$11:$BK$11&amp;FGV!$A$10:$BK$10,0)),0)</f>
        <v>367.62299999999999</v>
      </c>
      <c r="N64" s="269" cm="1">
        <f t="array" ref="N64">IFERROR(INDEX(FGV!$A$10:$BK$1001,MATCH(_xlfn.CONCAT(RIGHT(LEFT(TEXT(Indices!$A64,"aaaa-mm-dddd"),7),2),"/",LEFT(TEXT(Indices!$A64,"aaaa-mm-dddd"),4)),FGV!$A$10:$A$1001,0),MATCH(Indices!N$3&amp;Indices!N$2,FGV!$A$11:$BK$11&amp;FGV!$A$10:$BK$10,0)),0)</f>
        <v>122.739</v>
      </c>
      <c r="O64" s="266" cm="1">
        <f t="array" ref="O64">IFERROR(INDEX(FGV!$A$10:$BK$1001,MATCH(_xlfn.CONCAT(RIGHT(LEFT(TEXT(Indices!$A64,"aaaa-mm-dddd"),7),2),"/",LEFT(TEXT(Indices!$A64,"aaaa-mm-dddd"),4)),FGV!$A$10:$A$1001,0),MATCH(Indices!O$3&amp;Indices!O$2,FGV!$A$11:$BK$11&amp;FGV!$A$10:$BK$10,0)),0)</f>
        <v>129.30799999999999</v>
      </c>
      <c r="P64" s="269" cm="1">
        <f t="array" ref="P64">IFERROR(INDEX(FGV!$A$10:$BK$1001,MATCH(_xlfn.CONCAT(RIGHT(LEFT(TEXT(Indices!$A64,"aaaa-mm-dddd"),7),2),"/",LEFT(TEXT(Indices!$A64,"aaaa-mm-dddd"),4)),FGV!$A$10:$A$1001,0),MATCH(Indices!P$3&amp;Indices!P$2,FGV!$A$11:$BK$11&amp;FGV!$A$10:$BK$10,0)),0)</f>
        <v>138.54</v>
      </c>
      <c r="Q64" s="269" cm="1">
        <f t="array" ref="Q64">IFERROR(INDEX(FGV!$A$10:$BK$1001,MATCH(_xlfn.CONCAT(RIGHT(LEFT(TEXT(Indices!$A64,"aaaa-mm-dddd"),7),2),"/",LEFT(TEXT(Indices!$A64,"aaaa-mm-dddd"),4)),FGV!$A$10:$A$1001,0),MATCH(Indices!Q$3&amp;Indices!Q$2,FGV!$A$11:$BK$11&amp;FGV!$A$10:$BK$10,0)),0)</f>
        <v>138.58199999999999</v>
      </c>
      <c r="R64" s="270" cm="1">
        <f t="array" ref="R64">IFERROR(INDEX(FGV!$A$10:$BK$1001,MATCH(_xlfn.CONCAT(RIGHT(LEFT(TEXT(Indices!$A64,"aaaa-mm-dddd"),7),2),"/",LEFT(TEXT(Indices!$A64,"aaaa-mm-dddd"),4)),FGV!$A$10:$A$1001,0),MATCH(Indices!R$3&amp;Indices!R$2,FGV!$A$11:$BK$11&amp;FGV!$A$10:$BK$10,0)),0)</f>
        <v>718.87699999999995</v>
      </c>
      <c r="S64" s="269" cm="1">
        <f t="array" ref="S64">IFERROR(INDEX(FGV!$A$10:$BK$1001,MATCH(_xlfn.CONCAT(RIGHT(LEFT(TEXT(Indices!$A64,"aaaa-mm-dddd"),7),2),"/",LEFT(TEXT(Indices!$A64,"aaaa-mm-dddd"),4)),FGV!$A$10:$A$1001,0),MATCH(Indices!S$3&amp;Indices!S$2,FGV!$A$11:$BK$11&amp;FGV!$A$10:$BK$10,0)),0)</f>
        <v>556.6</v>
      </c>
      <c r="T64" s="269" cm="1">
        <f t="array" ref="T64">IFERROR(INDEX(FGV!$A$10:$BK$1001,MATCH(_xlfn.CONCAT(RIGHT(LEFT(TEXT(Indices!$A64,"aaaa-mm-dddd"),7),2),"/",LEFT(TEXT(Indices!$A64,"aaaa-mm-dddd"),4)),FGV!$A$10:$A$1001,0),MATCH(Indices!T$3&amp;Indices!T$2,FGV!$A$11:$BK$11&amp;FGV!$A$10:$BK$10,0)),0)</f>
        <v>439.447</v>
      </c>
      <c r="U64" s="269" cm="1">
        <f t="array" ref="U64">IFERROR(INDEX(FGV!$A$10:$BK$1001,MATCH(_xlfn.CONCAT(RIGHT(LEFT(TEXT(Indices!$A64,"aaaa-mm-dddd"),7),2),"/",LEFT(TEXT(Indices!$A64,"aaaa-mm-dddd"),4)),FGV!$A$10:$A$1001,0),MATCH(Indices!U$3&amp;Indices!U$2,FGV!$A$11:$BK$11&amp;FGV!$A$10:$BK$10,0)),0)</f>
        <v>253.374</v>
      </c>
      <c r="V64" s="269" cm="1">
        <f t="array" ref="V64">IFERROR(INDEX(FGV!$A$10:$BK$1001,MATCH(_xlfn.CONCAT(RIGHT(LEFT(TEXT(Indices!$A64,"aaaa-mm-dddd"),7),2),"/",LEFT(TEXT(Indices!$A64,"aaaa-mm-dddd"),4)),FGV!$A$10:$A$1001,0),MATCH(Indices!V$3&amp;Indices!V$2,FGV!$A$11:$BK$11&amp;FGV!$A$10:$BK$10,0)),0)</f>
        <v>669.02700000000004</v>
      </c>
      <c r="W64" s="269" cm="1">
        <f t="array" ref="W64">IFERROR(INDEX(FGV!$A$10:$BK$1001,MATCH(_xlfn.CONCAT(RIGHT(LEFT(TEXT(Indices!$A64,"aaaa-mm-dddd"),7),2),"/",LEFT(TEXT(Indices!$A64,"aaaa-mm-dddd"),4)),FGV!$A$10:$A$1001,0),MATCH(Indices!W$3&amp;Indices!W$2,FGV!$A$11:$BK$11&amp;FGV!$A$10:$BK$10,0)),0)</f>
        <v>442.79399999999998</v>
      </c>
      <c r="X64" s="266" cm="1">
        <f t="array" ref="X64">IFERROR(INDEX(FGV!$A$10:$BK$1001,MATCH(_xlfn.CONCAT(RIGHT(LEFT(TEXT(Indices!$A64,"aaaa-mm-dddd"),7),2),"/",LEFT(TEXT(Indices!$A64,"aaaa-mm-dddd"),4)),FGV!$A$10:$A$1001,0),MATCH(Indices!X$3&amp;Indices!X$2,FGV!$A$11:$BK$11&amp;FGV!$A$10:$BK$10,0)),0)</f>
        <v>753.53599999999994</v>
      </c>
      <c r="Y64" s="267" cm="1">
        <f t="array" ref="Y64">IFERROR(INDEX(FGV!$A$10:$BK$1001,MATCH(_xlfn.CONCAT(RIGHT(LEFT(TEXT(Indices!$A64,"aaaa-mm-dddd"),7),2),"/",LEFT(TEXT(Indices!$A64,"aaaa-mm-dddd"),4)),FGV!$A$10:$A$1001,0),MATCH(Indices!Y$3&amp;Indices!Y$2,FGV!$A$11:$BK$11&amp;FGV!$A$10:$BK$10,0)),0)</f>
        <v>2.2522000000000002</v>
      </c>
      <c r="Z64" s="269" cm="1">
        <f t="array" ref="Z64">IFERROR(INDEX(FGV!$A$10:$BK$1001,MATCH(_xlfn.CONCAT(RIGHT(LEFT(TEXT(Indices!$A64,"aaaa-mm-dddd"),7),2),"/",LEFT(TEXT(Indices!$A64,"aaaa-mm-dddd"),4)),FGV!$A$10:$A$1001,0),MATCH(Indices!Z$3&amp;Indices!Z$2,FGV!$A$11:$BK$11&amp;FGV!$A$10:$BK$10,0)),0)</f>
        <v>2.9462000000000002</v>
      </c>
      <c r="AA64" s="266" cm="1">
        <f t="array" ref="AA64">IFERROR(INDEX(FGV!$A$10:$BK$1001,MATCH(_xlfn.CONCAT(RIGHT(LEFT(TEXT(Indices!$A64,"aaaa-mm-dddd"),7),2),"/",LEFT(TEXT(Indices!$A64,"aaaa-mm-dddd"),4)),FGV!$A$10:$A$1001,0),MATCH(Indices!AA$3&amp;Indices!AA$2,FGV!$A$11:$BK$11&amp;FGV!$A$10:$BK$10,0)),0)</f>
        <v>3.4177</v>
      </c>
      <c r="AB64" s="267">
        <f>IFERROR(INDEX(ABDIB!$A$2:$M$1000,MATCH(Indices!$B64,ABDIB!$A$2:$A$1000,0),MATCH(Indices!AB$3,ABDIB!$A$2:$M$2,0)),0)</f>
        <v>540.80999999999995</v>
      </c>
      <c r="AC64" s="269">
        <f>IFERROR(INDEX(ABDIB!$A$2:$M$1000,MATCH(Indices!$B64,ABDIB!$A$2:$A$1000,0),MATCH(Indices!AC$3,ABDIB!$A$2:$M$2,0)),0)</f>
        <v>496.91</v>
      </c>
      <c r="AD64" s="266">
        <f>IFERROR(INDEX(ABDIB!$A$2:$M$1000,MATCH(Indices!$B64,ABDIB!$A$2:$A$1000,0),MATCH(Indices!AD$3,ABDIB!$A$2:$M$2,0)),0)</f>
        <v>509.53</v>
      </c>
      <c r="AE64" s="266">
        <f>IFERROR(INDEX(ABDIB!$A$2:$M$1000,MATCH(Indices!$B64,ABDIB!$A$2:$A$1000,0),MATCH(Indices!AE$3,ABDIB!$A$2:$M$2,0)),0)</f>
        <v>528.46</v>
      </c>
      <c r="AF64" s="267">
        <f>IFERROR(INDEX(Cruspi!$A$1:$D$500,MATCH(Indices!$B64,Cruspi!$A$1:$A$500,0),MATCH(Indices!AF$3,Cruspi!$A$1:$D$1,0)),0)</f>
        <v>165.57119782551047</v>
      </c>
      <c r="AG64" s="268">
        <f>IFERROR(INDEX(Cruspi!$A$1:$D$500,MATCH(Indices!$B64,Cruspi!$A$1:$A$500,0),MATCH(Indices!AG$3,Cruspi!$A$1:$D$1,0)),0)</f>
        <v>127.12818749264454</v>
      </c>
      <c r="AH64" s="266">
        <f t="array" ref="AH64">IFERROR(INDEX('US - BLS'!$A$6:$H$1003,MATCH(Indices!$B64,'US - BLS'!$A$6:$A$1003,0),MATCH(Indices!AH$3,'US - BLS'!$A$6:$H$6,0)),0)</f>
        <v>233.596</v>
      </c>
      <c r="AI64" s="266">
        <f t="array" ref="AI64">IFERROR(INDEX('US - BLS'!$A$6:$H$1003,MATCH(Indices!$B64,'US - BLS'!$A$6:$A$1003,0),MATCH(Indices!AI$3,'US - BLS'!$A$6:$H$6,0)),0)</f>
        <v>263.2</v>
      </c>
      <c r="AJ64" s="266">
        <f t="array" ref="AJ64">IFERROR(INDEX('US - BLS'!$A$6:$H$1003,MATCH(Indices!$B64,'US - BLS'!$A$6:$A$1003,0),MATCH(Indices!AJ$3,'US - BLS'!$A$6:$H$6,0)),0)</f>
        <v>0</v>
      </c>
      <c r="AK64" s="266">
        <f t="array" ref="AK64">IFERROR(INDEX('US - BLS'!$A$6:$H$1003,MATCH(Indices!$B64,'US - BLS'!$A$6:$A$1003,0),MATCH(Indices!AK$3,'US - BLS'!$A$6:$H$6,0)),0)</f>
        <v>250.5</v>
      </c>
      <c r="AL64" s="266">
        <f t="array" ref="AL64">IFERROR(INDEX('US - BLS'!$A$6:$H$1003,MATCH(Indices!$B64,'US - BLS'!$A$6:$A$1003,0),MATCH(Indices!AL$3,'US - BLS'!$A$6:$H$6,0)),0)</f>
        <v>189.3</v>
      </c>
      <c r="AM64" s="266">
        <f t="array" ref="AM64">IFERROR(INDEX('US - BLS'!$A$6:$H$1003,MATCH(Indices!$B64,'US - BLS'!$A$6:$A$1003,0),MATCH(Indices!AM$3,'US - BLS'!$A$6:$H$6,0)),0)</f>
        <v>197.3</v>
      </c>
      <c r="AN64" s="268">
        <f t="array" ref="AN64">IFERROR(INDEX('US - BLS'!$A$6:$H$1003,MATCH(Indices!$B64,'US - BLS'!$A$6:$A$1003,0),MATCH(Indices!AN$3,'US - BLS'!$A$6:$H$6,0)),0)</f>
        <v>211.3</v>
      </c>
      <c r="AO64" s="267">
        <f>IFERROR(INDEX('EU - EUROSTAT'!$A$6:$H$1003,MATCH(Indices!$B64,'EU - EUROSTAT'!$A$6:$A$1003,0),MATCH(Indices!AO$3,'EU - EUROSTAT'!$A$5:$H$5,0)),0)</f>
        <v>99.36</v>
      </c>
      <c r="AP64" s="269">
        <f>IFERROR(INDEX('EU - EUROSTAT'!$A$6:$H$1003,MATCH(Indices!$B64,'EU - EUROSTAT'!$A$6:$A$1003,0),MATCH(Indices!AP$3,'EU - EUROSTAT'!$A$5:$H$5,0)),0)</f>
        <v>102.4</v>
      </c>
      <c r="AQ64" s="268">
        <f>IFERROR(INDEX('EU - EUROSTAT'!$A$6:$H$1003,MATCH(Indices!$B64,'EU - EUROSTAT'!$A$6:$A$1003,0),MATCH(Indices!AQ$3,'EU - EUROSTAT'!$A$5:$H$5,0)),0)</f>
        <v>100.8</v>
      </c>
      <c r="AR64" s="268">
        <f>IFERROR(INDEX('UK - ONS'!$A$6:$H$1003,MATCH(Indices!$B64,'UK - ONS'!$A$6:$A$1003,0),MATCH(Indices!AR$3,'UK - ONS'!$A$5:$H$5,0)),0)</f>
        <v>100.5</v>
      </c>
      <c r="AS64" s="354">
        <f>IFERROR(INDEX(PLATTS!$A$8:$H$1000,MATCH(Indices!$B64,PLATTS!$A$8:$A$1000,0),MATCH(Indices!AS$3,PLATTS!$A$4:$H$4,0)),0)</f>
        <v>0</v>
      </c>
      <c r="AT64" s="354">
        <f>IFERROR(INDEX(PLATTS!$A$8:$H$1000,MATCH(Indices!$B64,PLATTS!$A$8:$A$1000,0),MATCH(Indices!AT$3,PLATTS!$A$4:$H$4,0)),0)</f>
        <v>0</v>
      </c>
      <c r="AU64" s="356">
        <f>IFERROR(INDEX(PLATTS!$A$8:$H$1000,MATCH(Indices!$B64,PLATTS!$A$8:$A$1000,0),MATCH(Indices!AU$3,PLATTS!$A$4:$H$4,0)),0)</f>
        <v>0</v>
      </c>
      <c r="AV64" s="359">
        <f>IFERROR(INDEX('IHS MARKIT'!$B$10:$K$1001,MATCH(Indices!$B64,'IHS MARKIT'!$B$10:$B$1001,0),MATCH(Indices!AV$3,'IHS MARKIT'!$B$5:$K$5,0)),0)</f>
        <v>0</v>
      </c>
      <c r="AW64" s="266">
        <f>IFERROR(INDEX('IHS MARKIT'!$B$10:$K$1001,MATCH(Indices!$B64,'IHS MARKIT'!$B$10:$B$1001,0),MATCH(Indices!AW$3,'IHS MARKIT'!$B$5:$K$5,0)),0)</f>
        <v>0</v>
      </c>
      <c r="AX64" s="266">
        <f>IFERROR(INDEX('IHS MARKIT'!$B$10:$K$1001,MATCH(Indices!$B64,'IHS MARKIT'!$B$10:$B$1001,0),MATCH(Indices!AX$3,'IHS MARKIT'!$B$5:$K$5,0)),0)</f>
        <v>127.19130434782601</v>
      </c>
      <c r="AY64" s="266">
        <f>IFERROR(INDEX('IHS MARKIT'!$B$10:$K$1001,MATCH(Indices!$B64,'IHS MARKIT'!$B$10:$B$1001,0),MATCH(Indices!AY$3,'IHS MARKIT'!$B$5:$K$5,0)),0)</f>
        <v>8881.0756152620907</v>
      </c>
      <c r="AZ64" s="266">
        <f>IFERROR(INDEX('IHS MARKIT'!$B$10:$K$1001,MATCH(Indices!$B64,'IHS MARKIT'!$B$10:$B$1001,0),MATCH(Indices!AZ$3,'IHS MARKIT'!$B$5:$K$5,0)),0)</f>
        <v>37340.32</v>
      </c>
      <c r="BA64" s="266">
        <f>IFERROR(INDEX('IHS MARKIT'!$B$10:$K$1001,MATCH(Indices!$B64,'IHS MARKIT'!$B$10:$B$1001,0),MATCH(Indices!BA$3,'IHS MARKIT'!$B$5:$K$5,0)),0)</f>
        <v>11.73</v>
      </c>
      <c r="BB64" s="266">
        <f>IFERROR(INDEX('IHS MARKIT'!$B$10:$K$1001,MATCH(Indices!$B64,'IHS MARKIT'!$B$10:$B$1001,0),MATCH(Indices!BB$3,'IHS MARKIT'!$B$5:$K$5,0)),0)</f>
        <v>22.5</v>
      </c>
      <c r="BC64" s="266">
        <f>IFERROR(INDEX('IHS MARKIT'!$B$10:$K$1001,MATCH(Indices!$B64,'IHS MARKIT'!$B$10:$B$1001,0),MATCH(Indices!BC$3,'IHS MARKIT'!$B$5:$K$5,0)),0)</f>
        <v>1.325</v>
      </c>
      <c r="BD64" s="268">
        <f>IFERROR(INDEX('IHS MARKIT'!$B$10:$K$1001,MATCH(Indices!$B64,'IHS MARKIT'!$B$10:$B$1001,0),MATCH(Indices!BD$3,'IHS MARKIT'!$B$5:$K$5,0)),0)</f>
        <v>21825.738000000001</v>
      </c>
    </row>
    <row r="65" spans="1:56">
      <c r="A65" s="179">
        <v>41517</v>
      </c>
      <c r="B65" s="271" t="str">
        <f>TEXT(A65,"aaaa-mm")</f>
        <v>2013-08</v>
      </c>
      <c r="C65" s="272" cm="1">
        <f t="array" ref="C65">IFERROR(INDEX(FGV!$A$10:$BK$1001,MATCH(_xlfn.CONCAT(RIGHT(LEFT(TEXT(Indices!$A65,"aaaa-mm-dddd"),7),2),"/",LEFT(TEXT(Indices!$A65,"aaaa-mm-dddd"),4)),FGV!$A$10:$A$1001,0),MATCH(Indices!C$3&amp;Indices!C$2,FGV!$A$11:$BK$11&amp;FGV!$A$10:$BK$10,0)),0)</f>
        <v>3725.95</v>
      </c>
      <c r="D65" s="273" cm="1">
        <f t="array" ref="D65">IFERROR(INDEX(FGV!$A$10:$BK$1001,MATCH(_xlfn.CONCAT(RIGHT(LEFT(TEXT(Indices!$A65,"aaaa-mm-dddd"),7),2),"/",LEFT(TEXT(Indices!$A65,"aaaa-mm-dddd"),4)),FGV!$A$10:$A$1001,0),MATCH(Indices!D$3&amp;Indices!D$2,FGV!$A$11:$BK$11&amp;FGV!$A$10:$BK$10,0)),0)</f>
        <v>3838.94</v>
      </c>
      <c r="E65" s="274" cm="1">
        <f t="array" ref="E65">IFERROR(INDEX(FGV!$A$10:$BK$1001,MATCH(_xlfn.CONCAT(RIGHT(LEFT(TEXT(Indices!$A65,"aaaa-mm-dddd"),7),2),"/",LEFT(TEXT(Indices!$A65,"aaaa-mm-dddd"),4)),FGV!$A$10:$A$1001,0),MATCH(Indices!E$3&amp;Indices!E$2,FGV!$A$11:$BK$11&amp;FGV!$A$10:$BK$10,0)),0)</f>
        <v>521.27</v>
      </c>
      <c r="F65" s="275" cm="1">
        <f t="array" ref="F65">IFERROR(INDEX(FGV!$A$10:$BK$1001,MATCH(_xlfn.CONCAT(RIGHT(LEFT(TEXT(Indices!$A65,"aaaa-mm-dddd"),7),2),"/",LEFT(TEXT(Indices!$A65,"aaaa-mm-dddd"),4)),FGV!$A$10:$A$1001,0),MATCH(Indices!F$3&amp;Indices!F$2,FGV!$A$11:$BK$11&amp;FGV!$A$10:$BK$10,0)),0)</f>
        <v>515.68799999999999</v>
      </c>
      <c r="G65" s="274" cm="1">
        <f t="array" ref="G65">IFERROR(INDEX(FGV!$A$10:$BK$1001,MATCH(_xlfn.CONCAT(RIGHT(LEFT(TEXT(Indices!$A65,"aaaa-mm-dddd"),7),2),"/",LEFT(TEXT(Indices!$A65,"aaaa-mm-dddd"),4)),FGV!$A$10:$A$1001,0),MATCH(Indices!G$3&amp;Indices!G$2,FGV!$A$11:$BK$11&amp;FGV!$A$10:$BK$10,0)),0)</f>
        <v>550.96500000000003</v>
      </c>
      <c r="H65" s="276" cm="1">
        <f t="array" ref="H65">IFERROR(INDEX(FGV!$A$10:$BK$1001,MATCH(_xlfn.CONCAT(RIGHT(LEFT(TEXT(Indices!$A65,"aaaa-mm-dddd"),7),2),"/",LEFT(TEXT(Indices!$A65,"aaaa-mm-dddd"),4)),FGV!$A$10:$A$1001,0),MATCH(Indices!H$3&amp;Indices!H$2,FGV!$A$11:$BK$11&amp;FGV!$A$10:$BK$10,0)),0)</f>
        <v>466.18099999999998</v>
      </c>
      <c r="I65" s="276" cm="1">
        <f t="array" ref="I65">IFERROR(INDEX(FGV!$A$10:$BK$1001,MATCH(_xlfn.CONCAT(RIGHT(LEFT(TEXT(Indices!$A65,"aaaa-mm-dddd"),7),2),"/",LEFT(TEXT(Indices!$A65,"aaaa-mm-dddd"),4)),FGV!$A$10:$A$1001,0),MATCH(Indices!I$3&amp;Indices!I$2,FGV!$A$11:$BK$11&amp;FGV!$A$10:$BK$10,0)),0)</f>
        <v>125.866</v>
      </c>
      <c r="J65" s="276" cm="1">
        <f t="array" ref="J65">IFERROR(INDEX(FGV!$A$10:$BK$1001,MATCH(_xlfn.CONCAT(RIGHT(LEFT(TEXT(Indices!$A65,"aaaa-mm-dddd"),7),2),"/",LEFT(TEXT(Indices!$A65,"aaaa-mm-dddd"),4)),FGV!$A$10:$A$1001,0),MATCH(Indices!J$3&amp;Indices!J$2,FGV!$A$11:$BK$11&amp;FGV!$A$10:$BK$10,0)),0)</f>
        <v>121.096</v>
      </c>
      <c r="K65" s="276" cm="1">
        <f t="array" ref="K65">IFERROR(INDEX(FGV!$A$10:$BK$1001,MATCH(_xlfn.CONCAT(RIGHT(LEFT(TEXT(Indices!$A65,"aaaa-mm-dddd"),7),2),"/",LEFT(TEXT(Indices!$A65,"aaaa-mm-dddd"),4)),FGV!$A$10:$A$1001,0),MATCH(Indices!K$3&amp;Indices!K$2,FGV!$A$11:$BK$11&amp;FGV!$A$10:$BK$10,0)),0)</f>
        <v>115.923</v>
      </c>
      <c r="L65" s="276" cm="1">
        <f t="array" ref="L65">IFERROR(INDEX(FGV!$A$10:$BK$1001,MATCH(_xlfn.CONCAT(RIGHT(LEFT(TEXT(Indices!$A65,"aaaa-mm-dddd"),7),2),"/",LEFT(TEXT(Indices!$A65,"aaaa-mm-dddd"),4)),FGV!$A$10:$A$1001,0),MATCH(Indices!L$3&amp;Indices!L$2,FGV!$A$11:$BK$11&amp;FGV!$A$10:$BK$10,0)),0)</f>
        <v>83.888000000000005</v>
      </c>
      <c r="M65" s="276" cm="1">
        <f t="array" ref="M65">IFERROR(INDEX(FGV!$A$10:$BK$1001,MATCH(_xlfn.CONCAT(RIGHT(LEFT(TEXT(Indices!$A65,"aaaa-mm-dddd"),7),2),"/",LEFT(TEXT(Indices!$A65,"aaaa-mm-dddd"),4)),FGV!$A$10:$A$1001,0),MATCH(Indices!M$3&amp;Indices!M$2,FGV!$A$11:$BK$11&amp;FGV!$A$10:$BK$10,0)),0)</f>
        <v>370.23500000000001</v>
      </c>
      <c r="N65" s="276" cm="1">
        <f t="array" ref="N65">IFERROR(INDEX(FGV!$A$10:$BK$1001,MATCH(_xlfn.CONCAT(RIGHT(LEFT(TEXT(Indices!$A65,"aaaa-mm-dddd"),7),2),"/",LEFT(TEXT(Indices!$A65,"aaaa-mm-dddd"),4)),FGV!$A$10:$A$1001,0),MATCH(Indices!N$3&amp;Indices!N$2,FGV!$A$11:$BK$11&amp;FGV!$A$10:$BK$10,0)),0)</f>
        <v>123.1</v>
      </c>
      <c r="O65" s="273" cm="1">
        <f t="array" ref="O65">IFERROR(INDEX(FGV!$A$10:$BK$1001,MATCH(_xlfn.CONCAT(RIGHT(LEFT(TEXT(Indices!$A65,"aaaa-mm-dddd"),7),2),"/",LEFT(TEXT(Indices!$A65,"aaaa-mm-dddd"),4)),FGV!$A$10:$A$1001,0),MATCH(Indices!O$3&amp;Indices!O$2,FGV!$A$11:$BK$11&amp;FGV!$A$10:$BK$10,0)),0)</f>
        <v>131.36099999999999</v>
      </c>
      <c r="P65" s="276" cm="1">
        <f t="array" ref="P65">IFERROR(INDEX(FGV!$A$10:$BK$1001,MATCH(_xlfn.CONCAT(RIGHT(LEFT(TEXT(Indices!$A65,"aaaa-mm-dddd"),7),2),"/",LEFT(TEXT(Indices!$A65,"aaaa-mm-dddd"),4)),FGV!$A$10:$A$1001,0),MATCH(Indices!P$3&amp;Indices!P$2,FGV!$A$11:$BK$11&amp;FGV!$A$10:$BK$10,0)),0)</f>
        <v>139.69399999999999</v>
      </c>
      <c r="Q65" s="276" cm="1">
        <f t="array" ref="Q65">IFERROR(INDEX(FGV!$A$10:$BK$1001,MATCH(_xlfn.CONCAT(RIGHT(LEFT(TEXT(Indices!$A65,"aaaa-mm-dddd"),7),2),"/",LEFT(TEXT(Indices!$A65,"aaaa-mm-dddd"),4)),FGV!$A$10:$A$1001,0),MATCH(Indices!Q$3&amp;Indices!Q$2,FGV!$A$11:$BK$11&amp;FGV!$A$10:$BK$10,0)),0)</f>
        <v>140.14500000000001</v>
      </c>
      <c r="R65" s="277" cm="1">
        <f t="array" ref="R65">IFERROR(INDEX(FGV!$A$10:$BK$1001,MATCH(_xlfn.CONCAT(RIGHT(LEFT(TEXT(Indices!$A65,"aaaa-mm-dddd"),7),2),"/",LEFT(TEXT(Indices!$A65,"aaaa-mm-dddd"),4)),FGV!$A$10:$A$1001,0),MATCH(Indices!R$3&amp;Indices!R$2,FGV!$A$11:$BK$11&amp;FGV!$A$10:$BK$10,0)),0)</f>
        <v>718.87800000000004</v>
      </c>
      <c r="S65" s="276" cm="1">
        <f t="array" ref="S65">IFERROR(INDEX(FGV!$A$10:$BK$1001,MATCH(_xlfn.CONCAT(RIGHT(LEFT(TEXT(Indices!$A65,"aaaa-mm-dddd"),7),2),"/",LEFT(TEXT(Indices!$A65,"aaaa-mm-dddd"),4)),FGV!$A$10:$A$1001,0),MATCH(Indices!S$3&amp;Indices!S$2,FGV!$A$11:$BK$11&amp;FGV!$A$10:$BK$10,0)),0)</f>
        <v>558.34</v>
      </c>
      <c r="T65" s="276" cm="1">
        <f t="array" ref="T65">IFERROR(INDEX(FGV!$A$10:$BK$1001,MATCH(_xlfn.CONCAT(RIGHT(LEFT(TEXT(Indices!$A65,"aaaa-mm-dddd"),7),2),"/",LEFT(TEXT(Indices!$A65,"aaaa-mm-dddd"),4)),FGV!$A$10:$A$1001,0),MATCH(Indices!T$3&amp;Indices!T$2,FGV!$A$11:$BK$11&amp;FGV!$A$10:$BK$10,0)),0)</f>
        <v>442.34100000000001</v>
      </c>
      <c r="U65" s="276" cm="1">
        <f t="array" ref="U65">IFERROR(INDEX(FGV!$A$10:$BK$1001,MATCH(_xlfn.CONCAT(RIGHT(LEFT(TEXT(Indices!$A65,"aaaa-mm-dddd"),7),2),"/",LEFT(TEXT(Indices!$A65,"aaaa-mm-dddd"),4)),FGV!$A$10:$A$1001,0),MATCH(Indices!U$3&amp;Indices!U$2,FGV!$A$11:$BK$11&amp;FGV!$A$10:$BK$10,0)),0)</f>
        <v>253.89599999999999</v>
      </c>
      <c r="V65" s="276" cm="1">
        <f t="array" ref="V65">IFERROR(INDEX(FGV!$A$10:$BK$1001,MATCH(_xlfn.CONCAT(RIGHT(LEFT(TEXT(Indices!$A65,"aaaa-mm-dddd"),7),2),"/",LEFT(TEXT(Indices!$A65,"aaaa-mm-dddd"),4)),FGV!$A$10:$A$1001,0),MATCH(Indices!V$3&amp;Indices!V$2,FGV!$A$11:$BK$11&amp;FGV!$A$10:$BK$10,0)),0)</f>
        <v>669.02700000000004</v>
      </c>
      <c r="W65" s="276" cm="1">
        <f t="array" ref="W65">IFERROR(INDEX(FGV!$A$10:$BK$1001,MATCH(_xlfn.CONCAT(RIGHT(LEFT(TEXT(Indices!$A65,"aaaa-mm-dddd"),7),2),"/",LEFT(TEXT(Indices!$A65,"aaaa-mm-dddd"),4)),FGV!$A$10:$A$1001,0),MATCH(Indices!W$3&amp;Indices!W$2,FGV!$A$11:$BK$11&amp;FGV!$A$10:$BK$10,0)),0)</f>
        <v>445.834</v>
      </c>
      <c r="X65" s="273" cm="1">
        <f t="array" ref="X65">IFERROR(INDEX(FGV!$A$10:$BK$1001,MATCH(_xlfn.CONCAT(RIGHT(LEFT(TEXT(Indices!$A65,"aaaa-mm-dddd"),7),2),"/",LEFT(TEXT(Indices!$A65,"aaaa-mm-dddd"),4)),FGV!$A$10:$A$1001,0),MATCH(Indices!X$3&amp;Indices!X$2,FGV!$A$11:$BK$11&amp;FGV!$A$10:$BK$10,0)),0)</f>
        <v>753.53599999999994</v>
      </c>
      <c r="Y65" s="274" cm="1">
        <f t="array" ref="Y65">IFERROR(INDEX(FGV!$A$10:$BK$1001,MATCH(_xlfn.CONCAT(RIGHT(LEFT(TEXT(Indices!$A65,"aaaa-mm-dddd"),7),2),"/",LEFT(TEXT(Indices!$A65,"aaaa-mm-dddd"),4)),FGV!$A$10:$A$1001,0),MATCH(Indices!Y$3&amp;Indices!Y$2,FGV!$A$11:$BK$11&amp;FGV!$A$10:$BK$10,0)),0)</f>
        <v>2.3422000000000001</v>
      </c>
      <c r="Z65" s="276" cm="1">
        <f t="array" ref="Z65">IFERROR(INDEX(FGV!$A$10:$BK$1001,MATCH(_xlfn.CONCAT(RIGHT(LEFT(TEXT(Indices!$A65,"aaaa-mm-dddd"),7),2),"/",LEFT(TEXT(Indices!$A65,"aaaa-mm-dddd"),4)),FGV!$A$10:$A$1001,0),MATCH(Indices!Z$3&amp;Indices!Z$2,FGV!$A$11:$BK$11&amp;FGV!$A$10:$BK$10,0)),0)</f>
        <v>3.1185</v>
      </c>
      <c r="AA65" s="273" cm="1">
        <f t="array" ref="AA65">IFERROR(INDEX(FGV!$A$10:$BK$1001,MATCH(_xlfn.CONCAT(RIGHT(LEFT(TEXT(Indices!$A65,"aaaa-mm-dddd"),7),2),"/",LEFT(TEXT(Indices!$A65,"aaaa-mm-dddd"),4)),FGV!$A$10:$A$1001,0),MATCH(Indices!AA$3&amp;Indices!AA$2,FGV!$A$11:$BK$11&amp;FGV!$A$10:$BK$10,0)),0)</f>
        <v>3.6322999999999999</v>
      </c>
      <c r="AB65" s="274">
        <f>IFERROR(INDEX(ABDIB!$A$2:$M$1000,MATCH(Indices!$B65,ABDIB!$A$2:$A$1000,0),MATCH(Indices!AB$3,ABDIB!$A$2:$M$2,0)),0)</f>
        <v>538.21</v>
      </c>
      <c r="AC65" s="276">
        <f>IFERROR(INDEX(ABDIB!$A$2:$M$1000,MATCH(Indices!$B65,ABDIB!$A$2:$A$1000,0),MATCH(Indices!AC$3,ABDIB!$A$2:$M$2,0)),0)</f>
        <v>497.16</v>
      </c>
      <c r="AD65" s="273">
        <f>IFERROR(INDEX(ABDIB!$A$2:$M$1000,MATCH(Indices!$B65,ABDIB!$A$2:$A$1000,0),MATCH(Indices!AD$3,ABDIB!$A$2:$M$2,0)),0)</f>
        <v>512.84</v>
      </c>
      <c r="AE65" s="273">
        <f>IFERROR(INDEX(ABDIB!$A$2:$M$1000,MATCH(Indices!$B65,ABDIB!$A$2:$A$1000,0),MATCH(Indices!AE$3,ABDIB!$A$2:$M$2,0)),0)</f>
        <v>527.72</v>
      </c>
      <c r="AF65" s="274">
        <f>IFERROR(INDEX(Cruspi!$A$1:$D$500,MATCH(Indices!$B65,Cruspi!$A$1:$A$500,0),MATCH(Indices!AF$3,Cruspi!$A$1:$D$1,0)),0)</f>
        <v>169.28954650399018</v>
      </c>
      <c r="AG65" s="275">
        <f>IFERROR(INDEX(Cruspi!$A$1:$D$500,MATCH(Indices!$B65,Cruspi!$A$1:$A$500,0),MATCH(Indices!AG$3,Cruspi!$A$1:$D$1,0)),0)</f>
        <v>123.40328362072896</v>
      </c>
      <c r="AH65" s="273">
        <f t="array" ref="AH65">IFERROR(INDEX('US - BLS'!$A$6:$H$1003,MATCH(Indices!$B65,'US - BLS'!$A$6:$A$1003,0),MATCH(Indices!AH$3,'US - BLS'!$A$6:$H$6,0)),0)</f>
        <v>233.87700000000001</v>
      </c>
      <c r="AI65" s="273">
        <f t="array" ref="AI65">IFERROR(INDEX('US - BLS'!$A$6:$H$1003,MATCH(Indices!$B65,'US - BLS'!$A$6:$A$1003,0),MATCH(Indices!AI$3,'US - BLS'!$A$6:$H$6,0)),0)</f>
        <v>263.60000000000002</v>
      </c>
      <c r="AJ65" s="273">
        <f t="array" ref="AJ65">IFERROR(INDEX('US - BLS'!$A$6:$H$1003,MATCH(Indices!$B65,'US - BLS'!$A$6:$A$1003,0),MATCH(Indices!AJ$3,'US - BLS'!$A$6:$H$6,0)),0)</f>
        <v>0</v>
      </c>
      <c r="AK65" s="273">
        <f t="array" ref="AK65">IFERROR(INDEX('US - BLS'!$A$6:$H$1003,MATCH(Indices!$B65,'US - BLS'!$A$6:$A$1003,0),MATCH(Indices!AK$3,'US - BLS'!$A$6:$H$6,0)),0)</f>
        <v>252.4</v>
      </c>
      <c r="AL65" s="273">
        <f t="array" ref="AL65">IFERROR(INDEX('US - BLS'!$A$6:$H$1003,MATCH(Indices!$B65,'US - BLS'!$A$6:$A$1003,0),MATCH(Indices!AL$3,'US - BLS'!$A$6:$H$6,0)),0)</f>
        <v>188.8</v>
      </c>
      <c r="AM65" s="273">
        <f t="array" ref="AM65">IFERROR(INDEX('US - BLS'!$A$6:$H$1003,MATCH(Indices!$B65,'US - BLS'!$A$6:$A$1003,0),MATCH(Indices!AM$3,'US - BLS'!$A$6:$H$6,0)),0)</f>
        <v>197.9</v>
      </c>
      <c r="AN65" s="275">
        <f t="array" ref="AN65">IFERROR(INDEX('US - BLS'!$A$6:$H$1003,MATCH(Indices!$B65,'US - BLS'!$A$6:$A$1003,0),MATCH(Indices!AN$3,'US - BLS'!$A$6:$H$6,0)),0)</f>
        <v>212.5</v>
      </c>
      <c r="AO65" s="274">
        <f>IFERROR(INDEX('EU - EUROSTAT'!$A$6:$H$1003,MATCH(Indices!$B65,'EU - EUROSTAT'!$A$6:$A$1003,0),MATCH(Indices!AO$3,'EU - EUROSTAT'!$A$5:$H$5,0)),0)</f>
        <v>99.44</v>
      </c>
      <c r="AP65" s="276">
        <f>IFERROR(INDEX('EU - EUROSTAT'!$A$6:$H$1003,MATCH(Indices!$B65,'EU - EUROSTAT'!$A$6:$A$1003,0),MATCH(Indices!AP$3,'EU - EUROSTAT'!$A$5:$H$5,0)),0)</f>
        <v>102.3</v>
      </c>
      <c r="AQ65" s="275">
        <f>IFERROR(INDEX('EU - EUROSTAT'!$A$6:$H$1003,MATCH(Indices!$B65,'EU - EUROSTAT'!$A$6:$A$1003,0),MATCH(Indices!AQ$3,'EU - EUROSTAT'!$A$5:$H$5,0)),0)</f>
        <v>100</v>
      </c>
      <c r="AR65" s="275">
        <f>IFERROR(INDEX('UK - ONS'!$A$6:$H$1003,MATCH(Indices!$B65,'UK - ONS'!$A$6:$A$1003,0),MATCH(Indices!AR$3,'UK - ONS'!$A$5:$H$5,0)),0)</f>
        <v>100.8</v>
      </c>
      <c r="AS65" s="353">
        <f>IFERROR(INDEX(PLATTS!$A$8:$H$1000,MATCH(Indices!$B65,PLATTS!$A$8:$A$1000,0),MATCH(Indices!AS$3,PLATTS!$A$4:$H$4,0)),0)</f>
        <v>0</v>
      </c>
      <c r="AT65" s="353">
        <f>IFERROR(INDEX(PLATTS!$A$8:$H$1000,MATCH(Indices!$B65,PLATTS!$A$8:$A$1000,0),MATCH(Indices!AT$3,PLATTS!$A$4:$H$4,0)),0)</f>
        <v>0</v>
      </c>
      <c r="AU65" s="357">
        <f>IFERROR(INDEX(PLATTS!$A$8:$H$1000,MATCH(Indices!$B65,PLATTS!$A$8:$A$1000,0),MATCH(Indices!AU$3,PLATTS!$A$4:$H$4,0)),0)</f>
        <v>0</v>
      </c>
      <c r="AV65" s="360">
        <f>IFERROR(INDEX('IHS MARKIT'!$B$10:$K$1001,MATCH(Indices!$B65,'IHS MARKIT'!$B$10:$B$1001,0),MATCH(Indices!AV$3,'IHS MARKIT'!$B$5:$K$5,0)),0)</f>
        <v>0</v>
      </c>
      <c r="AW65" s="273">
        <f>IFERROR(INDEX('IHS MARKIT'!$B$10:$K$1001,MATCH(Indices!$B65,'IHS MARKIT'!$B$10:$B$1001,0),MATCH(Indices!AW$3,'IHS MARKIT'!$B$5:$K$5,0)),0)</f>
        <v>0</v>
      </c>
      <c r="AX65" s="273">
        <f>IFERROR(INDEX('IHS MARKIT'!$B$10:$K$1001,MATCH(Indices!$B65,'IHS MARKIT'!$B$10:$B$1001,0),MATCH(Indices!AX$3,'IHS MARKIT'!$B$5:$K$5,0)),0)</f>
        <v>137.05500000000001</v>
      </c>
      <c r="AY65" s="273">
        <f>IFERROR(INDEX('IHS MARKIT'!$B$10:$K$1001,MATCH(Indices!$B65,'IHS MARKIT'!$B$10:$B$1001,0),MATCH(Indices!AY$3,'IHS MARKIT'!$B$5:$K$5,0)),0)</f>
        <v>8709.5666338696992</v>
      </c>
      <c r="AZ65" s="273">
        <f>IFERROR(INDEX('IHS MARKIT'!$B$10:$K$1001,MATCH(Indices!$B65,'IHS MARKIT'!$B$10:$B$1001,0),MATCH(Indices!AZ$3,'IHS MARKIT'!$B$5:$K$5,0)),0)</f>
        <v>37488.519999999997</v>
      </c>
      <c r="BA65" s="273">
        <f>IFERROR(INDEX('IHS MARKIT'!$B$10:$K$1001,MATCH(Indices!$B65,'IHS MARKIT'!$B$10:$B$1001,0),MATCH(Indices!BA$3,'IHS MARKIT'!$B$5:$K$5,0)),0)</f>
        <v>11.26</v>
      </c>
      <c r="BB65" s="273">
        <f>IFERROR(INDEX('IHS MARKIT'!$B$10:$K$1001,MATCH(Indices!$B65,'IHS MARKIT'!$B$10:$B$1001,0),MATCH(Indices!BB$3,'IHS MARKIT'!$B$5:$K$5,0)),0)</f>
        <v>22.5</v>
      </c>
      <c r="BC65" s="273">
        <f>IFERROR(INDEX('IHS MARKIT'!$B$10:$K$1001,MATCH(Indices!$B65,'IHS MARKIT'!$B$10:$B$1001,0),MATCH(Indices!BC$3,'IHS MARKIT'!$B$5:$K$5,0)),0)</f>
        <v>1.3160000000000001</v>
      </c>
      <c r="BD65" s="275">
        <f>IFERROR(INDEX('IHS MARKIT'!$B$10:$K$1001,MATCH(Indices!$B65,'IHS MARKIT'!$B$10:$B$1001,0),MATCH(Indices!BD$3,'IHS MARKIT'!$B$5:$K$5,0)),0)</f>
        <v>20370.6888</v>
      </c>
    </row>
    <row r="66" spans="1:56">
      <c r="A66" s="178">
        <v>41547</v>
      </c>
      <c r="B66" s="264" t="str">
        <f>TEXT(A66,"aaaa-mm")</f>
        <v>2013-09</v>
      </c>
      <c r="C66" s="265" cm="1">
        <f t="array" ref="C66">IFERROR(INDEX(FGV!$A$10:$BK$1001,MATCH(_xlfn.CONCAT(RIGHT(LEFT(TEXT(Indices!$A66,"aaaa-mm-dddd"),7),2),"/",LEFT(TEXT(Indices!$A66,"aaaa-mm-dddd"),4)),FGV!$A$10:$A$1001,0),MATCH(Indices!C$3&amp;Indices!C$2,FGV!$A$11:$BK$11&amp;FGV!$A$10:$BK$10,0)),0)</f>
        <v>3738.99</v>
      </c>
      <c r="D66" s="266" cm="1">
        <f t="array" ref="D66">IFERROR(INDEX(FGV!$A$10:$BK$1001,MATCH(_xlfn.CONCAT(RIGHT(LEFT(TEXT(Indices!$A66,"aaaa-mm-dddd"),7),2),"/",LEFT(TEXT(Indices!$A66,"aaaa-mm-dddd"),4)),FGV!$A$10:$A$1001,0),MATCH(Indices!D$3&amp;Indices!D$2,FGV!$A$11:$BK$11&amp;FGV!$A$10:$BK$10,0)),0)</f>
        <v>3849.31</v>
      </c>
      <c r="E66" s="267" cm="1">
        <f t="array" ref="E66">IFERROR(INDEX(FGV!$A$10:$BK$1001,MATCH(_xlfn.CONCAT(RIGHT(LEFT(TEXT(Indices!$A66,"aaaa-mm-dddd"),7),2),"/",LEFT(TEXT(Indices!$A66,"aaaa-mm-dddd"),4)),FGV!$A$10:$A$1001,0),MATCH(Indices!E$3&amp;Indices!E$2,FGV!$A$11:$BK$11&amp;FGV!$A$10:$BK$10,0)),0)</f>
        <v>529.08500000000004</v>
      </c>
      <c r="F66" s="268" cm="1">
        <f t="array" ref="F66">IFERROR(INDEX(FGV!$A$10:$BK$1001,MATCH(_xlfn.CONCAT(RIGHT(LEFT(TEXT(Indices!$A66,"aaaa-mm-dddd"),7),2),"/",LEFT(TEXT(Indices!$A66,"aaaa-mm-dddd"),4)),FGV!$A$10:$A$1001,0),MATCH(Indices!F$3&amp;Indices!F$2,FGV!$A$11:$BK$11&amp;FGV!$A$10:$BK$10,0)),0)</f>
        <v>522.69000000000005</v>
      </c>
      <c r="G66" s="267" cm="1">
        <f t="array" ref="G66">IFERROR(INDEX(FGV!$A$10:$BK$1001,MATCH(_xlfn.CONCAT(RIGHT(LEFT(TEXT(Indices!$A66,"aaaa-mm-dddd"),7),2),"/",LEFT(TEXT(Indices!$A66,"aaaa-mm-dddd"),4)),FGV!$A$10:$A$1001,0),MATCH(Indices!G$3&amp;Indices!G$2,FGV!$A$11:$BK$11&amp;FGV!$A$10:$BK$10,0)),0)</f>
        <v>561.43600000000004</v>
      </c>
      <c r="H66" s="269" cm="1">
        <f t="array" ref="H66">IFERROR(INDEX(FGV!$A$10:$BK$1001,MATCH(_xlfn.CONCAT(RIGHT(LEFT(TEXT(Indices!$A66,"aaaa-mm-dddd"),7),2),"/",LEFT(TEXT(Indices!$A66,"aaaa-mm-dddd"),4)),FGV!$A$10:$A$1001,0),MATCH(Indices!H$3&amp;Indices!H$2,FGV!$A$11:$BK$11&amp;FGV!$A$10:$BK$10,0)),0)</f>
        <v>473.85599999999999</v>
      </c>
      <c r="I66" s="269" cm="1">
        <f t="array" ref="I66">IFERROR(INDEX(FGV!$A$10:$BK$1001,MATCH(_xlfn.CONCAT(RIGHT(LEFT(TEXT(Indices!$A66,"aaaa-mm-dddd"),7),2),"/",LEFT(TEXT(Indices!$A66,"aaaa-mm-dddd"),4)),FGV!$A$10:$A$1001,0),MATCH(Indices!I$3&amp;Indices!I$2,FGV!$A$11:$BK$11&amp;FGV!$A$10:$BK$10,0)),0)</f>
        <v>128.71799999999999</v>
      </c>
      <c r="J66" s="269" cm="1">
        <f t="array" ref="J66">IFERROR(INDEX(FGV!$A$10:$BK$1001,MATCH(_xlfn.CONCAT(RIGHT(LEFT(TEXT(Indices!$A66,"aaaa-mm-dddd"),7),2),"/",LEFT(TEXT(Indices!$A66,"aaaa-mm-dddd"),4)),FGV!$A$10:$A$1001,0),MATCH(Indices!J$3&amp;Indices!J$2,FGV!$A$11:$BK$11&amp;FGV!$A$10:$BK$10,0)),0)</f>
        <v>123.49</v>
      </c>
      <c r="K66" s="269" cm="1">
        <f t="array" ref="K66">IFERROR(INDEX(FGV!$A$10:$BK$1001,MATCH(_xlfn.CONCAT(RIGHT(LEFT(TEXT(Indices!$A66,"aaaa-mm-dddd"),7),2),"/",LEFT(TEXT(Indices!$A66,"aaaa-mm-dddd"),4)),FGV!$A$10:$A$1001,0),MATCH(Indices!K$3&amp;Indices!K$2,FGV!$A$11:$BK$11&amp;FGV!$A$10:$BK$10,0)),0)</f>
        <v>116.467</v>
      </c>
      <c r="L66" s="269" cm="1">
        <f t="array" ref="L66">IFERROR(INDEX(FGV!$A$10:$BK$1001,MATCH(_xlfn.CONCAT(RIGHT(LEFT(TEXT(Indices!$A66,"aaaa-mm-dddd"),7),2),"/",LEFT(TEXT(Indices!$A66,"aaaa-mm-dddd"),4)),FGV!$A$10:$A$1001,0),MATCH(Indices!L$3&amp;Indices!L$2,FGV!$A$11:$BK$11&amp;FGV!$A$10:$BK$10,0)),0)</f>
        <v>85.385999999999996</v>
      </c>
      <c r="M66" s="269" cm="1">
        <f t="array" ref="M66">IFERROR(INDEX(FGV!$A$10:$BK$1001,MATCH(_xlfn.CONCAT(RIGHT(LEFT(TEXT(Indices!$A66,"aaaa-mm-dddd"),7),2),"/",LEFT(TEXT(Indices!$A66,"aaaa-mm-dddd"),4)),FGV!$A$10:$A$1001,0),MATCH(Indices!M$3&amp;Indices!M$2,FGV!$A$11:$BK$11&amp;FGV!$A$10:$BK$10,0)),0)</f>
        <v>371.30700000000002</v>
      </c>
      <c r="N66" s="269" cm="1">
        <f t="array" ref="N66">IFERROR(INDEX(FGV!$A$10:$BK$1001,MATCH(_xlfn.CONCAT(RIGHT(LEFT(TEXT(Indices!$A66,"aaaa-mm-dddd"),7),2),"/",LEFT(TEXT(Indices!$A66,"aaaa-mm-dddd"),4)),FGV!$A$10:$A$1001,0),MATCH(Indices!N$3&amp;Indices!N$2,FGV!$A$11:$BK$11&amp;FGV!$A$10:$BK$10,0)),0)</f>
        <v>125.008</v>
      </c>
      <c r="O66" s="266" cm="1">
        <f t="array" ref="O66">IFERROR(INDEX(FGV!$A$10:$BK$1001,MATCH(_xlfn.CONCAT(RIGHT(LEFT(TEXT(Indices!$A66,"aaaa-mm-dddd"),7),2),"/",LEFT(TEXT(Indices!$A66,"aaaa-mm-dddd"),4)),FGV!$A$10:$A$1001,0),MATCH(Indices!O$3&amp;Indices!O$2,FGV!$A$11:$BK$11&amp;FGV!$A$10:$BK$10,0)),0)</f>
        <v>133.20400000000001</v>
      </c>
      <c r="P66" s="269" cm="1">
        <f t="array" ref="P66">IFERROR(INDEX(FGV!$A$10:$BK$1001,MATCH(_xlfn.CONCAT(RIGHT(LEFT(TEXT(Indices!$A66,"aaaa-mm-dddd"),7),2),"/",LEFT(TEXT(Indices!$A66,"aaaa-mm-dddd"),4)),FGV!$A$10:$A$1001,0),MATCH(Indices!P$3&amp;Indices!P$2,FGV!$A$11:$BK$11&amp;FGV!$A$10:$BK$10,0)),0)</f>
        <v>142.71</v>
      </c>
      <c r="Q66" s="269" cm="1">
        <f t="array" ref="Q66">IFERROR(INDEX(FGV!$A$10:$BK$1001,MATCH(_xlfn.CONCAT(RIGHT(LEFT(TEXT(Indices!$A66,"aaaa-mm-dddd"),7),2),"/",LEFT(TEXT(Indices!$A66,"aaaa-mm-dddd"),4)),FGV!$A$10:$A$1001,0),MATCH(Indices!Q$3&amp;Indices!Q$2,FGV!$A$11:$BK$11&amp;FGV!$A$10:$BK$10,0)),0)</f>
        <v>141.864</v>
      </c>
      <c r="R66" s="270" cm="1">
        <f t="array" ref="R66">IFERROR(INDEX(FGV!$A$10:$BK$1001,MATCH(_xlfn.CONCAT(RIGHT(LEFT(TEXT(Indices!$A66,"aaaa-mm-dddd"),7),2),"/",LEFT(TEXT(Indices!$A66,"aaaa-mm-dddd"),4)),FGV!$A$10:$A$1001,0),MATCH(Indices!R$3&amp;Indices!R$2,FGV!$A$11:$BK$11&amp;FGV!$A$10:$BK$10,0)),0)</f>
        <v>718.87800000000004</v>
      </c>
      <c r="S66" s="269" cm="1">
        <f t="array" ref="S66">IFERROR(INDEX(FGV!$A$10:$BK$1001,MATCH(_xlfn.CONCAT(RIGHT(LEFT(TEXT(Indices!$A66,"aaaa-mm-dddd"),7),2),"/",LEFT(TEXT(Indices!$A66,"aaaa-mm-dddd"),4)),FGV!$A$10:$A$1001,0),MATCH(Indices!S$3&amp;Indices!S$2,FGV!$A$11:$BK$11&amp;FGV!$A$10:$BK$10,0)),0)</f>
        <v>560.76700000000005</v>
      </c>
      <c r="T66" s="269" cm="1">
        <f t="array" ref="T66">IFERROR(INDEX(FGV!$A$10:$BK$1001,MATCH(_xlfn.CONCAT(RIGHT(LEFT(TEXT(Indices!$A66,"aaaa-mm-dddd"),7),2),"/",LEFT(TEXT(Indices!$A66,"aaaa-mm-dddd"),4)),FGV!$A$10:$A$1001,0),MATCH(Indices!T$3&amp;Indices!T$2,FGV!$A$11:$BK$11&amp;FGV!$A$10:$BK$10,0)),0)</f>
        <v>446.37799999999999</v>
      </c>
      <c r="U66" s="269" cm="1">
        <f t="array" ref="U66">IFERROR(INDEX(FGV!$A$10:$BK$1001,MATCH(_xlfn.CONCAT(RIGHT(LEFT(TEXT(Indices!$A66,"aaaa-mm-dddd"),7),2),"/",LEFT(TEXT(Indices!$A66,"aaaa-mm-dddd"),4)),FGV!$A$10:$A$1001,0),MATCH(Indices!U$3&amp;Indices!U$2,FGV!$A$11:$BK$11&amp;FGV!$A$10:$BK$10,0)),0)</f>
        <v>252.74100000000001</v>
      </c>
      <c r="V66" s="269" cm="1">
        <f t="array" ref="V66">IFERROR(INDEX(FGV!$A$10:$BK$1001,MATCH(_xlfn.CONCAT(RIGHT(LEFT(TEXT(Indices!$A66,"aaaa-mm-dddd"),7),2),"/",LEFT(TEXT(Indices!$A66,"aaaa-mm-dddd"),4)),FGV!$A$10:$A$1001,0),MATCH(Indices!V$3&amp;Indices!V$2,FGV!$A$11:$BK$11&amp;FGV!$A$10:$BK$10,0)),0)</f>
        <v>669.02700000000004</v>
      </c>
      <c r="W66" s="269" cm="1">
        <f t="array" ref="W66">IFERROR(INDEX(FGV!$A$10:$BK$1001,MATCH(_xlfn.CONCAT(RIGHT(LEFT(TEXT(Indices!$A66,"aaaa-mm-dddd"),7),2),"/",LEFT(TEXT(Indices!$A66,"aaaa-mm-dddd"),4)),FGV!$A$10:$A$1001,0),MATCH(Indices!W$3&amp;Indices!W$2,FGV!$A$11:$BK$11&amp;FGV!$A$10:$BK$10,0)),0)</f>
        <v>450.59100000000001</v>
      </c>
      <c r="X66" s="266" cm="1">
        <f t="array" ref="X66">IFERROR(INDEX(FGV!$A$10:$BK$1001,MATCH(_xlfn.CONCAT(RIGHT(LEFT(TEXT(Indices!$A66,"aaaa-mm-dddd"),7),2),"/",LEFT(TEXT(Indices!$A66,"aaaa-mm-dddd"),4)),FGV!$A$10:$A$1001,0),MATCH(Indices!X$3&amp;Indices!X$2,FGV!$A$11:$BK$11&amp;FGV!$A$10:$BK$10,0)),0)</f>
        <v>753.53599999999994</v>
      </c>
      <c r="Y66" s="267" cm="1">
        <f t="array" ref="Y66">IFERROR(INDEX(FGV!$A$10:$BK$1001,MATCH(_xlfn.CONCAT(RIGHT(LEFT(TEXT(Indices!$A66,"aaaa-mm-dddd"),7),2),"/",LEFT(TEXT(Indices!$A66,"aaaa-mm-dddd"),4)),FGV!$A$10:$A$1001,0),MATCH(Indices!Y$3&amp;Indices!Y$2,FGV!$A$11:$BK$11&amp;FGV!$A$10:$BK$10,0)),0)</f>
        <v>2.2705000000000002</v>
      </c>
      <c r="Z66" s="269" cm="1">
        <f t="array" ref="Z66">IFERROR(INDEX(FGV!$A$10:$BK$1001,MATCH(_xlfn.CONCAT(RIGHT(LEFT(TEXT(Indices!$A66,"aaaa-mm-dddd"),7),2),"/",LEFT(TEXT(Indices!$A66,"aaaa-mm-dddd"),4)),FGV!$A$10:$A$1001,0),MATCH(Indices!Z$3&amp;Indices!Z$2,FGV!$A$11:$BK$11&amp;FGV!$A$10:$BK$10,0)),0)</f>
        <v>3.0316999999999998</v>
      </c>
      <c r="AA66" s="266" cm="1">
        <f t="array" ref="AA66">IFERROR(INDEX(FGV!$A$10:$BK$1001,MATCH(_xlfn.CONCAT(RIGHT(LEFT(TEXT(Indices!$A66,"aaaa-mm-dddd"),7),2),"/",LEFT(TEXT(Indices!$A66,"aaaa-mm-dddd"),4)),FGV!$A$10:$A$1001,0),MATCH(Indices!AA$3&amp;Indices!AA$2,FGV!$A$11:$BK$11&amp;FGV!$A$10:$BK$10,0)),0)</f>
        <v>3.6017000000000001</v>
      </c>
      <c r="AB66" s="267">
        <f>IFERROR(INDEX(ABDIB!$A$2:$M$1000,MATCH(Indices!$B66,ABDIB!$A$2:$A$1000,0),MATCH(Indices!AB$3,ABDIB!$A$2:$M$2,0)),0)</f>
        <v>556.19000000000005</v>
      </c>
      <c r="AC66" s="269">
        <f>IFERROR(INDEX(ABDIB!$A$2:$M$1000,MATCH(Indices!$B66,ABDIB!$A$2:$A$1000,0),MATCH(Indices!AC$3,ABDIB!$A$2:$M$2,0)),0)</f>
        <v>496.46</v>
      </c>
      <c r="AD66" s="266">
        <f>IFERROR(INDEX(ABDIB!$A$2:$M$1000,MATCH(Indices!$B66,ABDIB!$A$2:$A$1000,0),MATCH(Indices!AD$3,ABDIB!$A$2:$M$2,0)),0)</f>
        <v>511.51</v>
      </c>
      <c r="AE66" s="266">
        <f>IFERROR(INDEX(ABDIB!$A$2:$M$1000,MATCH(Indices!$B66,ABDIB!$A$2:$A$1000,0),MATCH(Indices!AE$3,ABDIB!$A$2:$M$2,0)),0)</f>
        <v>537.11</v>
      </c>
      <c r="AF66" s="267">
        <f>IFERROR(INDEX(Cruspi!$A$1:$D$500,MATCH(Indices!$B66,Cruspi!$A$1:$A$500,0),MATCH(Indices!AF$3,Cruspi!$A$1:$D$1,0)),0)</f>
        <v>171.87750536691425</v>
      </c>
      <c r="AG66" s="268">
        <f>IFERROR(INDEX(Cruspi!$A$1:$D$500,MATCH(Indices!$B66,Cruspi!$A$1:$A$500,0),MATCH(Indices!AG$3,Cruspi!$A$1:$D$1,0)),0)</f>
        <v>124.218834798511</v>
      </c>
      <c r="AH66" s="266">
        <f t="array" ref="AH66">IFERROR(INDEX('US - BLS'!$A$6:$H$1003,MATCH(Indices!$B66,'US - BLS'!$A$6:$A$1003,0),MATCH(Indices!AH$3,'US - BLS'!$A$6:$H$6,0)),0)</f>
        <v>234.149</v>
      </c>
      <c r="AI66" s="266">
        <f t="array" ref="AI66">IFERROR(INDEX('US - BLS'!$A$6:$H$1003,MATCH(Indices!$B66,'US - BLS'!$A$6:$A$1003,0),MATCH(Indices!AI$3,'US - BLS'!$A$6:$H$6,0)),0)</f>
        <v>263.8</v>
      </c>
      <c r="AJ66" s="266">
        <f t="array" ref="AJ66">IFERROR(INDEX('US - BLS'!$A$6:$H$1003,MATCH(Indices!$B66,'US - BLS'!$A$6:$A$1003,0),MATCH(Indices!AJ$3,'US - BLS'!$A$6:$H$6,0)),0)</f>
        <v>0</v>
      </c>
      <c r="AK66" s="266">
        <f t="array" ref="AK66">IFERROR(INDEX('US - BLS'!$A$6:$H$1003,MATCH(Indices!$B66,'US - BLS'!$A$6:$A$1003,0),MATCH(Indices!AK$3,'US - BLS'!$A$6:$H$6,0)),0)</f>
        <v>254</v>
      </c>
      <c r="AL66" s="266">
        <f t="array" ref="AL66">IFERROR(INDEX('US - BLS'!$A$6:$H$1003,MATCH(Indices!$B66,'US - BLS'!$A$6:$A$1003,0),MATCH(Indices!AL$3,'US - BLS'!$A$6:$H$6,0)),0)</f>
        <v>188.8</v>
      </c>
      <c r="AM66" s="266">
        <f t="array" ref="AM66">IFERROR(INDEX('US - BLS'!$A$6:$H$1003,MATCH(Indices!$B66,'US - BLS'!$A$6:$A$1003,0),MATCH(Indices!AM$3,'US - BLS'!$A$6:$H$6,0)),0)</f>
        <v>197.3</v>
      </c>
      <c r="AN66" s="268">
        <f t="array" ref="AN66">IFERROR(INDEX('US - BLS'!$A$6:$H$1003,MATCH(Indices!$B66,'US - BLS'!$A$6:$A$1003,0),MATCH(Indices!AN$3,'US - BLS'!$A$6:$H$6,0)),0)</f>
        <v>211.8</v>
      </c>
      <c r="AO66" s="267">
        <f>IFERROR(INDEX('EU - EUROSTAT'!$A$6:$H$1003,MATCH(Indices!$B66,'EU - EUROSTAT'!$A$6:$A$1003,0),MATCH(Indices!AO$3,'EU - EUROSTAT'!$A$5:$H$5,0)),0)</f>
        <v>99.85</v>
      </c>
      <c r="AP66" s="269">
        <f>IFERROR(INDEX('EU - EUROSTAT'!$A$6:$H$1003,MATCH(Indices!$B66,'EU - EUROSTAT'!$A$6:$A$1003,0),MATCH(Indices!AP$3,'EU - EUROSTAT'!$A$5:$H$5,0)),0)</f>
        <v>102.1</v>
      </c>
      <c r="AQ66" s="268">
        <f>IFERROR(INDEX('EU - EUROSTAT'!$A$6:$H$1003,MATCH(Indices!$B66,'EU - EUROSTAT'!$A$6:$A$1003,0),MATCH(Indices!AQ$3,'EU - EUROSTAT'!$A$5:$H$5,0)),0)</f>
        <v>100</v>
      </c>
      <c r="AR66" s="268">
        <f>IFERROR(INDEX('UK - ONS'!$A$6:$H$1003,MATCH(Indices!$B66,'UK - ONS'!$A$6:$A$1003,0),MATCH(Indices!AR$3,'UK - ONS'!$A$5:$H$5,0)),0)</f>
        <v>100.7</v>
      </c>
      <c r="AS66" s="354">
        <f>IFERROR(INDEX(PLATTS!$A$8:$H$1000,MATCH(Indices!$B66,PLATTS!$A$8:$A$1000,0),MATCH(Indices!AS$3,PLATTS!$A$4:$H$4,0)),0)</f>
        <v>0</v>
      </c>
      <c r="AT66" s="354">
        <f>IFERROR(INDEX(PLATTS!$A$8:$H$1000,MATCH(Indices!$B66,PLATTS!$A$8:$A$1000,0),MATCH(Indices!AT$3,PLATTS!$A$4:$H$4,0)),0)</f>
        <v>0</v>
      </c>
      <c r="AU66" s="356">
        <f>IFERROR(INDEX(PLATTS!$A$8:$H$1000,MATCH(Indices!$B66,PLATTS!$A$8:$A$1000,0),MATCH(Indices!AU$3,PLATTS!$A$4:$H$4,0)),0)</f>
        <v>0</v>
      </c>
      <c r="AV66" s="359">
        <f>IFERROR(INDEX('IHS MARKIT'!$B$10:$K$1001,MATCH(Indices!$B66,'IHS MARKIT'!$B$10:$B$1001,0),MATCH(Indices!AV$3,'IHS MARKIT'!$B$5:$K$5,0)),0)</f>
        <v>0</v>
      </c>
      <c r="AW66" s="266">
        <f>IFERROR(INDEX('IHS MARKIT'!$B$10:$K$1001,MATCH(Indices!$B66,'IHS MARKIT'!$B$10:$B$1001,0),MATCH(Indices!AW$3,'IHS MARKIT'!$B$5:$K$5,0)),0)</f>
        <v>0</v>
      </c>
      <c r="AX66" s="266">
        <f>IFERROR(INDEX('IHS MARKIT'!$B$10:$K$1001,MATCH(Indices!$B66,'IHS MARKIT'!$B$10:$B$1001,0),MATCH(Indices!AX$3,'IHS MARKIT'!$B$5:$K$5,0)),0)</f>
        <v>134.185714285714</v>
      </c>
      <c r="AY66" s="266">
        <f>IFERROR(INDEX('IHS MARKIT'!$B$10:$K$1001,MATCH(Indices!$B66,'IHS MARKIT'!$B$10:$B$1001,0),MATCH(Indices!AY$3,'IHS MARKIT'!$B$5:$K$5,0)),0)</f>
        <v>8659.5919165223695</v>
      </c>
      <c r="AZ66" s="266">
        <f>IFERROR(INDEX('IHS MARKIT'!$B$10:$K$1001,MATCH(Indices!$B66,'IHS MARKIT'!$B$10:$B$1001,0),MATCH(Indices!AZ$3,'IHS MARKIT'!$B$5:$K$5,0)),0)</f>
        <v>37230.300000000003</v>
      </c>
      <c r="BA66" s="266">
        <f>IFERROR(INDEX('IHS MARKIT'!$B$10:$K$1001,MATCH(Indices!$B66,'IHS MARKIT'!$B$10:$B$1001,0),MATCH(Indices!BA$3,'IHS MARKIT'!$B$5:$K$5,0)),0)</f>
        <v>11.3</v>
      </c>
      <c r="BB66" s="266">
        <f>IFERROR(INDEX('IHS MARKIT'!$B$10:$K$1001,MATCH(Indices!$B66,'IHS MARKIT'!$B$10:$B$1001,0),MATCH(Indices!BB$3,'IHS MARKIT'!$B$5:$K$5,0)),0)</f>
        <v>22</v>
      </c>
      <c r="BC66" s="266">
        <f>IFERROR(INDEX('IHS MARKIT'!$B$10:$K$1001,MATCH(Indices!$B66,'IHS MARKIT'!$B$10:$B$1001,0),MATCH(Indices!BC$3,'IHS MARKIT'!$B$5:$K$5,0)),0)</f>
        <v>1.3149999999999999</v>
      </c>
      <c r="BD66" s="268">
        <f>IFERROR(INDEX('IHS MARKIT'!$B$10:$K$1001,MATCH(Indices!$B66,'IHS MARKIT'!$B$10:$B$1001,0),MATCH(Indices!BD$3,'IHS MARKIT'!$B$5:$K$5,0)),0)</f>
        <v>20855.7052</v>
      </c>
    </row>
    <row r="67" spans="1:56">
      <c r="A67" s="179">
        <v>41578</v>
      </c>
      <c r="B67" s="271" t="str">
        <f>TEXT(A67,"aaaa-mm")</f>
        <v>2013-10</v>
      </c>
      <c r="C67" s="272" cm="1">
        <f t="array" ref="C67">IFERROR(INDEX(FGV!$A$10:$BK$1001,MATCH(_xlfn.CONCAT(RIGHT(LEFT(TEXT(Indices!$A67,"aaaa-mm-dddd"),7),2),"/",LEFT(TEXT(Indices!$A67,"aaaa-mm-dddd"),4)),FGV!$A$10:$A$1001,0),MATCH(Indices!C$3&amp;Indices!C$2,FGV!$A$11:$BK$11&amp;FGV!$A$10:$BK$10,0)),0)</f>
        <v>3760.3</v>
      </c>
      <c r="D67" s="273" cm="1">
        <f t="array" ref="D67">IFERROR(INDEX(FGV!$A$10:$BK$1001,MATCH(_xlfn.CONCAT(RIGHT(LEFT(TEXT(Indices!$A67,"aaaa-mm-dddd"),7),2),"/",LEFT(TEXT(Indices!$A67,"aaaa-mm-dddd"),4)),FGV!$A$10:$A$1001,0),MATCH(Indices!D$3&amp;Indices!D$2,FGV!$A$11:$BK$11&amp;FGV!$A$10:$BK$10,0)),0)</f>
        <v>3872.79</v>
      </c>
      <c r="E67" s="274" cm="1">
        <f t="array" ref="E67">IFERROR(INDEX(FGV!$A$10:$BK$1001,MATCH(_xlfn.CONCAT(RIGHT(LEFT(TEXT(Indices!$A67,"aaaa-mm-dddd"),7),2),"/",LEFT(TEXT(Indices!$A67,"aaaa-mm-dddd"),4)),FGV!$A$10:$A$1001,0),MATCH(Indices!E$3&amp;Indices!E$2,FGV!$A$11:$BK$11&amp;FGV!$A$10:$BK$10,0)),0)</f>
        <v>533.62099999999998</v>
      </c>
      <c r="F67" s="275" cm="1">
        <f t="array" ref="F67">IFERROR(INDEX(FGV!$A$10:$BK$1001,MATCH(_xlfn.CONCAT(RIGHT(LEFT(TEXT(Indices!$A67,"aaaa-mm-dddd"),7),2),"/",LEFT(TEXT(Indices!$A67,"aaaa-mm-dddd"),4)),FGV!$A$10:$A$1001,0),MATCH(Indices!F$3&amp;Indices!F$2,FGV!$A$11:$BK$11&amp;FGV!$A$10:$BK$10,0)),0)</f>
        <v>525.96600000000001</v>
      </c>
      <c r="G67" s="274" cm="1">
        <f t="array" ref="G67">IFERROR(INDEX(FGV!$A$10:$BK$1001,MATCH(_xlfn.CONCAT(RIGHT(LEFT(TEXT(Indices!$A67,"aaaa-mm-dddd"),7),2),"/",LEFT(TEXT(Indices!$A67,"aaaa-mm-dddd"),4)),FGV!$A$10:$A$1001,0),MATCH(Indices!G$3&amp;Indices!G$2,FGV!$A$11:$BK$11&amp;FGV!$A$10:$BK$10,0)),0)</f>
        <v>565.44299999999998</v>
      </c>
      <c r="H67" s="276" cm="1">
        <f t="array" ref="H67">IFERROR(INDEX(FGV!$A$10:$BK$1001,MATCH(_xlfn.CONCAT(RIGHT(LEFT(TEXT(Indices!$A67,"aaaa-mm-dddd"),7),2),"/",LEFT(TEXT(Indices!$A67,"aaaa-mm-dddd"),4)),FGV!$A$10:$A$1001,0),MATCH(Indices!H$3&amp;Indices!H$2,FGV!$A$11:$BK$11&amp;FGV!$A$10:$BK$10,0)),0)</f>
        <v>475.916</v>
      </c>
      <c r="I67" s="276" cm="1">
        <f t="array" ref="I67">IFERROR(INDEX(FGV!$A$10:$BK$1001,MATCH(_xlfn.CONCAT(RIGHT(LEFT(TEXT(Indices!$A67,"aaaa-mm-dddd"),7),2),"/",LEFT(TEXT(Indices!$A67,"aaaa-mm-dddd"),4)),FGV!$A$10:$A$1001,0),MATCH(Indices!I$3&amp;Indices!I$2,FGV!$A$11:$BK$11&amp;FGV!$A$10:$BK$10,0)),0)</f>
        <v>128.72200000000001</v>
      </c>
      <c r="J67" s="276" cm="1">
        <f t="array" ref="J67">IFERROR(INDEX(FGV!$A$10:$BK$1001,MATCH(_xlfn.CONCAT(RIGHT(LEFT(TEXT(Indices!$A67,"aaaa-mm-dddd"),7),2),"/",LEFT(TEXT(Indices!$A67,"aaaa-mm-dddd"),4)),FGV!$A$10:$A$1001,0),MATCH(Indices!J$3&amp;Indices!J$2,FGV!$A$11:$BK$11&amp;FGV!$A$10:$BK$10,0)),0)</f>
        <v>123.804</v>
      </c>
      <c r="K67" s="276" cm="1">
        <f t="array" ref="K67">IFERROR(INDEX(FGV!$A$10:$BK$1001,MATCH(_xlfn.CONCAT(RIGHT(LEFT(TEXT(Indices!$A67,"aaaa-mm-dddd"),7),2),"/",LEFT(TEXT(Indices!$A67,"aaaa-mm-dddd"),4)),FGV!$A$10:$A$1001,0),MATCH(Indices!K$3&amp;Indices!K$2,FGV!$A$11:$BK$11&amp;FGV!$A$10:$BK$10,0)),0)</f>
        <v>117.453</v>
      </c>
      <c r="L67" s="276" cm="1">
        <f t="array" ref="L67">IFERROR(INDEX(FGV!$A$10:$BK$1001,MATCH(_xlfn.CONCAT(RIGHT(LEFT(TEXT(Indices!$A67,"aaaa-mm-dddd"),7),2),"/",LEFT(TEXT(Indices!$A67,"aaaa-mm-dddd"),4)),FGV!$A$10:$A$1001,0),MATCH(Indices!L$3&amp;Indices!L$2,FGV!$A$11:$BK$11&amp;FGV!$A$10:$BK$10,0)),0)</f>
        <v>85.015000000000001</v>
      </c>
      <c r="M67" s="276" cm="1">
        <f t="array" ref="M67">IFERROR(INDEX(FGV!$A$10:$BK$1001,MATCH(_xlfn.CONCAT(RIGHT(LEFT(TEXT(Indices!$A67,"aaaa-mm-dddd"),7),2),"/",LEFT(TEXT(Indices!$A67,"aaaa-mm-dddd"),4)),FGV!$A$10:$A$1001,0),MATCH(Indices!M$3&amp;Indices!M$2,FGV!$A$11:$BK$11&amp;FGV!$A$10:$BK$10,0)),0)</f>
        <v>372.38200000000001</v>
      </c>
      <c r="N67" s="276" cm="1">
        <f t="array" ref="N67">IFERROR(INDEX(FGV!$A$10:$BK$1001,MATCH(_xlfn.CONCAT(RIGHT(LEFT(TEXT(Indices!$A67,"aaaa-mm-dddd"),7),2),"/",LEFT(TEXT(Indices!$A67,"aaaa-mm-dddd"),4)),FGV!$A$10:$A$1001,0),MATCH(Indices!N$3&amp;Indices!N$2,FGV!$A$11:$BK$11&amp;FGV!$A$10:$BK$10,0)),0)</f>
        <v>125.652</v>
      </c>
      <c r="O67" s="273" cm="1">
        <f t="array" ref="O67">IFERROR(INDEX(FGV!$A$10:$BK$1001,MATCH(_xlfn.CONCAT(RIGHT(LEFT(TEXT(Indices!$A67,"aaaa-mm-dddd"),7),2),"/",LEFT(TEXT(Indices!$A67,"aaaa-mm-dddd"),4)),FGV!$A$10:$A$1001,0),MATCH(Indices!O$3&amp;Indices!O$2,FGV!$A$11:$BK$11&amp;FGV!$A$10:$BK$10,0)),0)</f>
        <v>134.803</v>
      </c>
      <c r="P67" s="276" cm="1">
        <f t="array" ref="P67">IFERROR(INDEX(FGV!$A$10:$BK$1001,MATCH(_xlfn.CONCAT(RIGHT(LEFT(TEXT(Indices!$A67,"aaaa-mm-dddd"),7),2),"/",LEFT(TEXT(Indices!$A67,"aaaa-mm-dddd"),4)),FGV!$A$10:$A$1001,0),MATCH(Indices!P$3&amp;Indices!P$2,FGV!$A$11:$BK$11&amp;FGV!$A$10:$BK$10,0)),0)</f>
        <v>144.964</v>
      </c>
      <c r="Q67" s="276" cm="1">
        <f t="array" ref="Q67">IFERROR(INDEX(FGV!$A$10:$BK$1001,MATCH(_xlfn.CONCAT(RIGHT(LEFT(TEXT(Indices!$A67,"aaaa-mm-dddd"),7),2),"/",LEFT(TEXT(Indices!$A67,"aaaa-mm-dddd"),4)),FGV!$A$10:$A$1001,0),MATCH(Indices!Q$3&amp;Indices!Q$2,FGV!$A$11:$BK$11&amp;FGV!$A$10:$BK$10,0)),0)</f>
        <v>143.61500000000001</v>
      </c>
      <c r="R67" s="277" cm="1">
        <f t="array" ref="R67">IFERROR(INDEX(FGV!$A$10:$BK$1001,MATCH(_xlfn.CONCAT(RIGHT(LEFT(TEXT(Indices!$A67,"aaaa-mm-dddd"),7),2),"/",LEFT(TEXT(Indices!$A67,"aaaa-mm-dddd"),4)),FGV!$A$10:$A$1001,0),MATCH(Indices!R$3&amp;Indices!R$2,FGV!$A$11:$BK$11&amp;FGV!$A$10:$BK$10,0)),0)</f>
        <v>718.87800000000004</v>
      </c>
      <c r="S67" s="276" cm="1">
        <f t="array" ref="S67">IFERROR(INDEX(FGV!$A$10:$BK$1001,MATCH(_xlfn.CONCAT(RIGHT(LEFT(TEXT(Indices!$A67,"aaaa-mm-dddd"),7),2),"/",LEFT(TEXT(Indices!$A67,"aaaa-mm-dddd"),4)),FGV!$A$10:$A$1001,0),MATCH(Indices!S$3&amp;Indices!S$2,FGV!$A$11:$BK$11&amp;FGV!$A$10:$BK$10,0)),0)</f>
        <v>562.24099999999999</v>
      </c>
      <c r="T67" s="276" cm="1">
        <f t="array" ref="T67">IFERROR(INDEX(FGV!$A$10:$BK$1001,MATCH(_xlfn.CONCAT(RIGHT(LEFT(TEXT(Indices!$A67,"aaaa-mm-dddd"),7),2),"/",LEFT(TEXT(Indices!$A67,"aaaa-mm-dddd"),4)),FGV!$A$10:$A$1001,0),MATCH(Indices!T$3&amp;Indices!T$2,FGV!$A$11:$BK$11&amp;FGV!$A$10:$BK$10,0)),0)</f>
        <v>448.83</v>
      </c>
      <c r="U67" s="276" cm="1">
        <f t="array" ref="U67">IFERROR(INDEX(FGV!$A$10:$BK$1001,MATCH(_xlfn.CONCAT(RIGHT(LEFT(TEXT(Indices!$A67,"aaaa-mm-dddd"),7),2),"/",LEFT(TEXT(Indices!$A67,"aaaa-mm-dddd"),4)),FGV!$A$10:$A$1001,0),MATCH(Indices!U$3&amp;Indices!U$2,FGV!$A$11:$BK$11&amp;FGV!$A$10:$BK$10,0)),0)</f>
        <v>252.77099999999999</v>
      </c>
      <c r="V67" s="276" cm="1">
        <f t="array" ref="V67">IFERROR(INDEX(FGV!$A$10:$BK$1001,MATCH(_xlfn.CONCAT(RIGHT(LEFT(TEXT(Indices!$A67,"aaaa-mm-dddd"),7),2),"/",LEFT(TEXT(Indices!$A67,"aaaa-mm-dddd"),4)),FGV!$A$10:$A$1001,0),MATCH(Indices!V$3&amp;Indices!V$2,FGV!$A$11:$BK$11&amp;FGV!$A$10:$BK$10,0)),0)</f>
        <v>669.02700000000004</v>
      </c>
      <c r="W67" s="276" cm="1">
        <f t="array" ref="W67">IFERROR(INDEX(FGV!$A$10:$BK$1001,MATCH(_xlfn.CONCAT(RIGHT(LEFT(TEXT(Indices!$A67,"aaaa-mm-dddd"),7),2),"/",LEFT(TEXT(Indices!$A67,"aaaa-mm-dddd"),4)),FGV!$A$10:$A$1001,0),MATCH(Indices!W$3&amp;Indices!W$2,FGV!$A$11:$BK$11&amp;FGV!$A$10:$BK$10,0)),0)</f>
        <v>453.197</v>
      </c>
      <c r="X67" s="273" cm="1">
        <f t="array" ref="X67">IFERROR(INDEX(FGV!$A$10:$BK$1001,MATCH(_xlfn.CONCAT(RIGHT(LEFT(TEXT(Indices!$A67,"aaaa-mm-dddd"),7),2),"/",LEFT(TEXT(Indices!$A67,"aaaa-mm-dddd"),4)),FGV!$A$10:$A$1001,0),MATCH(Indices!X$3&amp;Indices!X$2,FGV!$A$11:$BK$11&amp;FGV!$A$10:$BK$10,0)),0)</f>
        <v>753.53599999999994</v>
      </c>
      <c r="Y67" s="274" cm="1">
        <f t="array" ref="Y67">IFERROR(INDEX(FGV!$A$10:$BK$1001,MATCH(_xlfn.CONCAT(RIGHT(LEFT(TEXT(Indices!$A67,"aaaa-mm-dddd"),7),2),"/",LEFT(TEXT(Indices!$A67,"aaaa-mm-dddd"),4)),FGV!$A$10:$A$1001,0),MATCH(Indices!Y$3&amp;Indices!Y$2,FGV!$A$11:$BK$11&amp;FGV!$A$10:$BK$10,0)),0)</f>
        <v>2.1886000000000001</v>
      </c>
      <c r="Z67" s="276" cm="1">
        <f t="array" ref="Z67">IFERROR(INDEX(FGV!$A$10:$BK$1001,MATCH(_xlfn.CONCAT(RIGHT(LEFT(TEXT(Indices!$A67,"aaaa-mm-dddd"),7),2),"/",LEFT(TEXT(Indices!$A67,"aaaa-mm-dddd"),4)),FGV!$A$10:$A$1001,0),MATCH(Indices!Z$3&amp;Indices!Z$2,FGV!$A$11:$BK$11&amp;FGV!$A$10:$BK$10,0)),0)</f>
        <v>2.9864999999999999</v>
      </c>
      <c r="AA67" s="273" cm="1">
        <f t="array" ref="AA67">IFERROR(INDEX(FGV!$A$10:$BK$1001,MATCH(_xlfn.CONCAT(RIGHT(LEFT(TEXT(Indices!$A67,"aaaa-mm-dddd"),7),2),"/",LEFT(TEXT(Indices!$A67,"aaaa-mm-dddd"),4)),FGV!$A$10:$A$1001,0),MATCH(Indices!AA$3&amp;Indices!AA$2,FGV!$A$11:$BK$11&amp;FGV!$A$10:$BK$10,0)),0)</f>
        <v>3.5226000000000002</v>
      </c>
      <c r="AB67" s="274">
        <f>IFERROR(INDEX(ABDIB!$A$2:$M$1000,MATCH(Indices!$B67,ABDIB!$A$2:$A$1000,0),MATCH(Indices!AB$3,ABDIB!$A$2:$M$2,0)),0)</f>
        <v>559.47</v>
      </c>
      <c r="AC67" s="276">
        <f>IFERROR(INDEX(ABDIB!$A$2:$M$1000,MATCH(Indices!$B67,ABDIB!$A$2:$A$1000,0),MATCH(Indices!AC$3,ABDIB!$A$2:$M$2,0)),0)</f>
        <v>506.49</v>
      </c>
      <c r="AD67" s="273">
        <f>IFERROR(INDEX(ABDIB!$A$2:$M$1000,MATCH(Indices!$B67,ABDIB!$A$2:$A$1000,0),MATCH(Indices!AD$3,ABDIB!$A$2:$M$2,0)),0)</f>
        <v>519.64</v>
      </c>
      <c r="AE67" s="273">
        <f>IFERROR(INDEX(ABDIB!$A$2:$M$1000,MATCH(Indices!$B67,ABDIB!$A$2:$A$1000,0),MATCH(Indices!AE$3,ABDIB!$A$2:$M$2,0)),0)</f>
        <v>543.23</v>
      </c>
      <c r="AF67" s="274">
        <f>IFERROR(INDEX(Cruspi!$A$1:$D$500,MATCH(Indices!$B67,Cruspi!$A$1:$A$500,0),MATCH(Indices!AF$3,Cruspi!$A$1:$D$1,0)),0)</f>
        <v>169.27522492022163</v>
      </c>
      <c r="AG67" s="275">
        <f>IFERROR(INDEX(Cruspi!$A$1:$D$500,MATCH(Indices!$B67,Cruspi!$A$1:$A$500,0),MATCH(Indices!AG$3,Cruspi!$A$1:$D$1,0)),0)</f>
        <v>125.04250266664788</v>
      </c>
      <c r="AH67" s="273">
        <f t="array" ref="AH67">IFERROR(INDEX('US - BLS'!$A$6:$H$1003,MATCH(Indices!$B67,'US - BLS'!$A$6:$A$1003,0),MATCH(Indices!AH$3,'US - BLS'!$A$6:$H$6,0)),0)</f>
        <v>233.54599999999999</v>
      </c>
      <c r="AI67" s="273">
        <f t="array" ref="AI67">IFERROR(INDEX('US - BLS'!$A$6:$H$1003,MATCH(Indices!$B67,'US - BLS'!$A$6:$A$1003,0),MATCH(Indices!AI$3,'US - BLS'!$A$6:$H$6,0)),0)</f>
        <v>264.10000000000002</v>
      </c>
      <c r="AJ67" s="273">
        <f t="array" ref="AJ67">IFERROR(INDEX('US - BLS'!$A$6:$H$1003,MATCH(Indices!$B67,'US - BLS'!$A$6:$A$1003,0),MATCH(Indices!AJ$3,'US - BLS'!$A$6:$H$6,0)),0)</f>
        <v>0</v>
      </c>
      <c r="AK67" s="273">
        <f t="array" ref="AK67">IFERROR(INDEX('US - BLS'!$A$6:$H$1003,MATCH(Indices!$B67,'US - BLS'!$A$6:$A$1003,0),MATCH(Indices!AK$3,'US - BLS'!$A$6:$H$6,0)),0)</f>
        <v>252.7</v>
      </c>
      <c r="AL67" s="273">
        <f t="array" ref="AL67">IFERROR(INDEX('US - BLS'!$A$6:$H$1003,MATCH(Indices!$B67,'US - BLS'!$A$6:$A$1003,0),MATCH(Indices!AL$3,'US - BLS'!$A$6:$H$6,0)),0)</f>
        <v>188.8</v>
      </c>
      <c r="AM67" s="273">
        <f t="array" ref="AM67">IFERROR(INDEX('US - BLS'!$A$6:$H$1003,MATCH(Indices!$B67,'US - BLS'!$A$6:$A$1003,0),MATCH(Indices!AM$3,'US - BLS'!$A$6:$H$6,0)),0)</f>
        <v>196.9</v>
      </c>
      <c r="AN67" s="275">
        <f t="array" ref="AN67">IFERROR(INDEX('US - BLS'!$A$6:$H$1003,MATCH(Indices!$B67,'US - BLS'!$A$6:$A$1003,0),MATCH(Indices!AN$3,'US - BLS'!$A$6:$H$6,0)),0)</f>
        <v>211.8</v>
      </c>
      <c r="AO67" s="274">
        <f>IFERROR(INDEX('EU - EUROSTAT'!$A$6:$H$1003,MATCH(Indices!$B67,'EU - EUROSTAT'!$A$6:$A$1003,0),MATCH(Indices!AO$3,'EU - EUROSTAT'!$A$5:$H$5,0)),0)</f>
        <v>99.75</v>
      </c>
      <c r="AP67" s="276">
        <f>IFERROR(INDEX('EU - EUROSTAT'!$A$6:$H$1003,MATCH(Indices!$B67,'EU - EUROSTAT'!$A$6:$A$1003,0),MATCH(Indices!AP$3,'EU - EUROSTAT'!$A$5:$H$5,0)),0)</f>
        <v>101.8</v>
      </c>
      <c r="AQ67" s="275">
        <f>IFERROR(INDEX('EU - EUROSTAT'!$A$6:$H$1003,MATCH(Indices!$B67,'EU - EUROSTAT'!$A$6:$A$1003,0),MATCH(Indices!AQ$3,'EU - EUROSTAT'!$A$5:$H$5,0)),0)</f>
        <v>98.7</v>
      </c>
      <c r="AR67" s="275">
        <f>IFERROR(INDEX('UK - ONS'!$A$6:$H$1003,MATCH(Indices!$B67,'UK - ONS'!$A$6:$A$1003,0),MATCH(Indices!AR$3,'UK - ONS'!$A$5:$H$5,0)),0)</f>
        <v>100.8</v>
      </c>
      <c r="AS67" s="353">
        <f>IFERROR(INDEX(PLATTS!$A$8:$H$1000,MATCH(Indices!$B67,PLATTS!$A$8:$A$1000,0),MATCH(Indices!AS$3,PLATTS!$A$4:$H$4,0)),0)</f>
        <v>0</v>
      </c>
      <c r="AT67" s="353">
        <f>IFERROR(INDEX(PLATTS!$A$8:$H$1000,MATCH(Indices!$B67,PLATTS!$A$8:$A$1000,0),MATCH(Indices!AT$3,PLATTS!$A$4:$H$4,0)),0)</f>
        <v>0</v>
      </c>
      <c r="AU67" s="357">
        <f>IFERROR(INDEX(PLATTS!$A$8:$H$1000,MATCH(Indices!$B67,PLATTS!$A$8:$A$1000,0),MATCH(Indices!AU$3,PLATTS!$A$4:$H$4,0)),0)</f>
        <v>0</v>
      </c>
      <c r="AV67" s="360">
        <f>IFERROR(INDEX('IHS MARKIT'!$B$10:$K$1001,MATCH(Indices!$B67,'IHS MARKIT'!$B$10:$B$1001,0),MATCH(Indices!AV$3,'IHS MARKIT'!$B$5:$K$5,0)),0)</f>
        <v>0</v>
      </c>
      <c r="AW67" s="273">
        <f>IFERROR(INDEX('IHS MARKIT'!$B$10:$K$1001,MATCH(Indices!$B67,'IHS MARKIT'!$B$10:$B$1001,0),MATCH(Indices!AW$3,'IHS MARKIT'!$B$5:$K$5,0)),0)</f>
        <v>0</v>
      </c>
      <c r="AX67" s="273">
        <f>IFERROR(INDEX('IHS MARKIT'!$B$10:$K$1001,MATCH(Indices!$B67,'IHS MARKIT'!$B$10:$B$1001,0),MATCH(Indices!AX$3,'IHS MARKIT'!$B$5:$K$5,0)),0)</f>
        <v>132.57272727272701</v>
      </c>
      <c r="AY67" s="273">
        <f>IFERROR(INDEX('IHS MARKIT'!$B$10:$K$1001,MATCH(Indices!$B67,'IHS MARKIT'!$B$10:$B$1001,0),MATCH(Indices!AY$3,'IHS MARKIT'!$B$5:$K$5,0)),0)</f>
        <v>8632.8193249889191</v>
      </c>
      <c r="AZ67" s="273">
        <f>IFERROR(INDEX('IHS MARKIT'!$B$10:$K$1001,MATCH(Indices!$B67,'IHS MARKIT'!$B$10:$B$1001,0),MATCH(Indices!AZ$3,'IHS MARKIT'!$B$5:$K$5,0)),0)</f>
        <v>36936.6</v>
      </c>
      <c r="BA67" s="273">
        <f>IFERROR(INDEX('IHS MARKIT'!$B$10:$K$1001,MATCH(Indices!$B67,'IHS MARKIT'!$B$10:$B$1001,0),MATCH(Indices!BA$3,'IHS MARKIT'!$B$5:$K$5,0)),0)</f>
        <v>11.11</v>
      </c>
      <c r="BB67" s="273">
        <f>IFERROR(INDEX('IHS MARKIT'!$B$10:$K$1001,MATCH(Indices!$B67,'IHS MARKIT'!$B$10:$B$1001,0),MATCH(Indices!BB$3,'IHS MARKIT'!$B$5:$K$5,0)),0)</f>
        <v>22</v>
      </c>
      <c r="BC67" s="273">
        <f>IFERROR(INDEX('IHS MARKIT'!$B$10:$K$1001,MATCH(Indices!$B67,'IHS MARKIT'!$B$10:$B$1001,0),MATCH(Indices!BC$3,'IHS MARKIT'!$B$5:$K$5,0)),0)</f>
        <v>1.31125</v>
      </c>
      <c r="BD67" s="275">
        <f>IFERROR(INDEX('IHS MARKIT'!$B$10:$K$1001,MATCH(Indices!$B67,'IHS MARKIT'!$B$10:$B$1001,0),MATCH(Indices!BD$3,'IHS MARKIT'!$B$5:$K$5,0)),0)</f>
        <v>20789.566599999998</v>
      </c>
    </row>
    <row r="68" spans="1:56">
      <c r="A68" s="178">
        <v>41608</v>
      </c>
      <c r="B68" s="264" t="str">
        <f>TEXT(A68,"aaaa-mm")</f>
        <v>2013-11</v>
      </c>
      <c r="C68" s="265" cm="1">
        <f t="array" ref="C68">IFERROR(INDEX(FGV!$A$10:$BK$1001,MATCH(_xlfn.CONCAT(RIGHT(LEFT(TEXT(Indices!$A68,"aaaa-mm-dddd"),7),2),"/",LEFT(TEXT(Indices!$A68,"aaaa-mm-dddd"),4)),FGV!$A$10:$A$1001,0),MATCH(Indices!C$3&amp;Indices!C$2,FGV!$A$11:$BK$11&amp;FGV!$A$10:$BK$10,0)),0)</f>
        <v>3780.61</v>
      </c>
      <c r="D68" s="266" cm="1">
        <f t="array" ref="D68">IFERROR(INDEX(FGV!$A$10:$BK$1001,MATCH(_xlfn.CONCAT(RIGHT(LEFT(TEXT(Indices!$A68,"aaaa-mm-dddd"),7),2),"/",LEFT(TEXT(Indices!$A68,"aaaa-mm-dddd"),4)),FGV!$A$10:$A$1001,0),MATCH(Indices!D$3&amp;Indices!D$2,FGV!$A$11:$BK$11&amp;FGV!$A$10:$BK$10,0)),0)</f>
        <v>3893.7</v>
      </c>
      <c r="E68" s="267" cm="1">
        <f t="array" ref="E68">IFERROR(INDEX(FGV!$A$10:$BK$1001,MATCH(_xlfn.CONCAT(RIGHT(LEFT(TEXT(Indices!$A68,"aaaa-mm-dddd"),7),2),"/",LEFT(TEXT(Indices!$A68,"aaaa-mm-dddd"),4)),FGV!$A$10:$A$1001,0),MATCH(Indices!E$3&amp;Indices!E$2,FGV!$A$11:$BK$11&amp;FGV!$A$10:$BK$10,0)),0)</f>
        <v>535.16800000000001</v>
      </c>
      <c r="F68" s="268" cm="1">
        <f t="array" ref="F68">IFERROR(INDEX(FGV!$A$10:$BK$1001,MATCH(_xlfn.CONCAT(RIGHT(LEFT(TEXT(Indices!$A68,"aaaa-mm-dddd"),7),2),"/",LEFT(TEXT(Indices!$A68,"aaaa-mm-dddd"),4)),FGV!$A$10:$A$1001,0),MATCH(Indices!F$3&amp;Indices!F$2,FGV!$A$11:$BK$11&amp;FGV!$A$10:$BK$10,0)),0)</f>
        <v>527.42200000000003</v>
      </c>
      <c r="G68" s="267" cm="1">
        <f t="array" ref="G68">IFERROR(INDEX(FGV!$A$10:$BK$1001,MATCH(_xlfn.CONCAT(RIGHT(LEFT(TEXT(Indices!$A68,"aaaa-mm-dddd"),7),2),"/",LEFT(TEXT(Indices!$A68,"aaaa-mm-dddd"),4)),FGV!$A$10:$A$1001,0),MATCH(Indices!G$3&amp;Indices!G$2,FGV!$A$11:$BK$11&amp;FGV!$A$10:$BK$10,0)),0)</f>
        <v>566.12300000000005</v>
      </c>
      <c r="H68" s="269" cm="1">
        <f t="array" ref="H68">IFERROR(INDEX(FGV!$A$10:$BK$1001,MATCH(_xlfn.CONCAT(RIGHT(LEFT(TEXT(Indices!$A68,"aaaa-mm-dddd"),7),2),"/",LEFT(TEXT(Indices!$A68,"aaaa-mm-dddd"),4)),FGV!$A$10:$A$1001,0),MATCH(Indices!H$3&amp;Indices!H$2,FGV!$A$11:$BK$11&amp;FGV!$A$10:$BK$10,0)),0)</f>
        <v>476.00299999999999</v>
      </c>
      <c r="I68" s="269" cm="1">
        <f t="array" ref="I68">IFERROR(INDEX(FGV!$A$10:$BK$1001,MATCH(_xlfn.CONCAT(RIGHT(LEFT(TEXT(Indices!$A68,"aaaa-mm-dddd"),7),2),"/",LEFT(TEXT(Indices!$A68,"aaaa-mm-dddd"),4)),FGV!$A$10:$A$1001,0),MATCH(Indices!I$3&amp;Indices!I$2,FGV!$A$11:$BK$11&amp;FGV!$A$10:$BK$10,0)),0)</f>
        <v>128.18299999999999</v>
      </c>
      <c r="J68" s="269" cm="1">
        <f t="array" ref="J68">IFERROR(INDEX(FGV!$A$10:$BK$1001,MATCH(_xlfn.CONCAT(RIGHT(LEFT(TEXT(Indices!$A68,"aaaa-mm-dddd"),7),2),"/",LEFT(TEXT(Indices!$A68,"aaaa-mm-dddd"),4)),FGV!$A$10:$A$1001,0),MATCH(Indices!J$3&amp;Indices!J$2,FGV!$A$11:$BK$11&amp;FGV!$A$10:$BK$10,0)),0)</f>
        <v>122.345</v>
      </c>
      <c r="K68" s="269" cm="1">
        <f t="array" ref="K68">IFERROR(INDEX(FGV!$A$10:$BK$1001,MATCH(_xlfn.CONCAT(RIGHT(LEFT(TEXT(Indices!$A68,"aaaa-mm-dddd"),7),2),"/",LEFT(TEXT(Indices!$A68,"aaaa-mm-dddd"),4)),FGV!$A$10:$A$1001,0),MATCH(Indices!K$3&amp;Indices!K$2,FGV!$A$11:$BK$11&amp;FGV!$A$10:$BK$10,0)),0)</f>
        <v>118.17</v>
      </c>
      <c r="L68" s="269" cm="1">
        <f t="array" ref="L68">IFERROR(INDEX(FGV!$A$10:$BK$1001,MATCH(_xlfn.CONCAT(RIGHT(LEFT(TEXT(Indices!$A68,"aaaa-mm-dddd"),7),2),"/",LEFT(TEXT(Indices!$A68,"aaaa-mm-dddd"),4)),FGV!$A$10:$A$1001,0),MATCH(Indices!L$3&amp;Indices!L$2,FGV!$A$11:$BK$11&amp;FGV!$A$10:$BK$10,0)),0)</f>
        <v>84.024000000000001</v>
      </c>
      <c r="M68" s="269" cm="1">
        <f t="array" ref="M68">IFERROR(INDEX(FGV!$A$10:$BK$1001,MATCH(_xlfn.CONCAT(RIGHT(LEFT(TEXT(Indices!$A68,"aaaa-mm-dddd"),7),2),"/",LEFT(TEXT(Indices!$A68,"aaaa-mm-dddd"),4)),FGV!$A$10:$A$1001,0),MATCH(Indices!M$3&amp;Indices!M$2,FGV!$A$11:$BK$11&amp;FGV!$A$10:$BK$10,0)),0)</f>
        <v>374.55900000000003</v>
      </c>
      <c r="N68" s="269" cm="1">
        <f t="array" ref="N68">IFERROR(INDEX(FGV!$A$10:$BK$1001,MATCH(_xlfn.CONCAT(RIGHT(LEFT(TEXT(Indices!$A68,"aaaa-mm-dddd"),7),2),"/",LEFT(TEXT(Indices!$A68,"aaaa-mm-dddd"),4)),FGV!$A$10:$A$1001,0),MATCH(Indices!N$3&amp;Indices!N$2,FGV!$A$11:$BK$11&amp;FGV!$A$10:$BK$10,0)),0)</f>
        <v>126.22</v>
      </c>
      <c r="O68" s="266" cm="1">
        <f t="array" ref="O68">IFERROR(INDEX(FGV!$A$10:$BK$1001,MATCH(_xlfn.CONCAT(RIGHT(LEFT(TEXT(Indices!$A68,"aaaa-mm-dddd"),7),2),"/",LEFT(TEXT(Indices!$A68,"aaaa-mm-dddd"),4)),FGV!$A$10:$A$1001,0),MATCH(Indices!O$3&amp;Indices!O$2,FGV!$A$11:$BK$11&amp;FGV!$A$10:$BK$10,0)),0)</f>
        <v>134.803</v>
      </c>
      <c r="P68" s="269" cm="1">
        <f t="array" ref="P68">IFERROR(INDEX(FGV!$A$10:$BK$1001,MATCH(_xlfn.CONCAT(RIGHT(LEFT(TEXT(Indices!$A68,"aaaa-mm-dddd"),7),2),"/",LEFT(TEXT(Indices!$A68,"aaaa-mm-dddd"),4)),FGV!$A$10:$A$1001,0),MATCH(Indices!P$3&amp;Indices!P$2,FGV!$A$11:$BK$11&amp;FGV!$A$10:$BK$10,0)),0)</f>
        <v>145.15299999999999</v>
      </c>
      <c r="Q68" s="269" cm="1">
        <f t="array" ref="Q68">IFERROR(INDEX(FGV!$A$10:$BK$1001,MATCH(_xlfn.CONCAT(RIGHT(LEFT(TEXT(Indices!$A68,"aaaa-mm-dddd"),7),2),"/",LEFT(TEXT(Indices!$A68,"aaaa-mm-dddd"),4)),FGV!$A$10:$A$1001,0),MATCH(Indices!Q$3&amp;Indices!Q$2,FGV!$A$11:$BK$11&amp;FGV!$A$10:$BK$10,0)),0)</f>
        <v>143.322</v>
      </c>
      <c r="R68" s="270" cm="1">
        <f t="array" ref="R68">IFERROR(INDEX(FGV!$A$10:$BK$1001,MATCH(_xlfn.CONCAT(RIGHT(LEFT(TEXT(Indices!$A68,"aaaa-mm-dddd"),7),2),"/",LEFT(TEXT(Indices!$A68,"aaaa-mm-dddd"),4)),FGV!$A$10:$A$1001,0),MATCH(Indices!R$3&amp;Indices!R$2,FGV!$A$11:$BK$11&amp;FGV!$A$10:$BK$10,0)),0)</f>
        <v>722.12900000000002</v>
      </c>
      <c r="S68" s="269" cm="1">
        <f t="array" ref="S68">IFERROR(INDEX(FGV!$A$10:$BK$1001,MATCH(_xlfn.CONCAT(RIGHT(LEFT(TEXT(Indices!$A68,"aaaa-mm-dddd"),7),2),"/",LEFT(TEXT(Indices!$A68,"aaaa-mm-dddd"),4)),FGV!$A$10:$A$1001,0),MATCH(Indices!S$3&amp;Indices!S$2,FGV!$A$11:$BK$11&amp;FGV!$A$10:$BK$10,0)),0)</f>
        <v>564.20100000000002</v>
      </c>
      <c r="T68" s="269" cm="1">
        <f t="array" ref="T68">IFERROR(INDEX(FGV!$A$10:$BK$1001,MATCH(_xlfn.CONCAT(RIGHT(LEFT(TEXT(Indices!$A68,"aaaa-mm-dddd"),7),2),"/",LEFT(TEXT(Indices!$A68,"aaaa-mm-dddd"),4)),FGV!$A$10:$A$1001,0),MATCH(Indices!T$3&amp;Indices!T$2,FGV!$A$11:$BK$11&amp;FGV!$A$10:$BK$10,0)),0)</f>
        <v>449.89100000000002</v>
      </c>
      <c r="U68" s="269" cm="1">
        <f t="array" ref="U68">IFERROR(INDEX(FGV!$A$10:$BK$1001,MATCH(_xlfn.CONCAT(RIGHT(LEFT(TEXT(Indices!$A68,"aaaa-mm-dddd"),7),2),"/",LEFT(TEXT(Indices!$A68,"aaaa-mm-dddd"),4)),FGV!$A$10:$A$1001,0),MATCH(Indices!U$3&amp;Indices!U$2,FGV!$A$11:$BK$11&amp;FGV!$A$10:$BK$10,0)),0)</f>
        <v>252.352</v>
      </c>
      <c r="V68" s="269" cm="1">
        <f t="array" ref="V68">IFERROR(INDEX(FGV!$A$10:$BK$1001,MATCH(_xlfn.CONCAT(RIGHT(LEFT(TEXT(Indices!$A68,"aaaa-mm-dddd"),7),2),"/",LEFT(TEXT(Indices!$A68,"aaaa-mm-dddd"),4)),FGV!$A$10:$A$1001,0),MATCH(Indices!V$3&amp;Indices!V$2,FGV!$A$11:$BK$11&amp;FGV!$A$10:$BK$10,0)),0)</f>
        <v>669.02700000000004</v>
      </c>
      <c r="W68" s="269" cm="1">
        <f t="array" ref="W68">IFERROR(INDEX(FGV!$A$10:$BK$1001,MATCH(_xlfn.CONCAT(RIGHT(LEFT(TEXT(Indices!$A68,"aaaa-mm-dddd"),7),2),"/",LEFT(TEXT(Indices!$A68,"aaaa-mm-dddd"),4)),FGV!$A$10:$A$1001,0),MATCH(Indices!W$3&amp;Indices!W$2,FGV!$A$11:$BK$11&amp;FGV!$A$10:$BK$10,0)),0)</f>
        <v>454.03899999999999</v>
      </c>
      <c r="X68" s="266" cm="1">
        <f t="array" ref="X68">IFERROR(INDEX(FGV!$A$10:$BK$1001,MATCH(_xlfn.CONCAT(RIGHT(LEFT(TEXT(Indices!$A68,"aaaa-mm-dddd"),7),2),"/",LEFT(TEXT(Indices!$A68,"aaaa-mm-dddd"),4)),FGV!$A$10:$A$1001,0),MATCH(Indices!X$3&amp;Indices!X$2,FGV!$A$11:$BK$11&amp;FGV!$A$10:$BK$10,0)),0)</f>
        <v>753.53599999999994</v>
      </c>
      <c r="Y68" s="267" cm="1">
        <f t="array" ref="Y68">IFERROR(INDEX(FGV!$A$10:$BK$1001,MATCH(_xlfn.CONCAT(RIGHT(LEFT(TEXT(Indices!$A68,"aaaa-mm-dddd"),7),2),"/",LEFT(TEXT(Indices!$A68,"aaaa-mm-dddd"),4)),FGV!$A$10:$A$1001,0),MATCH(Indices!Y$3&amp;Indices!Y$2,FGV!$A$11:$BK$11&amp;FGV!$A$10:$BK$10,0)),0)</f>
        <v>2.2953999999999999</v>
      </c>
      <c r="Z68" s="269" cm="1">
        <f t="array" ref="Z68">IFERROR(INDEX(FGV!$A$10:$BK$1001,MATCH(_xlfn.CONCAT(RIGHT(LEFT(TEXT(Indices!$A68,"aaaa-mm-dddd"),7),2),"/",LEFT(TEXT(Indices!$A68,"aaaa-mm-dddd"),4)),FGV!$A$10:$A$1001,0),MATCH(Indices!Z$3&amp;Indices!Z$2,FGV!$A$11:$BK$11&amp;FGV!$A$10:$BK$10,0)),0)</f>
        <v>3.0969000000000002</v>
      </c>
      <c r="AA68" s="266" cm="1">
        <f t="array" ref="AA68">IFERROR(INDEX(FGV!$A$10:$BK$1001,MATCH(_xlfn.CONCAT(RIGHT(LEFT(TEXT(Indices!$A68,"aaaa-mm-dddd"),7),2),"/",LEFT(TEXT(Indices!$A68,"aaaa-mm-dddd"),4)),FGV!$A$10:$A$1001,0),MATCH(Indices!AA$3&amp;Indices!AA$2,FGV!$A$11:$BK$11&amp;FGV!$A$10:$BK$10,0)),0)</f>
        <v>3.6964999999999999</v>
      </c>
      <c r="AB68" s="267">
        <f>IFERROR(INDEX(ABDIB!$A$2:$M$1000,MATCH(Indices!$B68,ABDIB!$A$2:$A$1000,0),MATCH(Indices!AB$3,ABDIB!$A$2:$M$2,0)),0)</f>
        <v>564.45000000000005</v>
      </c>
      <c r="AC68" s="269">
        <f>IFERROR(INDEX(ABDIB!$A$2:$M$1000,MATCH(Indices!$B68,ABDIB!$A$2:$A$1000,0),MATCH(Indices!AC$3,ABDIB!$A$2:$M$2,0)),0)</f>
        <v>501.07</v>
      </c>
      <c r="AD68" s="266">
        <f>IFERROR(INDEX(ABDIB!$A$2:$M$1000,MATCH(Indices!$B68,ABDIB!$A$2:$A$1000,0),MATCH(Indices!AD$3,ABDIB!$A$2:$M$2,0)),0)</f>
        <v>518.6</v>
      </c>
      <c r="AE68" s="266">
        <f>IFERROR(INDEX(ABDIB!$A$2:$M$1000,MATCH(Indices!$B68,ABDIB!$A$2:$A$1000,0),MATCH(Indices!AE$3,ABDIB!$A$2:$M$2,0)),0)</f>
        <v>543.83000000000004</v>
      </c>
      <c r="AF68" s="267">
        <f>IFERROR(INDEX(Cruspi!$A$1:$D$500,MATCH(Indices!$B68,Cruspi!$A$1:$A$500,0),MATCH(Indices!AF$3,Cruspi!$A$1:$D$1,0)),0)</f>
        <v>169.26991982596451</v>
      </c>
      <c r="AG68" s="268">
        <f>IFERROR(INDEX(Cruspi!$A$1:$D$500,MATCH(Indices!$B68,Cruspi!$A$1:$A$500,0),MATCH(Indices!AG$3,Cruspi!$A$1:$D$1,0)),0)</f>
        <v>124.62976814731191</v>
      </c>
      <c r="AH68" s="266">
        <f t="array" ref="AH68">IFERROR(INDEX('US - BLS'!$A$6:$H$1003,MATCH(Indices!$B68,'US - BLS'!$A$6:$A$1003,0),MATCH(Indices!AH$3,'US - BLS'!$A$6:$H$6,0)),0)</f>
        <v>233.06899999999999</v>
      </c>
      <c r="AI68" s="266">
        <f t="array" ref="AI68">IFERROR(INDEX('US - BLS'!$A$6:$H$1003,MATCH(Indices!$B68,'US - BLS'!$A$6:$A$1003,0),MATCH(Indices!AI$3,'US - BLS'!$A$6:$H$6,0)),0)</f>
        <v>264.39999999999998</v>
      </c>
      <c r="AJ68" s="266">
        <f t="array" ref="AJ68">IFERROR(INDEX('US - BLS'!$A$6:$H$1003,MATCH(Indices!$B68,'US - BLS'!$A$6:$A$1003,0),MATCH(Indices!AJ$3,'US - BLS'!$A$6:$H$6,0)),0)</f>
        <v>0</v>
      </c>
      <c r="AK68" s="266">
        <f t="array" ref="AK68">IFERROR(INDEX('US - BLS'!$A$6:$H$1003,MATCH(Indices!$B68,'US - BLS'!$A$6:$A$1003,0),MATCH(Indices!AK$3,'US - BLS'!$A$6:$H$6,0)),0)</f>
        <v>253.1</v>
      </c>
      <c r="AL68" s="266">
        <f t="array" ref="AL68">IFERROR(INDEX('US - BLS'!$A$6:$H$1003,MATCH(Indices!$B68,'US - BLS'!$A$6:$A$1003,0),MATCH(Indices!AL$3,'US - BLS'!$A$6:$H$6,0)),0)</f>
        <v>189.2</v>
      </c>
      <c r="AM68" s="266">
        <f t="array" ref="AM68">IFERROR(INDEX('US - BLS'!$A$6:$H$1003,MATCH(Indices!$B68,'US - BLS'!$A$6:$A$1003,0),MATCH(Indices!AM$3,'US - BLS'!$A$6:$H$6,0)),0)</f>
        <v>196.1</v>
      </c>
      <c r="AN68" s="268">
        <f t="array" ref="AN68">IFERROR(INDEX('US - BLS'!$A$6:$H$1003,MATCH(Indices!$B68,'US - BLS'!$A$6:$A$1003,0),MATCH(Indices!AN$3,'US - BLS'!$A$6:$H$6,0)),0)</f>
        <v>212.7</v>
      </c>
      <c r="AO68" s="267">
        <f>IFERROR(INDEX('EU - EUROSTAT'!$A$6:$H$1003,MATCH(Indices!$B68,'EU - EUROSTAT'!$A$6:$A$1003,0),MATCH(Indices!AO$3,'EU - EUROSTAT'!$A$5:$H$5,0)),0)</f>
        <v>99.65</v>
      </c>
      <c r="AP68" s="269">
        <f>IFERROR(INDEX('EU - EUROSTAT'!$A$6:$H$1003,MATCH(Indices!$B68,'EU - EUROSTAT'!$A$6:$A$1003,0),MATCH(Indices!AP$3,'EU - EUROSTAT'!$A$5:$H$5,0)),0)</f>
        <v>101.6</v>
      </c>
      <c r="AQ68" s="268">
        <f>IFERROR(INDEX('EU - EUROSTAT'!$A$6:$H$1003,MATCH(Indices!$B68,'EU - EUROSTAT'!$A$6:$A$1003,0),MATCH(Indices!AQ$3,'EU - EUROSTAT'!$A$5:$H$5,0)),0)</f>
        <v>99.7</v>
      </c>
      <c r="AR68" s="268">
        <f>IFERROR(INDEX('UK - ONS'!$A$6:$H$1003,MATCH(Indices!$B68,'UK - ONS'!$A$6:$A$1003,0),MATCH(Indices!AR$3,'UK - ONS'!$A$5:$H$5,0)),0)</f>
        <v>100.7</v>
      </c>
      <c r="AS68" s="354">
        <f>IFERROR(INDEX(PLATTS!$A$8:$H$1000,MATCH(Indices!$B68,PLATTS!$A$8:$A$1000,0),MATCH(Indices!AS$3,PLATTS!$A$4:$H$4,0)),0)</f>
        <v>0</v>
      </c>
      <c r="AT68" s="354">
        <f>IFERROR(INDEX(PLATTS!$A$8:$H$1000,MATCH(Indices!$B68,PLATTS!$A$8:$A$1000,0),MATCH(Indices!AT$3,PLATTS!$A$4:$H$4,0)),0)</f>
        <v>0</v>
      </c>
      <c r="AU68" s="356">
        <f>IFERROR(INDEX(PLATTS!$A$8:$H$1000,MATCH(Indices!$B68,PLATTS!$A$8:$A$1000,0),MATCH(Indices!AU$3,PLATTS!$A$4:$H$4,0)),0)</f>
        <v>0</v>
      </c>
      <c r="AV68" s="359">
        <f>IFERROR(INDEX('IHS MARKIT'!$B$10:$K$1001,MATCH(Indices!$B68,'IHS MARKIT'!$B$10:$B$1001,0),MATCH(Indices!AV$3,'IHS MARKIT'!$B$5:$K$5,0)),0)</f>
        <v>0</v>
      </c>
      <c r="AW68" s="266">
        <f>IFERROR(INDEX('IHS MARKIT'!$B$10:$K$1001,MATCH(Indices!$B68,'IHS MARKIT'!$B$10:$B$1001,0),MATCH(Indices!AW$3,'IHS MARKIT'!$B$5:$K$5,0)),0)</f>
        <v>0</v>
      </c>
      <c r="AX68" s="266">
        <f>IFERROR(INDEX('IHS MARKIT'!$B$10:$K$1001,MATCH(Indices!$B68,'IHS MARKIT'!$B$10:$B$1001,0),MATCH(Indices!AX$3,'IHS MARKIT'!$B$5:$K$5,0)),0)</f>
        <v>136.32380952381001</v>
      </c>
      <c r="AY68" s="266">
        <f>IFERROR(INDEX('IHS MARKIT'!$B$10:$K$1001,MATCH(Indices!$B68,'IHS MARKIT'!$B$10:$B$1001,0),MATCH(Indices!AY$3,'IHS MARKIT'!$B$5:$K$5,0)),0)</f>
        <v>8323.0389211542697</v>
      </c>
      <c r="AZ68" s="266">
        <f>IFERROR(INDEX('IHS MARKIT'!$B$10:$K$1001,MATCH(Indices!$B68,'IHS MARKIT'!$B$10:$B$1001,0),MATCH(Indices!AZ$3,'IHS MARKIT'!$B$5:$K$5,0)),0)</f>
        <v>38147.24</v>
      </c>
      <c r="BA68" s="266">
        <f>IFERROR(INDEX('IHS MARKIT'!$B$10:$K$1001,MATCH(Indices!$B68,'IHS MARKIT'!$B$10:$B$1001,0),MATCH(Indices!BA$3,'IHS MARKIT'!$B$5:$K$5,0)),0)</f>
        <v>10.96</v>
      </c>
      <c r="BB68" s="266">
        <f>IFERROR(INDEX('IHS MARKIT'!$B$10:$K$1001,MATCH(Indices!$B68,'IHS MARKIT'!$B$10:$B$1001,0),MATCH(Indices!BB$3,'IHS MARKIT'!$B$5:$K$5,0)),0)</f>
        <v>22</v>
      </c>
      <c r="BC68" s="266">
        <f>IFERROR(INDEX('IHS MARKIT'!$B$10:$K$1001,MATCH(Indices!$B68,'IHS MARKIT'!$B$10:$B$1001,0),MATCH(Indices!BC$3,'IHS MARKIT'!$B$5:$K$5,0)),0)</f>
        <v>1.3</v>
      </c>
      <c r="BD68" s="268">
        <f>IFERROR(INDEX('IHS MARKIT'!$B$10:$K$1001,MATCH(Indices!$B68,'IHS MARKIT'!$B$10:$B$1001,0),MATCH(Indices!BD$3,'IHS MARKIT'!$B$5:$K$5,0)),0)</f>
        <v>21164.351999999999</v>
      </c>
    </row>
    <row r="69" spans="1:56">
      <c r="A69" s="181">
        <v>41639</v>
      </c>
      <c r="B69" s="278" t="str">
        <f>TEXT(A69,"aaaa-mm")</f>
        <v>2013-12</v>
      </c>
      <c r="C69" s="279" cm="1">
        <f t="array" ref="C69">IFERROR(INDEX(FGV!$A$10:$BK$1001,MATCH(_xlfn.CONCAT(RIGHT(LEFT(TEXT(Indices!$A69,"aaaa-mm-dddd"),7),2),"/",LEFT(TEXT(Indices!$A69,"aaaa-mm-dddd"),4)),FGV!$A$10:$A$1001,0),MATCH(Indices!C$3&amp;Indices!C$2,FGV!$A$11:$BK$11&amp;FGV!$A$10:$BK$10,0)),0)</f>
        <v>3815.39</v>
      </c>
      <c r="D69" s="280" cm="1">
        <f t="array" ref="D69">IFERROR(INDEX(FGV!$A$10:$BK$1001,MATCH(_xlfn.CONCAT(RIGHT(LEFT(TEXT(Indices!$A69,"aaaa-mm-dddd"),7),2),"/",LEFT(TEXT(Indices!$A69,"aaaa-mm-dddd"),4)),FGV!$A$10:$A$1001,0),MATCH(Indices!D$3&amp;Indices!D$2,FGV!$A$11:$BK$11&amp;FGV!$A$10:$BK$10,0)),0)</f>
        <v>3921.73</v>
      </c>
      <c r="E69" s="281" cm="1">
        <f t="array" ref="E69">IFERROR(INDEX(FGV!$A$10:$BK$1001,MATCH(_xlfn.CONCAT(RIGHT(LEFT(TEXT(Indices!$A69,"aaaa-mm-dddd"),7),2),"/",LEFT(TEXT(Indices!$A69,"aaaa-mm-dddd"),4)),FGV!$A$10:$A$1001,0),MATCH(Indices!E$3&amp;Indices!E$2,FGV!$A$11:$BK$11&amp;FGV!$A$10:$BK$10,0)),0)</f>
        <v>538.37</v>
      </c>
      <c r="F69" s="282" cm="1">
        <f t="array" ref="F69">IFERROR(INDEX(FGV!$A$10:$BK$1001,MATCH(_xlfn.CONCAT(RIGHT(LEFT(TEXT(Indices!$A69,"aaaa-mm-dddd"),7),2),"/",LEFT(TEXT(Indices!$A69,"aaaa-mm-dddd"),4)),FGV!$A$10:$A$1001,0),MATCH(Indices!F$3&amp;Indices!F$2,FGV!$A$11:$BK$11&amp;FGV!$A$10:$BK$10,0)),0)</f>
        <v>531.05600000000004</v>
      </c>
      <c r="G69" s="281" cm="1">
        <f t="array" ref="G69">IFERROR(INDEX(FGV!$A$10:$BK$1001,MATCH(_xlfn.CONCAT(RIGHT(LEFT(TEXT(Indices!$A69,"aaaa-mm-dddd"),7),2),"/",LEFT(TEXT(Indices!$A69,"aaaa-mm-dddd"),4)),FGV!$A$10:$A$1001,0),MATCH(Indices!G$3&amp;Indices!G$2,FGV!$A$11:$BK$11&amp;FGV!$A$10:$BK$10,0)),0)</f>
        <v>570.55700000000002</v>
      </c>
      <c r="H69" s="283" cm="1">
        <f t="array" ref="H69">IFERROR(INDEX(FGV!$A$10:$BK$1001,MATCH(_xlfn.CONCAT(RIGHT(LEFT(TEXT(Indices!$A69,"aaaa-mm-dddd"),7),2),"/",LEFT(TEXT(Indices!$A69,"aaaa-mm-dddd"),4)),FGV!$A$10:$A$1001,0),MATCH(Indices!H$3&amp;Indices!H$2,FGV!$A$11:$BK$11&amp;FGV!$A$10:$BK$10,0)),0)</f>
        <v>480.38499999999999</v>
      </c>
      <c r="I69" s="283" cm="1">
        <f t="array" ref="I69">IFERROR(INDEX(FGV!$A$10:$BK$1001,MATCH(_xlfn.CONCAT(RIGHT(LEFT(TEXT(Indices!$A69,"aaaa-mm-dddd"),7),2),"/",LEFT(TEXT(Indices!$A69,"aaaa-mm-dddd"),4)),FGV!$A$10:$A$1001,0),MATCH(Indices!I$3&amp;Indices!I$2,FGV!$A$11:$BK$11&amp;FGV!$A$10:$BK$10,0)),0)</f>
        <v>128.262</v>
      </c>
      <c r="J69" s="283" cm="1">
        <f t="array" ref="J69">IFERROR(INDEX(FGV!$A$10:$BK$1001,MATCH(_xlfn.CONCAT(RIGHT(LEFT(TEXT(Indices!$A69,"aaaa-mm-dddd"),7),2),"/",LEFT(TEXT(Indices!$A69,"aaaa-mm-dddd"),4)),FGV!$A$10:$A$1001,0),MATCH(Indices!J$3&amp;Indices!J$2,FGV!$A$11:$BK$11&amp;FGV!$A$10:$BK$10,0)),0)</f>
        <v>121.854</v>
      </c>
      <c r="K69" s="283" cm="1">
        <f t="array" ref="K69">IFERROR(INDEX(FGV!$A$10:$BK$1001,MATCH(_xlfn.CONCAT(RIGHT(LEFT(TEXT(Indices!$A69,"aaaa-mm-dddd"),7),2),"/",LEFT(TEXT(Indices!$A69,"aaaa-mm-dddd"),4)),FGV!$A$10:$A$1001,0),MATCH(Indices!K$3&amp;Indices!K$2,FGV!$A$11:$BK$11&amp;FGV!$A$10:$BK$10,0)),0)</f>
        <v>118.37</v>
      </c>
      <c r="L69" s="283" cm="1">
        <f t="array" ref="L69">IFERROR(INDEX(FGV!$A$10:$BK$1001,MATCH(_xlfn.CONCAT(RIGHT(LEFT(TEXT(Indices!$A69,"aaaa-mm-dddd"),7),2),"/",LEFT(TEXT(Indices!$A69,"aaaa-mm-dddd"),4)),FGV!$A$10:$A$1001,0),MATCH(Indices!L$3&amp;Indices!L$2,FGV!$A$11:$BK$11&amp;FGV!$A$10:$BK$10,0)),0)</f>
        <v>84.405000000000001</v>
      </c>
      <c r="M69" s="283" cm="1">
        <f t="array" ref="M69">IFERROR(INDEX(FGV!$A$10:$BK$1001,MATCH(_xlfn.CONCAT(RIGHT(LEFT(TEXT(Indices!$A69,"aaaa-mm-dddd"),7),2),"/",LEFT(TEXT(Indices!$A69,"aaaa-mm-dddd"),4)),FGV!$A$10:$A$1001,0),MATCH(Indices!M$3&amp;Indices!M$2,FGV!$A$11:$BK$11&amp;FGV!$A$10:$BK$10,0)),0)</f>
        <v>375.67099999999999</v>
      </c>
      <c r="N69" s="283" cm="1">
        <f t="array" ref="N69">IFERROR(INDEX(FGV!$A$10:$BK$1001,MATCH(_xlfn.CONCAT(RIGHT(LEFT(TEXT(Indices!$A69,"aaaa-mm-dddd"),7),2),"/",LEFT(TEXT(Indices!$A69,"aaaa-mm-dddd"),4)),FGV!$A$10:$A$1001,0),MATCH(Indices!N$3&amp;Indices!N$2,FGV!$A$11:$BK$11&amp;FGV!$A$10:$BK$10,0)),0)</f>
        <v>126.81100000000001</v>
      </c>
      <c r="O69" s="280" cm="1">
        <f t="array" ref="O69">IFERROR(INDEX(FGV!$A$10:$BK$1001,MATCH(_xlfn.CONCAT(RIGHT(LEFT(TEXT(Indices!$A69,"aaaa-mm-dddd"),7),2),"/",LEFT(TEXT(Indices!$A69,"aaaa-mm-dddd"),4)),FGV!$A$10:$A$1001,0),MATCH(Indices!O$3&amp;Indices!O$2,FGV!$A$11:$BK$11&amp;FGV!$A$10:$BK$10,0)),0)</f>
        <v>134.803</v>
      </c>
      <c r="P69" s="283" cm="1">
        <f t="array" ref="P69">IFERROR(INDEX(FGV!$A$10:$BK$1001,MATCH(_xlfn.CONCAT(RIGHT(LEFT(TEXT(Indices!$A69,"aaaa-mm-dddd"),7),2),"/",LEFT(TEXT(Indices!$A69,"aaaa-mm-dddd"),4)),FGV!$A$10:$A$1001,0),MATCH(Indices!P$3&amp;Indices!P$2,FGV!$A$11:$BK$11&amp;FGV!$A$10:$BK$10,0)),0)</f>
        <v>145.196</v>
      </c>
      <c r="Q69" s="283" cm="1">
        <f t="array" ref="Q69">IFERROR(INDEX(FGV!$A$10:$BK$1001,MATCH(_xlfn.CONCAT(RIGHT(LEFT(TEXT(Indices!$A69,"aaaa-mm-dddd"),7),2),"/",LEFT(TEXT(Indices!$A69,"aaaa-mm-dddd"),4)),FGV!$A$10:$A$1001,0),MATCH(Indices!Q$3&amp;Indices!Q$2,FGV!$A$11:$BK$11&amp;FGV!$A$10:$BK$10,0)),0)</f>
        <v>144.012</v>
      </c>
      <c r="R69" s="284" cm="1">
        <f t="array" ref="R69">IFERROR(INDEX(FGV!$A$10:$BK$1001,MATCH(_xlfn.CONCAT(RIGHT(LEFT(TEXT(Indices!$A69,"aaaa-mm-dddd"),7),2),"/",LEFT(TEXT(Indices!$A69,"aaaa-mm-dddd"),4)),FGV!$A$10:$A$1001,0),MATCH(Indices!R$3&amp;Indices!R$2,FGV!$A$11:$BK$11&amp;FGV!$A$10:$BK$10,0)),0)</f>
        <v>722.13800000000003</v>
      </c>
      <c r="S69" s="283" cm="1">
        <f t="array" ref="S69">IFERROR(INDEX(FGV!$A$10:$BK$1001,MATCH(_xlfn.CONCAT(RIGHT(LEFT(TEXT(Indices!$A69,"aaaa-mm-dddd"),7),2),"/",LEFT(TEXT(Indices!$A69,"aaaa-mm-dddd"),4)),FGV!$A$10:$A$1001,0),MATCH(Indices!S$3&amp;Indices!S$2,FGV!$A$11:$BK$11&amp;FGV!$A$10:$BK$10,0)),0)</f>
        <v>564.76499999999999</v>
      </c>
      <c r="T69" s="283" cm="1">
        <f t="array" ref="T69">IFERROR(INDEX(FGV!$A$10:$BK$1001,MATCH(_xlfn.CONCAT(RIGHT(LEFT(TEXT(Indices!$A69,"aaaa-mm-dddd"),7),2),"/",LEFT(TEXT(Indices!$A69,"aaaa-mm-dddd"),4)),FGV!$A$10:$A$1001,0),MATCH(Indices!T$3&amp;Indices!T$2,FGV!$A$11:$BK$11&amp;FGV!$A$10:$BK$10,0)),0)</f>
        <v>450.822</v>
      </c>
      <c r="U69" s="283" cm="1">
        <f t="array" ref="U69">IFERROR(INDEX(FGV!$A$10:$BK$1001,MATCH(_xlfn.CONCAT(RIGHT(LEFT(TEXT(Indices!$A69,"aaaa-mm-dddd"),7),2),"/",LEFT(TEXT(Indices!$A69,"aaaa-mm-dddd"),4)),FGV!$A$10:$A$1001,0),MATCH(Indices!U$3&amp;Indices!U$2,FGV!$A$11:$BK$11&amp;FGV!$A$10:$BK$10,0)),0)</f>
        <v>252.386</v>
      </c>
      <c r="V69" s="283" cm="1">
        <f t="array" ref="V69">IFERROR(INDEX(FGV!$A$10:$BK$1001,MATCH(_xlfn.CONCAT(RIGHT(LEFT(TEXT(Indices!$A69,"aaaa-mm-dddd"),7),2),"/",LEFT(TEXT(Indices!$A69,"aaaa-mm-dddd"),4)),FGV!$A$10:$A$1001,0),MATCH(Indices!V$3&amp;Indices!V$2,FGV!$A$11:$BK$11&amp;FGV!$A$10:$BK$10,0)),0)</f>
        <v>669.02700000000004</v>
      </c>
      <c r="W69" s="283" cm="1">
        <f t="array" ref="W69">IFERROR(INDEX(FGV!$A$10:$BK$1001,MATCH(_xlfn.CONCAT(RIGHT(LEFT(TEXT(Indices!$A69,"aaaa-mm-dddd"),7),2),"/",LEFT(TEXT(Indices!$A69,"aaaa-mm-dddd"),4)),FGV!$A$10:$A$1001,0),MATCH(Indices!W$3&amp;Indices!W$2,FGV!$A$11:$BK$11&amp;FGV!$A$10:$BK$10,0)),0)</f>
        <v>455.024</v>
      </c>
      <c r="X69" s="280" cm="1">
        <f t="array" ref="X69">IFERROR(INDEX(FGV!$A$10:$BK$1001,MATCH(_xlfn.CONCAT(RIGHT(LEFT(TEXT(Indices!$A69,"aaaa-mm-dddd"),7),2),"/",LEFT(TEXT(Indices!$A69,"aaaa-mm-dddd"),4)),FGV!$A$10:$A$1001,0),MATCH(Indices!X$3&amp;Indices!X$2,FGV!$A$11:$BK$11&amp;FGV!$A$10:$BK$10,0)),0)</f>
        <v>753.53599999999994</v>
      </c>
      <c r="Y69" s="281" cm="1">
        <f t="array" ref="Y69">IFERROR(INDEX(FGV!$A$10:$BK$1001,MATCH(_xlfn.CONCAT(RIGHT(LEFT(TEXT(Indices!$A69,"aaaa-mm-dddd"),7),2),"/",LEFT(TEXT(Indices!$A69,"aaaa-mm-dddd"),4)),FGV!$A$10:$A$1001,0),MATCH(Indices!Y$3&amp;Indices!Y$2,FGV!$A$11:$BK$11&amp;FGV!$A$10:$BK$10,0)),0)</f>
        <v>2.3454999999999999</v>
      </c>
      <c r="Z69" s="283" cm="1">
        <f t="array" ref="Z69">IFERROR(INDEX(FGV!$A$10:$BK$1001,MATCH(_xlfn.CONCAT(RIGHT(LEFT(TEXT(Indices!$A69,"aaaa-mm-dddd"),7),2),"/",LEFT(TEXT(Indices!$A69,"aaaa-mm-dddd"),4)),FGV!$A$10:$A$1001,0),MATCH(Indices!Z$3&amp;Indices!Z$2,FGV!$A$11:$BK$11&amp;FGV!$A$10:$BK$10,0)),0)</f>
        <v>3.2147999999999999</v>
      </c>
      <c r="AA69" s="280" cm="1">
        <f t="array" ref="AA69">IFERROR(INDEX(FGV!$A$10:$BK$1001,MATCH(_xlfn.CONCAT(RIGHT(LEFT(TEXT(Indices!$A69,"aaaa-mm-dddd"),7),2),"/",LEFT(TEXT(Indices!$A69,"aaaa-mm-dddd"),4)),FGV!$A$10:$A$1001,0),MATCH(Indices!AA$3&amp;Indices!AA$2,FGV!$A$11:$BK$11&amp;FGV!$A$10:$BK$10,0)),0)</f>
        <v>3.8426</v>
      </c>
      <c r="AB69" s="281">
        <f>IFERROR(INDEX(ABDIB!$A$2:$M$1000,MATCH(Indices!$B69,ABDIB!$A$2:$A$1000,0),MATCH(Indices!AB$3,ABDIB!$A$2:$M$2,0)),0)</f>
        <v>565.29999999999995</v>
      </c>
      <c r="AC69" s="283">
        <f>IFERROR(INDEX(ABDIB!$A$2:$M$1000,MATCH(Indices!$B69,ABDIB!$A$2:$A$1000,0),MATCH(Indices!AC$3,ABDIB!$A$2:$M$2,0)),0)</f>
        <v>499.12</v>
      </c>
      <c r="AD69" s="280">
        <f>IFERROR(INDEX(ABDIB!$A$2:$M$1000,MATCH(Indices!$B69,ABDIB!$A$2:$A$1000,0),MATCH(Indices!AD$3,ABDIB!$A$2:$M$2,0)),0)</f>
        <v>506.67</v>
      </c>
      <c r="AE69" s="280">
        <f>IFERROR(INDEX(ABDIB!$A$2:$M$1000,MATCH(Indices!$B69,ABDIB!$A$2:$A$1000,0),MATCH(Indices!AE$3,ABDIB!$A$2:$M$2,0)),0)</f>
        <v>541.38</v>
      </c>
      <c r="AF69" s="281">
        <f>IFERROR(INDEX(Cruspi!$A$1:$D$500,MATCH(Indices!$B69,Cruspi!$A$1:$A$500,0),MATCH(Indices!AF$3,Cruspi!$A$1:$D$1,0)),0)</f>
        <v>169.89152425146486</v>
      </c>
      <c r="AG69" s="282">
        <f>IFERROR(INDEX(Cruspi!$A$1:$D$500,MATCH(Indices!$B69,Cruspi!$A$1:$A$500,0),MATCH(Indices!AG$3,Cruspi!$A$1:$D$1,0)),0)</f>
        <v>124.53216383034592</v>
      </c>
      <c r="AH69" s="280">
        <f t="array" ref="AH69">IFERROR(INDEX('US - BLS'!$A$6:$H$1003,MATCH(Indices!$B69,'US - BLS'!$A$6:$A$1003,0),MATCH(Indices!AH$3,'US - BLS'!$A$6:$H$6,0)),0)</f>
        <v>233.04900000000001</v>
      </c>
      <c r="AI69" s="280">
        <f t="array" ref="AI69">IFERROR(INDEX('US - BLS'!$A$6:$H$1003,MATCH(Indices!$B69,'US - BLS'!$A$6:$A$1003,0),MATCH(Indices!AI$3,'US - BLS'!$A$6:$H$6,0)),0)</f>
        <v>264.7</v>
      </c>
      <c r="AJ69" s="280">
        <f t="array" ref="AJ69">IFERROR(INDEX('US - BLS'!$A$6:$H$1003,MATCH(Indices!$B69,'US - BLS'!$A$6:$A$1003,0),MATCH(Indices!AJ$3,'US - BLS'!$A$6:$H$6,0)),0)</f>
        <v>0</v>
      </c>
      <c r="AK69" s="280">
        <f t="array" ref="AK69">IFERROR(INDEX('US - BLS'!$A$6:$H$1003,MATCH(Indices!$B69,'US - BLS'!$A$6:$A$1003,0),MATCH(Indices!AK$3,'US - BLS'!$A$6:$H$6,0)),0)</f>
        <v>252.7</v>
      </c>
      <c r="AL69" s="280">
        <f t="array" ref="AL69">IFERROR(INDEX('US - BLS'!$A$6:$H$1003,MATCH(Indices!$B69,'US - BLS'!$A$6:$A$1003,0),MATCH(Indices!AL$3,'US - BLS'!$A$6:$H$6,0)),0)</f>
        <v>189.2</v>
      </c>
      <c r="AM69" s="280">
        <f t="array" ref="AM69">IFERROR(INDEX('US - BLS'!$A$6:$H$1003,MATCH(Indices!$B69,'US - BLS'!$A$6:$A$1003,0),MATCH(Indices!AM$3,'US - BLS'!$A$6:$H$6,0)),0)</f>
        <v>196.5</v>
      </c>
      <c r="AN69" s="282">
        <f t="array" ref="AN69">IFERROR(INDEX('US - BLS'!$A$6:$H$1003,MATCH(Indices!$B69,'US - BLS'!$A$6:$A$1003,0),MATCH(Indices!AN$3,'US - BLS'!$A$6:$H$6,0)),0)</f>
        <v>213.5</v>
      </c>
      <c r="AO69" s="281">
        <f>IFERROR(INDEX('EU - EUROSTAT'!$A$6:$H$1003,MATCH(Indices!$B69,'EU - EUROSTAT'!$A$6:$A$1003,0),MATCH(Indices!AO$3,'EU - EUROSTAT'!$A$5:$H$5,0)),0)</f>
        <v>99.98</v>
      </c>
      <c r="AP69" s="283">
        <f>IFERROR(INDEX('EU - EUROSTAT'!$A$6:$H$1003,MATCH(Indices!$B69,'EU - EUROSTAT'!$A$6:$A$1003,0),MATCH(Indices!AP$3,'EU - EUROSTAT'!$A$5:$H$5,0)),0)</f>
        <v>101.5</v>
      </c>
      <c r="AQ69" s="282">
        <f>IFERROR(INDEX('EU - EUROSTAT'!$A$6:$H$1003,MATCH(Indices!$B69,'EU - EUROSTAT'!$A$6:$A$1003,0),MATCH(Indices!AQ$3,'EU - EUROSTAT'!$A$5:$H$5,0)),0)</f>
        <v>100.3</v>
      </c>
      <c r="AR69" s="282">
        <f>IFERROR(INDEX('UK - ONS'!$A$6:$H$1003,MATCH(Indices!$B69,'UK - ONS'!$A$6:$A$1003,0),MATCH(Indices!AR$3,'UK - ONS'!$A$5:$H$5,0)),0)</f>
        <v>100.6</v>
      </c>
      <c r="AS69" s="355">
        <f>IFERROR(INDEX(PLATTS!$A$8:$H$1000,MATCH(Indices!$B69,PLATTS!$A$8:$A$1000,0),MATCH(Indices!AS$3,PLATTS!$A$4:$H$4,0)),0)</f>
        <v>0</v>
      </c>
      <c r="AT69" s="355">
        <f>IFERROR(INDEX(PLATTS!$A$8:$H$1000,MATCH(Indices!$B69,PLATTS!$A$8:$A$1000,0),MATCH(Indices!AT$3,PLATTS!$A$4:$H$4,0)),0)</f>
        <v>0</v>
      </c>
      <c r="AU69" s="358">
        <f>IFERROR(INDEX(PLATTS!$A$8:$H$1000,MATCH(Indices!$B69,PLATTS!$A$8:$A$1000,0),MATCH(Indices!AU$3,PLATTS!$A$4:$H$4,0)),0)</f>
        <v>0</v>
      </c>
      <c r="AV69" s="361">
        <f>IFERROR(INDEX('IHS MARKIT'!$B$10:$K$1001,MATCH(Indices!$B69,'IHS MARKIT'!$B$10:$B$1001,0),MATCH(Indices!AV$3,'IHS MARKIT'!$B$5:$K$5,0)),0)</f>
        <v>0</v>
      </c>
      <c r="AW69" s="280">
        <f>IFERROR(INDEX('IHS MARKIT'!$B$10:$K$1001,MATCH(Indices!$B69,'IHS MARKIT'!$B$10:$B$1001,0),MATCH(Indices!AW$3,'IHS MARKIT'!$B$5:$K$5,0)),0)</f>
        <v>0</v>
      </c>
      <c r="AX69" s="280">
        <f>IFERROR(INDEX('IHS MARKIT'!$B$10:$K$1001,MATCH(Indices!$B69,'IHS MARKIT'!$B$10:$B$1001,0),MATCH(Indices!AX$3,'IHS MARKIT'!$B$5:$K$5,0)),0)</f>
        <v>135.790476190476</v>
      </c>
      <c r="AY69" s="280">
        <f>IFERROR(INDEX('IHS MARKIT'!$B$10:$K$1001,MATCH(Indices!$B69,'IHS MARKIT'!$B$10:$B$1001,0),MATCH(Indices!AY$3,'IHS MARKIT'!$B$5:$K$5,0)),0)</f>
        <v>8231.3355783446696</v>
      </c>
      <c r="AZ69" s="280">
        <f>IFERROR(INDEX('IHS MARKIT'!$B$10:$K$1001,MATCH(Indices!$B69,'IHS MARKIT'!$B$10:$B$1001,0),MATCH(Indices!AZ$3,'IHS MARKIT'!$B$5:$K$5,0)),0)</f>
        <v>38187.79</v>
      </c>
      <c r="BA69" s="280">
        <f>IFERROR(INDEX('IHS MARKIT'!$B$10:$K$1001,MATCH(Indices!$B69,'IHS MARKIT'!$B$10:$B$1001,0),MATCH(Indices!BA$3,'IHS MARKIT'!$B$5:$K$5,0)),0)</f>
        <v>11.13</v>
      </c>
      <c r="BB69" s="280">
        <f>IFERROR(INDEX('IHS MARKIT'!$B$10:$K$1001,MATCH(Indices!$B69,'IHS MARKIT'!$B$10:$B$1001,0),MATCH(Indices!BB$3,'IHS MARKIT'!$B$5:$K$5,0)),0)</f>
        <v>22</v>
      </c>
      <c r="BC69" s="280">
        <f>IFERROR(INDEX('IHS MARKIT'!$B$10:$K$1001,MATCH(Indices!$B69,'IHS MARKIT'!$B$10:$B$1001,0),MATCH(Indices!BC$3,'IHS MARKIT'!$B$5:$K$5,0)),0)</f>
        <v>1.2949999999999999</v>
      </c>
      <c r="BD69" s="282">
        <f>IFERROR(INDEX('IHS MARKIT'!$B$10:$K$1001,MATCH(Indices!$B69,'IHS MARKIT'!$B$10:$B$1001,0),MATCH(Indices!BD$3,'IHS MARKIT'!$B$5:$K$5,0)),0)</f>
        <v>21230.490600000001</v>
      </c>
    </row>
    <row r="70" spans="1:56">
      <c r="A70" s="178">
        <v>41670</v>
      </c>
      <c r="B70" s="264" t="str">
        <f>TEXT(A70,"aaaa-mm")</f>
        <v>2014-01</v>
      </c>
      <c r="C70" s="265" cm="1">
        <f t="array" ref="C70">IFERROR(INDEX(FGV!$A$10:$BK$1001,MATCH(_xlfn.CONCAT(RIGHT(LEFT(TEXT(Indices!$A70,"aaaa-mm-dddd"),7),2),"/",LEFT(TEXT(Indices!$A70,"aaaa-mm-dddd"),4)),FGV!$A$10:$A$1001,0),MATCH(Indices!C$3&amp;Indices!C$2,FGV!$A$11:$BK$11&amp;FGV!$A$10:$BK$10,0)),0)</f>
        <v>3836.37</v>
      </c>
      <c r="D70" s="266" cm="1">
        <f t="array" ref="D70">IFERROR(INDEX(FGV!$A$10:$BK$1001,MATCH(_xlfn.CONCAT(RIGHT(LEFT(TEXT(Indices!$A70,"aaaa-mm-dddd"),7),2),"/",LEFT(TEXT(Indices!$A70,"aaaa-mm-dddd"),4)),FGV!$A$10:$A$1001,0),MATCH(Indices!D$3&amp;Indices!D$2,FGV!$A$11:$BK$11&amp;FGV!$A$10:$BK$10,0)),0)</f>
        <v>3946.44</v>
      </c>
      <c r="E70" s="267" cm="1">
        <f t="array" ref="E70">IFERROR(INDEX(FGV!$A$10:$BK$1001,MATCH(_xlfn.CONCAT(RIGHT(LEFT(TEXT(Indices!$A70,"aaaa-mm-dddd"),7),2),"/",LEFT(TEXT(Indices!$A70,"aaaa-mm-dddd"),4)),FGV!$A$10:$A$1001,0),MATCH(Indices!E$3&amp;Indices!E$2,FGV!$A$11:$BK$11&amp;FGV!$A$10:$BK$10,0)),0)</f>
        <v>540.95899999999995</v>
      </c>
      <c r="F70" s="268" cm="1">
        <f t="array" ref="F70">IFERROR(INDEX(FGV!$A$10:$BK$1001,MATCH(_xlfn.CONCAT(RIGHT(LEFT(TEXT(Indices!$A70,"aaaa-mm-dddd"),7),2),"/",LEFT(TEXT(Indices!$A70,"aaaa-mm-dddd"),4)),FGV!$A$10:$A$1001,0),MATCH(Indices!F$3&amp;Indices!F$2,FGV!$A$11:$BK$11&amp;FGV!$A$10:$BK$10,0)),0)</f>
        <v>533.197</v>
      </c>
      <c r="G70" s="267" cm="1">
        <f t="array" ref="G70">IFERROR(INDEX(FGV!$A$10:$BK$1001,MATCH(_xlfn.CONCAT(RIGHT(LEFT(TEXT(Indices!$A70,"aaaa-mm-dddd"),7),2),"/",LEFT(TEXT(Indices!$A70,"aaaa-mm-dddd"),4)),FGV!$A$10:$A$1001,0),MATCH(Indices!G$3&amp;Indices!G$2,FGV!$A$11:$BK$11&amp;FGV!$A$10:$BK$10,0)),0)</f>
        <v>571.21400000000006</v>
      </c>
      <c r="H70" s="269" cm="1">
        <f t="array" ref="H70">IFERROR(INDEX(FGV!$A$10:$BK$1001,MATCH(_xlfn.CONCAT(RIGHT(LEFT(TEXT(Indices!$A70,"aaaa-mm-dddd"),7),2),"/",LEFT(TEXT(Indices!$A70,"aaaa-mm-dddd"),4)),FGV!$A$10:$A$1001,0),MATCH(Indices!H$3&amp;Indices!H$2,FGV!$A$11:$BK$11&amp;FGV!$A$10:$BK$10,0)),0)</f>
        <v>483.42500000000001</v>
      </c>
      <c r="I70" s="269" cm="1">
        <f t="array" ref="I70">IFERROR(INDEX(FGV!$A$10:$BK$1001,MATCH(_xlfn.CONCAT(RIGHT(LEFT(TEXT(Indices!$A70,"aaaa-mm-dddd"),7),2),"/",LEFT(TEXT(Indices!$A70,"aaaa-mm-dddd"),4)),FGV!$A$10:$A$1001,0),MATCH(Indices!I$3&amp;Indices!I$2,FGV!$A$11:$BK$11&amp;FGV!$A$10:$BK$10,0)),0)</f>
        <v>129.98400000000001</v>
      </c>
      <c r="J70" s="269" cm="1">
        <f t="array" ref="J70">IFERROR(INDEX(FGV!$A$10:$BK$1001,MATCH(_xlfn.CONCAT(RIGHT(LEFT(TEXT(Indices!$A70,"aaaa-mm-dddd"),7),2),"/",LEFT(TEXT(Indices!$A70,"aaaa-mm-dddd"),4)),FGV!$A$10:$A$1001,0),MATCH(Indices!J$3&amp;Indices!J$2,FGV!$A$11:$BK$11&amp;FGV!$A$10:$BK$10,0)),0)</f>
        <v>124.411</v>
      </c>
      <c r="K70" s="269" cm="1">
        <f t="array" ref="K70">IFERROR(INDEX(FGV!$A$10:$BK$1001,MATCH(_xlfn.CONCAT(RIGHT(LEFT(TEXT(Indices!$A70,"aaaa-mm-dddd"),7),2),"/",LEFT(TEXT(Indices!$A70,"aaaa-mm-dddd"),4)),FGV!$A$10:$A$1001,0),MATCH(Indices!K$3&amp;Indices!K$2,FGV!$A$11:$BK$11&amp;FGV!$A$10:$BK$10,0)),0)</f>
        <v>119.916</v>
      </c>
      <c r="L70" s="269" cm="1">
        <f t="array" ref="L70">IFERROR(INDEX(FGV!$A$10:$BK$1001,MATCH(_xlfn.CONCAT(RIGHT(LEFT(TEXT(Indices!$A70,"aaaa-mm-dddd"),7),2),"/",LEFT(TEXT(Indices!$A70,"aaaa-mm-dddd"),4)),FGV!$A$10:$A$1001,0),MATCH(Indices!L$3&amp;Indices!L$2,FGV!$A$11:$BK$11&amp;FGV!$A$10:$BK$10,0)),0)</f>
        <v>86.366</v>
      </c>
      <c r="M70" s="269" cm="1">
        <f t="array" ref="M70">IFERROR(INDEX(FGV!$A$10:$BK$1001,MATCH(_xlfn.CONCAT(RIGHT(LEFT(TEXT(Indices!$A70,"aaaa-mm-dddd"),7),2),"/",LEFT(TEXT(Indices!$A70,"aaaa-mm-dddd"),4)),FGV!$A$10:$A$1001,0),MATCH(Indices!M$3&amp;Indices!M$2,FGV!$A$11:$BK$11&amp;FGV!$A$10:$BK$10,0)),0)</f>
        <v>379.78399999999999</v>
      </c>
      <c r="N70" s="269" cm="1">
        <f t="array" ref="N70">IFERROR(INDEX(FGV!$A$10:$BK$1001,MATCH(_xlfn.CONCAT(RIGHT(LEFT(TEXT(Indices!$A70,"aaaa-mm-dddd"),7),2),"/",LEFT(TEXT(Indices!$A70,"aaaa-mm-dddd"),4)),FGV!$A$10:$A$1001,0),MATCH(Indices!N$3&amp;Indices!N$2,FGV!$A$11:$BK$11&amp;FGV!$A$10:$BK$10,0)),0)</f>
        <v>127.997</v>
      </c>
      <c r="O70" s="266" cm="1">
        <f t="array" ref="O70">IFERROR(INDEX(FGV!$A$10:$BK$1001,MATCH(_xlfn.CONCAT(RIGHT(LEFT(TEXT(Indices!$A70,"aaaa-mm-dddd"),7),2),"/",LEFT(TEXT(Indices!$A70,"aaaa-mm-dddd"),4)),FGV!$A$10:$A$1001,0),MATCH(Indices!O$3&amp;Indices!O$2,FGV!$A$11:$BK$11&amp;FGV!$A$10:$BK$10,0)),0)</f>
        <v>140.20599999999999</v>
      </c>
      <c r="P70" s="269" cm="1">
        <f t="array" ref="P70">IFERROR(INDEX(FGV!$A$10:$BK$1001,MATCH(_xlfn.CONCAT(RIGHT(LEFT(TEXT(Indices!$A70,"aaaa-mm-dddd"),7),2),"/",LEFT(TEXT(Indices!$A70,"aaaa-mm-dddd"),4)),FGV!$A$10:$A$1001,0),MATCH(Indices!P$3&amp;Indices!P$2,FGV!$A$11:$BK$11&amp;FGV!$A$10:$BK$10,0)),0)</f>
        <v>148.70699999999999</v>
      </c>
      <c r="Q70" s="269" cm="1">
        <f t="array" ref="Q70">IFERROR(INDEX(FGV!$A$10:$BK$1001,MATCH(_xlfn.CONCAT(RIGHT(LEFT(TEXT(Indices!$A70,"aaaa-mm-dddd"),7),2),"/",LEFT(TEXT(Indices!$A70,"aaaa-mm-dddd"),4)),FGV!$A$10:$A$1001,0),MATCH(Indices!Q$3&amp;Indices!Q$2,FGV!$A$11:$BK$11&amp;FGV!$A$10:$BK$10,0)),0)</f>
        <v>144.71799999999999</v>
      </c>
      <c r="R70" s="270" cm="1">
        <f t="array" ref="R70">IFERROR(INDEX(FGV!$A$10:$BK$1001,MATCH(_xlfn.CONCAT(RIGHT(LEFT(TEXT(Indices!$A70,"aaaa-mm-dddd"),7),2),"/",LEFT(TEXT(Indices!$A70,"aaaa-mm-dddd"),4)),FGV!$A$10:$A$1001,0),MATCH(Indices!R$3&amp;Indices!R$2,FGV!$A$11:$BK$11&amp;FGV!$A$10:$BK$10,0)),0)</f>
        <v>730.73199999999997</v>
      </c>
      <c r="S70" s="269" cm="1">
        <f t="array" ref="S70">IFERROR(INDEX(FGV!$A$10:$BK$1001,MATCH(_xlfn.CONCAT(RIGHT(LEFT(TEXT(Indices!$A70,"aaaa-mm-dddd"),7),2),"/",LEFT(TEXT(Indices!$A70,"aaaa-mm-dddd"),4)),FGV!$A$10:$A$1001,0),MATCH(Indices!S$3&amp;Indices!S$2,FGV!$A$11:$BK$11&amp;FGV!$A$10:$BK$10,0)),0)</f>
        <v>569.72</v>
      </c>
      <c r="T70" s="269" cm="1">
        <f t="array" ref="T70">IFERROR(INDEX(FGV!$A$10:$BK$1001,MATCH(_xlfn.CONCAT(RIGHT(LEFT(TEXT(Indices!$A70,"aaaa-mm-dddd"),7),2),"/",LEFT(TEXT(Indices!$A70,"aaaa-mm-dddd"),4)),FGV!$A$10:$A$1001,0),MATCH(Indices!T$3&amp;Indices!T$2,FGV!$A$11:$BK$11&amp;FGV!$A$10:$BK$10,0)),0)</f>
        <v>453.24900000000002</v>
      </c>
      <c r="U70" s="269" cm="1">
        <f t="array" ref="U70">IFERROR(INDEX(FGV!$A$10:$BK$1001,MATCH(_xlfn.CONCAT(RIGHT(LEFT(TEXT(Indices!$A70,"aaaa-mm-dddd"),7),2),"/",LEFT(TEXT(Indices!$A70,"aaaa-mm-dddd"),4)),FGV!$A$10:$A$1001,0),MATCH(Indices!U$3&amp;Indices!U$2,FGV!$A$11:$BK$11&amp;FGV!$A$10:$BK$10,0)),0)</f>
        <v>252.36199999999999</v>
      </c>
      <c r="V70" s="269" cm="1">
        <f t="array" ref="V70">IFERROR(INDEX(FGV!$A$10:$BK$1001,MATCH(_xlfn.CONCAT(RIGHT(LEFT(TEXT(Indices!$A70,"aaaa-mm-dddd"),7),2),"/",LEFT(TEXT(Indices!$A70,"aaaa-mm-dddd"),4)),FGV!$A$10:$A$1001,0),MATCH(Indices!V$3&amp;Indices!V$2,FGV!$A$11:$BK$11&amp;FGV!$A$10:$BK$10,0)),0)</f>
        <v>669.52</v>
      </c>
      <c r="W70" s="269" cm="1">
        <f t="array" ref="W70">IFERROR(INDEX(FGV!$A$10:$BK$1001,MATCH(_xlfn.CONCAT(RIGHT(LEFT(TEXT(Indices!$A70,"aaaa-mm-dddd"),7),2),"/",LEFT(TEXT(Indices!$A70,"aaaa-mm-dddd"),4)),FGV!$A$10:$A$1001,0),MATCH(Indices!W$3&amp;Indices!W$2,FGV!$A$11:$BK$11&amp;FGV!$A$10:$BK$10,0)),0)</f>
        <v>457.42700000000002</v>
      </c>
      <c r="X70" s="266" cm="1">
        <f t="array" ref="X70">IFERROR(INDEX(FGV!$A$10:$BK$1001,MATCH(_xlfn.CONCAT(RIGHT(LEFT(TEXT(Indices!$A70,"aaaa-mm-dddd"),7),2),"/",LEFT(TEXT(Indices!$A70,"aaaa-mm-dddd"),4)),FGV!$A$10:$A$1001,0),MATCH(Indices!X$3&amp;Indices!X$2,FGV!$A$11:$BK$11&amp;FGV!$A$10:$BK$10,0)),0)</f>
        <v>755.09799999999996</v>
      </c>
      <c r="Y70" s="267" cm="1">
        <f t="array" ref="Y70">IFERROR(INDEX(FGV!$A$10:$BK$1001,MATCH(_xlfn.CONCAT(RIGHT(LEFT(TEXT(Indices!$A70,"aaaa-mm-dddd"),7),2),"/",LEFT(TEXT(Indices!$A70,"aaaa-mm-dddd"),4)),FGV!$A$10:$A$1001,0),MATCH(Indices!Y$3&amp;Indices!Y$2,FGV!$A$11:$BK$11&amp;FGV!$A$10:$BK$10,0)),0)</f>
        <v>2.3822000000000001</v>
      </c>
      <c r="Z70" s="269" cm="1">
        <f t="array" ref="Z70">IFERROR(INDEX(FGV!$A$10:$BK$1001,MATCH(_xlfn.CONCAT(RIGHT(LEFT(TEXT(Indices!$A70,"aaaa-mm-dddd"),7),2),"/",LEFT(TEXT(Indices!$A70,"aaaa-mm-dddd"),4)),FGV!$A$10:$A$1001,0),MATCH(Indices!Z$3&amp;Indices!Z$2,FGV!$A$11:$BK$11&amp;FGV!$A$10:$BK$10,0)),0)</f>
        <v>3.2437999999999998</v>
      </c>
      <c r="AA70" s="266" cm="1">
        <f t="array" ref="AA70">IFERROR(INDEX(FGV!$A$10:$BK$1001,MATCH(_xlfn.CONCAT(RIGHT(LEFT(TEXT(Indices!$A70,"aaaa-mm-dddd"),7),2),"/",LEFT(TEXT(Indices!$A70,"aaaa-mm-dddd"),4)),FGV!$A$10:$A$1001,0),MATCH(Indices!AA$3&amp;Indices!AA$2,FGV!$A$11:$BK$11&amp;FGV!$A$10:$BK$10,0)),0)</f>
        <v>3.9232999999999998</v>
      </c>
      <c r="AB70" s="267">
        <f>IFERROR(INDEX(ABDIB!$A$2:$M$1000,MATCH(Indices!$B70,ABDIB!$A$2:$A$1000,0),MATCH(Indices!AB$3,ABDIB!$A$2:$M$2,0)),0)</f>
        <v>570.33000000000004</v>
      </c>
      <c r="AC70" s="269">
        <f>IFERROR(INDEX(ABDIB!$A$2:$M$1000,MATCH(Indices!$B70,ABDIB!$A$2:$A$1000,0),MATCH(Indices!AC$3,ABDIB!$A$2:$M$2,0)),0)</f>
        <v>527.32000000000005</v>
      </c>
      <c r="AD70" s="266">
        <f>IFERROR(INDEX(ABDIB!$A$2:$M$1000,MATCH(Indices!$B70,ABDIB!$A$2:$A$1000,0),MATCH(Indices!AD$3,ABDIB!$A$2:$M$2,0)),0)</f>
        <v>523.09</v>
      </c>
      <c r="AE70" s="266">
        <f>IFERROR(INDEX(ABDIB!$A$2:$M$1000,MATCH(Indices!$B70,ABDIB!$A$2:$A$1000,0),MATCH(Indices!AE$3,ABDIB!$A$2:$M$2,0)),0)</f>
        <v>556.38</v>
      </c>
      <c r="AF70" s="267">
        <f>IFERROR(INDEX(Cruspi!$A$1:$D$500,MATCH(Indices!$B70,Cruspi!$A$1:$A$500,0),MATCH(Indices!AF$3,Cruspi!$A$1:$D$1,0)),0)</f>
        <v>172.51499999999999</v>
      </c>
      <c r="AG70" s="268">
        <f>IFERROR(INDEX(Cruspi!$A$1:$D$500,MATCH(Indices!$B70,Cruspi!$A$1:$A$500,0),MATCH(Indices!AG$3,Cruspi!$A$1:$D$1,0)),0)</f>
        <v>125.498300229843</v>
      </c>
      <c r="AH70" s="266">
        <f t="array" ref="AH70">IFERROR(INDEX('US - BLS'!$A$6:$H$1003,MATCH(Indices!$B70,'US - BLS'!$A$6:$A$1003,0),MATCH(Indices!AH$3,'US - BLS'!$A$6:$H$6,0)),0)</f>
        <v>233.916</v>
      </c>
      <c r="AI70" s="266">
        <f t="array" ref="AI70">IFERROR(INDEX('US - BLS'!$A$6:$H$1003,MATCH(Indices!$B70,'US - BLS'!$A$6:$A$1003,0),MATCH(Indices!AI$3,'US - BLS'!$A$6:$H$6,0)),0)</f>
        <v>266.8</v>
      </c>
      <c r="AJ70" s="266">
        <f t="array" ref="AJ70">IFERROR(INDEX('US - BLS'!$A$6:$H$1003,MATCH(Indices!$B70,'US - BLS'!$A$6:$A$1003,0),MATCH(Indices!AJ$3,'US - BLS'!$A$6:$H$6,0)),0)</f>
        <v>0</v>
      </c>
      <c r="AK70" s="266">
        <f t="array" ref="AK70">IFERROR(INDEX('US - BLS'!$A$6:$H$1003,MATCH(Indices!$B70,'US - BLS'!$A$6:$A$1003,0),MATCH(Indices!AK$3,'US - BLS'!$A$6:$H$6,0)),0)</f>
        <v>253.7</v>
      </c>
      <c r="AL70" s="266">
        <f t="array" ref="AL70">IFERROR(INDEX('US - BLS'!$A$6:$H$1003,MATCH(Indices!$B70,'US - BLS'!$A$6:$A$1003,0),MATCH(Indices!AL$3,'US - BLS'!$A$6:$H$6,0)),0)</f>
        <v>189.3</v>
      </c>
      <c r="AM70" s="266">
        <f t="array" ref="AM70">IFERROR(INDEX('US - BLS'!$A$6:$H$1003,MATCH(Indices!$B70,'US - BLS'!$A$6:$A$1003,0),MATCH(Indices!AM$3,'US - BLS'!$A$6:$H$6,0)),0)</f>
        <v>198.1</v>
      </c>
      <c r="AN70" s="268">
        <f t="array" ref="AN70">IFERROR(INDEX('US - BLS'!$A$6:$H$1003,MATCH(Indices!$B70,'US - BLS'!$A$6:$A$1003,0),MATCH(Indices!AN$3,'US - BLS'!$A$6:$H$6,0)),0)</f>
        <v>215.4</v>
      </c>
      <c r="AO70" s="267">
        <f>IFERROR(INDEX('EU - EUROSTAT'!$A$6:$H$1003,MATCH(Indices!$B70,'EU - EUROSTAT'!$A$6:$A$1003,0),MATCH(Indices!AO$3,'EU - EUROSTAT'!$A$5:$H$5,0)),0)</f>
        <v>99.05</v>
      </c>
      <c r="AP70" s="269">
        <f>IFERROR(INDEX('EU - EUROSTAT'!$A$6:$H$1003,MATCH(Indices!$B70,'EU - EUROSTAT'!$A$6:$A$1003,0),MATCH(Indices!AP$3,'EU - EUROSTAT'!$A$5:$H$5,0)),0)</f>
        <v>101.7</v>
      </c>
      <c r="AQ70" s="268">
        <f>IFERROR(INDEX('EU - EUROSTAT'!$A$6:$H$1003,MATCH(Indices!$B70,'EU - EUROSTAT'!$A$6:$A$1003,0),MATCH(Indices!AQ$3,'EU - EUROSTAT'!$A$5:$H$5,0)),0)</f>
        <v>101.3</v>
      </c>
      <c r="AR70" s="268">
        <f>IFERROR(INDEX('UK - ONS'!$A$6:$H$1003,MATCH(Indices!$B70,'UK - ONS'!$A$6:$A$1003,0),MATCH(Indices!AR$3,'UK - ONS'!$A$5:$H$5,0)),0)</f>
        <v>100.7</v>
      </c>
      <c r="AS70" s="354">
        <f>IFERROR(INDEX(PLATTS!$A$8:$H$1000,MATCH(Indices!$B70,PLATTS!$A$8:$A$1000,0),MATCH(Indices!AS$3,PLATTS!$A$4:$H$4,0)),0)</f>
        <v>0</v>
      </c>
      <c r="AT70" s="354">
        <f>IFERROR(INDEX(PLATTS!$A$8:$H$1000,MATCH(Indices!$B70,PLATTS!$A$8:$A$1000,0),MATCH(Indices!AT$3,PLATTS!$A$4:$H$4,0)),0)</f>
        <v>0</v>
      </c>
      <c r="AU70" s="356">
        <f>IFERROR(INDEX(PLATTS!$A$8:$H$1000,MATCH(Indices!$B70,PLATTS!$A$8:$A$1000,0),MATCH(Indices!AU$3,PLATTS!$A$4:$H$4,0)),0)</f>
        <v>0</v>
      </c>
      <c r="AV70" s="359">
        <f>IFERROR(INDEX('IHS MARKIT'!$B$10:$K$1001,MATCH(Indices!$B70,'IHS MARKIT'!$B$10:$B$1001,0),MATCH(Indices!AV$3,'IHS MARKIT'!$B$5:$K$5,0)),0)</f>
        <v>0</v>
      </c>
      <c r="AW70" s="266">
        <f>IFERROR(INDEX('IHS MARKIT'!$B$10:$K$1001,MATCH(Indices!$B70,'IHS MARKIT'!$B$10:$B$1001,0),MATCH(Indices!AW$3,'IHS MARKIT'!$B$5:$K$5,0)),0)</f>
        <v>0</v>
      </c>
      <c r="AX70" s="266">
        <f>IFERROR(INDEX('IHS MARKIT'!$B$10:$K$1001,MATCH(Indices!$B70,'IHS MARKIT'!$B$10:$B$1001,0),MATCH(Indices!AX$3,'IHS MARKIT'!$B$5:$K$5,0)),0)</f>
        <v>128.11904761904799</v>
      </c>
      <c r="AY70" s="266">
        <f>IFERROR(INDEX('IHS MARKIT'!$B$10:$K$1001,MATCH(Indices!$B70,'IHS MARKIT'!$B$10:$B$1001,0),MATCH(Indices!AY$3,'IHS MARKIT'!$B$5:$K$5,0)),0)</f>
        <v>8197.8016677896703</v>
      </c>
      <c r="AZ70" s="266">
        <f>IFERROR(INDEX('IHS MARKIT'!$B$10:$K$1001,MATCH(Indices!$B70,'IHS MARKIT'!$B$10:$B$1001,0),MATCH(Indices!AZ$3,'IHS MARKIT'!$B$5:$K$5,0)),0)</f>
        <v>38911.32</v>
      </c>
      <c r="BA70" s="266">
        <f>IFERROR(INDEX('IHS MARKIT'!$B$10:$K$1001,MATCH(Indices!$B70,'IHS MARKIT'!$B$10:$B$1001,0),MATCH(Indices!BA$3,'IHS MARKIT'!$B$5:$K$5,0)),0)</f>
        <v>11.42</v>
      </c>
      <c r="BB70" s="266">
        <f>IFERROR(INDEX('IHS MARKIT'!$B$10:$K$1001,MATCH(Indices!$B70,'IHS MARKIT'!$B$10:$B$1001,0),MATCH(Indices!BB$3,'IHS MARKIT'!$B$5:$K$5,0)),0)</f>
        <v>22</v>
      </c>
      <c r="BC70" s="266">
        <f>IFERROR(INDEX('IHS MARKIT'!$B$10:$K$1001,MATCH(Indices!$B70,'IHS MARKIT'!$B$10:$B$1001,0),MATCH(Indices!BC$3,'IHS MARKIT'!$B$5:$K$5,0)),0)</f>
        <v>1.2949999999999999</v>
      </c>
      <c r="BD70" s="268">
        <f>IFERROR(INDEX('IHS MARKIT'!$B$10:$K$1001,MATCH(Indices!$B70,'IHS MARKIT'!$B$10:$B$1001,0),MATCH(Indices!BD$3,'IHS MARKIT'!$B$5:$K$5,0)),0)</f>
        <v>22156.431</v>
      </c>
    </row>
    <row r="71" spans="1:56">
      <c r="A71" s="179">
        <v>41698</v>
      </c>
      <c r="B71" s="271" t="str">
        <f>TEXT(A71,"aaaa-mm")</f>
        <v>2014-02</v>
      </c>
      <c r="C71" s="272" cm="1">
        <f t="array" ref="C71">IFERROR(INDEX(FGV!$A$10:$BK$1001,MATCH(_xlfn.CONCAT(RIGHT(LEFT(TEXT(Indices!$A71,"aaaa-mm-dddd"),7),2),"/",LEFT(TEXT(Indices!$A71,"aaaa-mm-dddd"),4)),FGV!$A$10:$A$1001,0),MATCH(Indices!C$3&amp;Indices!C$2,FGV!$A$11:$BK$11&amp;FGV!$A$10:$BK$10,0)),0)</f>
        <v>3862.84</v>
      </c>
      <c r="D71" s="273" cm="1">
        <f t="array" ref="D71">IFERROR(INDEX(FGV!$A$10:$BK$1001,MATCH(_xlfn.CONCAT(RIGHT(LEFT(TEXT(Indices!$A71,"aaaa-mm-dddd"),7),2),"/",LEFT(TEXT(Indices!$A71,"aaaa-mm-dddd"),4)),FGV!$A$10:$A$1001,0),MATCH(Indices!D$3&amp;Indices!D$2,FGV!$A$11:$BK$11&amp;FGV!$A$10:$BK$10,0)),0)</f>
        <v>3971.7</v>
      </c>
      <c r="E71" s="274" cm="1">
        <f t="array" ref="E71">IFERROR(INDEX(FGV!$A$10:$BK$1001,MATCH(_xlfn.CONCAT(RIGHT(LEFT(TEXT(Indices!$A71,"aaaa-mm-dddd"),7),2),"/",LEFT(TEXT(Indices!$A71,"aaaa-mm-dddd"),4)),FGV!$A$10:$A$1001,0),MATCH(Indices!E$3&amp;Indices!E$2,FGV!$A$11:$BK$11&amp;FGV!$A$10:$BK$10,0)),0)</f>
        <v>543.03800000000001</v>
      </c>
      <c r="F71" s="275" cm="1">
        <f t="array" ref="F71">IFERROR(INDEX(FGV!$A$10:$BK$1001,MATCH(_xlfn.CONCAT(RIGHT(LEFT(TEXT(Indices!$A71,"aaaa-mm-dddd"),7),2),"/",LEFT(TEXT(Indices!$A71,"aaaa-mm-dddd"),4)),FGV!$A$10:$A$1001,0),MATCH(Indices!F$3&amp;Indices!F$2,FGV!$A$11:$BK$11&amp;FGV!$A$10:$BK$10,0)),0)</f>
        <v>537.70299999999997</v>
      </c>
      <c r="G71" s="274" cm="1">
        <f t="array" ref="G71">IFERROR(INDEX(FGV!$A$10:$BK$1001,MATCH(_xlfn.CONCAT(RIGHT(LEFT(TEXT(Indices!$A71,"aaaa-mm-dddd"),7),2),"/",LEFT(TEXT(Indices!$A71,"aaaa-mm-dddd"),4)),FGV!$A$10:$A$1001,0),MATCH(Indices!G$3&amp;Indices!G$2,FGV!$A$11:$BK$11&amp;FGV!$A$10:$BK$10,0)),0)</f>
        <v>576.92100000000005</v>
      </c>
      <c r="H71" s="276" cm="1">
        <f t="array" ref="H71">IFERROR(INDEX(FGV!$A$10:$BK$1001,MATCH(_xlfn.CONCAT(RIGHT(LEFT(TEXT(Indices!$A71,"aaaa-mm-dddd"),7),2),"/",LEFT(TEXT(Indices!$A71,"aaaa-mm-dddd"),4)),FGV!$A$10:$A$1001,0),MATCH(Indices!H$3&amp;Indices!H$2,FGV!$A$11:$BK$11&amp;FGV!$A$10:$BK$10,0)),0)</f>
        <v>487.54</v>
      </c>
      <c r="I71" s="276" cm="1">
        <f t="array" ref="I71">IFERROR(INDEX(FGV!$A$10:$BK$1001,MATCH(_xlfn.CONCAT(RIGHT(LEFT(TEXT(Indices!$A71,"aaaa-mm-dddd"),7),2),"/",LEFT(TEXT(Indices!$A71,"aaaa-mm-dddd"),4)),FGV!$A$10:$A$1001,0),MATCH(Indices!I$3&amp;Indices!I$2,FGV!$A$11:$BK$11&amp;FGV!$A$10:$BK$10,0)),0)</f>
        <v>132.47</v>
      </c>
      <c r="J71" s="276" cm="1">
        <f t="array" ref="J71">IFERROR(INDEX(FGV!$A$10:$BK$1001,MATCH(_xlfn.CONCAT(RIGHT(LEFT(TEXT(Indices!$A71,"aaaa-mm-dddd"),7),2),"/",LEFT(TEXT(Indices!$A71,"aaaa-mm-dddd"),4)),FGV!$A$10:$A$1001,0),MATCH(Indices!J$3&amp;Indices!J$2,FGV!$A$11:$BK$11&amp;FGV!$A$10:$BK$10,0)),0)</f>
        <v>126.47</v>
      </c>
      <c r="K71" s="276" cm="1">
        <f t="array" ref="K71">IFERROR(INDEX(FGV!$A$10:$BK$1001,MATCH(_xlfn.CONCAT(RIGHT(LEFT(TEXT(Indices!$A71,"aaaa-mm-dddd"),7),2),"/",LEFT(TEXT(Indices!$A71,"aaaa-mm-dddd"),4)),FGV!$A$10:$A$1001,0),MATCH(Indices!K$3&amp;Indices!K$2,FGV!$A$11:$BK$11&amp;FGV!$A$10:$BK$10,0)),0)</f>
        <v>120.66</v>
      </c>
      <c r="L71" s="276" cm="1">
        <f t="array" ref="L71">IFERROR(INDEX(FGV!$A$10:$BK$1001,MATCH(_xlfn.CONCAT(RIGHT(LEFT(TEXT(Indices!$A71,"aaaa-mm-dddd"),7),2),"/",LEFT(TEXT(Indices!$A71,"aaaa-mm-dddd"),4)),FGV!$A$10:$A$1001,0),MATCH(Indices!L$3&amp;Indices!L$2,FGV!$A$11:$BK$11&amp;FGV!$A$10:$BK$10,0)),0)</f>
        <v>87.988</v>
      </c>
      <c r="M71" s="276" cm="1">
        <f t="array" ref="M71">IFERROR(INDEX(FGV!$A$10:$BK$1001,MATCH(_xlfn.CONCAT(RIGHT(LEFT(TEXT(Indices!$A71,"aaaa-mm-dddd"),7),2),"/",LEFT(TEXT(Indices!$A71,"aaaa-mm-dddd"),4)),FGV!$A$10:$A$1001,0),MATCH(Indices!M$3&amp;Indices!M$2,FGV!$A$11:$BK$11&amp;FGV!$A$10:$BK$10,0)),0)</f>
        <v>381.33600000000001</v>
      </c>
      <c r="N71" s="276" cm="1">
        <f t="array" ref="N71">IFERROR(INDEX(FGV!$A$10:$BK$1001,MATCH(_xlfn.CONCAT(RIGHT(LEFT(TEXT(Indices!$A71,"aaaa-mm-dddd"),7),2),"/",LEFT(TEXT(Indices!$A71,"aaaa-mm-dddd"),4)),FGV!$A$10:$A$1001,0),MATCH(Indices!N$3&amp;Indices!N$2,FGV!$A$11:$BK$11&amp;FGV!$A$10:$BK$10,0)),0)</f>
        <v>128.55500000000001</v>
      </c>
      <c r="O71" s="273" cm="1">
        <f t="array" ref="O71">IFERROR(INDEX(FGV!$A$10:$BK$1001,MATCH(_xlfn.CONCAT(RIGHT(LEFT(TEXT(Indices!$A71,"aaaa-mm-dddd"),7),2),"/",LEFT(TEXT(Indices!$A71,"aaaa-mm-dddd"),4)),FGV!$A$10:$A$1001,0),MATCH(Indices!O$3&amp;Indices!O$2,FGV!$A$11:$BK$11&amp;FGV!$A$10:$BK$10,0)),0)</f>
        <v>143.86600000000001</v>
      </c>
      <c r="P71" s="276" cm="1">
        <f t="array" ref="P71">IFERROR(INDEX(FGV!$A$10:$BK$1001,MATCH(_xlfn.CONCAT(RIGHT(LEFT(TEXT(Indices!$A71,"aaaa-mm-dddd"),7),2),"/",LEFT(TEXT(Indices!$A71,"aaaa-mm-dddd"),4)),FGV!$A$10:$A$1001,0),MATCH(Indices!P$3&amp;Indices!P$2,FGV!$A$11:$BK$11&amp;FGV!$A$10:$BK$10,0)),0)</f>
        <v>150.119</v>
      </c>
      <c r="Q71" s="276" cm="1">
        <f t="array" ref="Q71">IFERROR(INDEX(FGV!$A$10:$BK$1001,MATCH(_xlfn.CONCAT(RIGHT(LEFT(TEXT(Indices!$A71,"aaaa-mm-dddd"),7),2),"/",LEFT(TEXT(Indices!$A71,"aaaa-mm-dddd"),4)),FGV!$A$10:$A$1001,0),MATCH(Indices!Q$3&amp;Indices!Q$2,FGV!$A$11:$BK$11&amp;FGV!$A$10:$BK$10,0)),0)</f>
        <v>146.56899999999999</v>
      </c>
      <c r="R71" s="277" cm="1">
        <f t="array" ref="R71">IFERROR(INDEX(FGV!$A$10:$BK$1001,MATCH(_xlfn.CONCAT(RIGHT(LEFT(TEXT(Indices!$A71,"aaaa-mm-dddd"),7),2),"/",LEFT(TEXT(Indices!$A71,"aaaa-mm-dddd"),4)),FGV!$A$10:$A$1001,0),MATCH(Indices!R$3&amp;Indices!R$2,FGV!$A$11:$BK$11&amp;FGV!$A$10:$BK$10,0)),0)</f>
        <v>731.15599999999995</v>
      </c>
      <c r="S71" s="276" cm="1">
        <f t="array" ref="S71">IFERROR(INDEX(FGV!$A$10:$BK$1001,MATCH(_xlfn.CONCAT(RIGHT(LEFT(TEXT(Indices!$A71,"aaaa-mm-dddd"),7),2),"/",LEFT(TEXT(Indices!$A71,"aaaa-mm-dddd"),4)),FGV!$A$10:$A$1001,0),MATCH(Indices!S$3&amp;Indices!S$2,FGV!$A$11:$BK$11&amp;FGV!$A$10:$BK$10,0)),0)</f>
        <v>571.577</v>
      </c>
      <c r="T71" s="276" cm="1">
        <f t="array" ref="T71">IFERROR(INDEX(FGV!$A$10:$BK$1001,MATCH(_xlfn.CONCAT(RIGHT(LEFT(TEXT(Indices!$A71,"aaaa-mm-dddd"),7),2),"/",LEFT(TEXT(Indices!$A71,"aaaa-mm-dddd"),4)),FGV!$A$10:$A$1001,0),MATCH(Indices!T$3&amp;Indices!T$2,FGV!$A$11:$BK$11&amp;FGV!$A$10:$BK$10,0)),0)</f>
        <v>456.05099999999999</v>
      </c>
      <c r="U71" s="276" cm="1">
        <f t="array" ref="U71">IFERROR(INDEX(FGV!$A$10:$BK$1001,MATCH(_xlfn.CONCAT(RIGHT(LEFT(TEXT(Indices!$A71,"aaaa-mm-dddd"),7),2),"/",LEFT(TEXT(Indices!$A71,"aaaa-mm-dddd"),4)),FGV!$A$10:$A$1001,0),MATCH(Indices!U$3&amp;Indices!U$2,FGV!$A$11:$BK$11&amp;FGV!$A$10:$BK$10,0)),0)</f>
        <v>253.173</v>
      </c>
      <c r="V71" s="276" cm="1">
        <f t="array" ref="V71">IFERROR(INDEX(FGV!$A$10:$BK$1001,MATCH(_xlfn.CONCAT(RIGHT(LEFT(TEXT(Indices!$A71,"aaaa-mm-dddd"),7),2),"/",LEFT(TEXT(Indices!$A71,"aaaa-mm-dddd"),4)),FGV!$A$10:$A$1001,0),MATCH(Indices!V$3&amp;Indices!V$2,FGV!$A$11:$BK$11&amp;FGV!$A$10:$BK$10,0)),0)</f>
        <v>669.52</v>
      </c>
      <c r="W71" s="276" cm="1">
        <f t="array" ref="W71">IFERROR(INDEX(FGV!$A$10:$BK$1001,MATCH(_xlfn.CONCAT(RIGHT(LEFT(TEXT(Indices!$A71,"aaaa-mm-dddd"),7),2),"/",LEFT(TEXT(Indices!$A71,"aaaa-mm-dddd"),4)),FGV!$A$10:$A$1001,0),MATCH(Indices!W$3&amp;Indices!W$2,FGV!$A$11:$BK$11&amp;FGV!$A$10:$BK$10,0)),0)</f>
        <v>460.37200000000001</v>
      </c>
      <c r="X71" s="273" cm="1">
        <f t="array" ref="X71">IFERROR(INDEX(FGV!$A$10:$BK$1001,MATCH(_xlfn.CONCAT(RIGHT(LEFT(TEXT(Indices!$A71,"aaaa-mm-dddd"),7),2),"/",LEFT(TEXT(Indices!$A71,"aaaa-mm-dddd"),4)),FGV!$A$10:$A$1001,0),MATCH(Indices!X$3&amp;Indices!X$2,FGV!$A$11:$BK$11&amp;FGV!$A$10:$BK$10,0)),0)</f>
        <v>755.09799999999996</v>
      </c>
      <c r="Y71" s="274" cm="1">
        <f t="array" ref="Y71">IFERROR(INDEX(FGV!$A$10:$BK$1001,MATCH(_xlfn.CONCAT(RIGHT(LEFT(TEXT(Indices!$A71,"aaaa-mm-dddd"),7),2),"/",LEFT(TEXT(Indices!$A71,"aaaa-mm-dddd"),4)),FGV!$A$10:$A$1001,0),MATCH(Indices!Y$3&amp;Indices!Y$2,FGV!$A$11:$BK$11&amp;FGV!$A$10:$BK$10,0)),0)</f>
        <v>2.3837000000000002</v>
      </c>
      <c r="Z71" s="276" cm="1">
        <f t="array" ref="Z71">IFERROR(INDEX(FGV!$A$10:$BK$1001,MATCH(_xlfn.CONCAT(RIGHT(LEFT(TEXT(Indices!$A71,"aaaa-mm-dddd"),7),2),"/",LEFT(TEXT(Indices!$A71,"aaaa-mm-dddd"),4)),FGV!$A$10:$A$1001,0),MATCH(Indices!Z$3&amp;Indices!Z$2,FGV!$A$11:$BK$11&amp;FGV!$A$10:$BK$10,0)),0)</f>
        <v>3.2562000000000002</v>
      </c>
      <c r="AA71" s="273" cm="1">
        <f t="array" ref="AA71">IFERROR(INDEX(FGV!$A$10:$BK$1001,MATCH(_xlfn.CONCAT(RIGHT(LEFT(TEXT(Indices!$A71,"aaaa-mm-dddd"),7),2),"/",LEFT(TEXT(Indices!$A71,"aaaa-mm-dddd"),4)),FGV!$A$10:$A$1001,0),MATCH(Indices!AA$3&amp;Indices!AA$2,FGV!$A$11:$BK$11&amp;FGV!$A$10:$BK$10,0)),0)</f>
        <v>3.9481000000000002</v>
      </c>
      <c r="AB71" s="274">
        <f>IFERROR(INDEX(ABDIB!$A$2:$M$1000,MATCH(Indices!$B71,ABDIB!$A$2:$A$1000,0),MATCH(Indices!AB$3,ABDIB!$A$2:$M$2,0)),0)</f>
        <v>582.82000000000005</v>
      </c>
      <c r="AC71" s="276">
        <f>IFERROR(INDEX(ABDIB!$A$2:$M$1000,MATCH(Indices!$B71,ABDIB!$A$2:$A$1000,0),MATCH(Indices!AC$3,ABDIB!$A$2:$M$2,0)),0)</f>
        <v>526.52</v>
      </c>
      <c r="AD71" s="273">
        <f>IFERROR(INDEX(ABDIB!$A$2:$M$1000,MATCH(Indices!$B71,ABDIB!$A$2:$A$1000,0),MATCH(Indices!AD$3,ABDIB!$A$2:$M$2,0)),0)</f>
        <v>521.62</v>
      </c>
      <c r="AE71" s="273">
        <f>IFERROR(INDEX(ABDIB!$A$2:$M$1000,MATCH(Indices!$B71,ABDIB!$A$2:$A$1000,0),MATCH(Indices!AE$3,ABDIB!$A$2:$M$2,0)),0)</f>
        <v>562.05999999999995</v>
      </c>
      <c r="AF71" s="274">
        <f>IFERROR(INDEX(Cruspi!$A$1:$D$500,MATCH(Indices!$B71,Cruspi!$A$1:$A$500,0),MATCH(Indices!AF$3,Cruspi!$A$1:$D$1,0)),0)</f>
        <v>172.0317</v>
      </c>
      <c r="AG71" s="275">
        <f>IFERROR(INDEX(Cruspi!$A$1:$D$500,MATCH(Indices!$B71,Cruspi!$A$1:$A$500,0),MATCH(Indices!AG$3,Cruspi!$A$1:$D$1,0)),0)</f>
        <v>124.97034461226799</v>
      </c>
      <c r="AH71" s="273">
        <f t="array" ref="AH71">IFERROR(INDEX('US - BLS'!$A$6:$H$1003,MATCH(Indices!$B71,'US - BLS'!$A$6:$A$1003,0),MATCH(Indices!AH$3,'US - BLS'!$A$6:$H$6,0)),0)</f>
        <v>234.78100000000001</v>
      </c>
      <c r="AI71" s="273">
        <f t="array" ref="AI71">IFERROR(INDEX('US - BLS'!$A$6:$H$1003,MATCH(Indices!$B71,'US - BLS'!$A$6:$A$1003,0),MATCH(Indices!AI$3,'US - BLS'!$A$6:$H$6,0)),0)</f>
        <v>268.39999999999998</v>
      </c>
      <c r="AJ71" s="273">
        <f t="array" ref="AJ71">IFERROR(INDEX('US - BLS'!$A$6:$H$1003,MATCH(Indices!$B71,'US - BLS'!$A$6:$A$1003,0),MATCH(Indices!AJ$3,'US - BLS'!$A$6:$H$6,0)),0)</f>
        <v>0</v>
      </c>
      <c r="AK71" s="273">
        <f t="array" ref="AK71">IFERROR(INDEX('US - BLS'!$A$6:$H$1003,MATCH(Indices!$B71,'US - BLS'!$A$6:$A$1003,0),MATCH(Indices!AK$3,'US - BLS'!$A$6:$H$6,0)),0)</f>
        <v>253.9</v>
      </c>
      <c r="AL71" s="273">
        <f t="array" ref="AL71">IFERROR(INDEX('US - BLS'!$A$6:$H$1003,MATCH(Indices!$B71,'US - BLS'!$A$6:$A$1003,0),MATCH(Indices!AL$3,'US - BLS'!$A$6:$H$6,0)),0)</f>
        <v>190</v>
      </c>
      <c r="AM71" s="273">
        <f t="array" ref="AM71">IFERROR(INDEX('US - BLS'!$A$6:$H$1003,MATCH(Indices!$B71,'US - BLS'!$A$6:$A$1003,0),MATCH(Indices!AM$3,'US - BLS'!$A$6:$H$6,0)),0)</f>
        <v>198.9</v>
      </c>
      <c r="AN71" s="275">
        <f t="array" ref="AN71">IFERROR(INDEX('US - BLS'!$A$6:$H$1003,MATCH(Indices!$B71,'US - BLS'!$A$6:$A$1003,0),MATCH(Indices!AN$3,'US - BLS'!$A$6:$H$6,0)),0)</f>
        <v>215</v>
      </c>
      <c r="AO71" s="274">
        <f>IFERROR(INDEX('EU - EUROSTAT'!$A$6:$H$1003,MATCH(Indices!$B71,'EU - EUROSTAT'!$A$6:$A$1003,0),MATCH(Indices!AO$3,'EU - EUROSTAT'!$A$5:$H$5,0)),0)</f>
        <v>99.34</v>
      </c>
      <c r="AP71" s="276">
        <f>IFERROR(INDEX('EU - EUROSTAT'!$A$6:$H$1003,MATCH(Indices!$B71,'EU - EUROSTAT'!$A$6:$A$1003,0),MATCH(Indices!AP$3,'EU - EUROSTAT'!$A$5:$H$5,0)),0)</f>
        <v>101.4</v>
      </c>
      <c r="AQ71" s="275">
        <f>IFERROR(INDEX('EU - EUROSTAT'!$A$6:$H$1003,MATCH(Indices!$B71,'EU - EUROSTAT'!$A$6:$A$1003,0),MATCH(Indices!AQ$3,'EU - EUROSTAT'!$A$5:$H$5,0)),0)</f>
        <v>100.9</v>
      </c>
      <c r="AR71" s="275">
        <f>IFERROR(INDEX('UK - ONS'!$A$6:$H$1003,MATCH(Indices!$B71,'UK - ONS'!$A$6:$A$1003,0),MATCH(Indices!AR$3,'UK - ONS'!$A$5:$H$5,0)),0)</f>
        <v>101.2</v>
      </c>
      <c r="AS71" s="353">
        <f>IFERROR(INDEX(PLATTS!$A$8:$H$1000,MATCH(Indices!$B71,PLATTS!$A$8:$A$1000,0),MATCH(Indices!AS$3,PLATTS!$A$4:$H$4,0)),0)</f>
        <v>0</v>
      </c>
      <c r="AT71" s="353">
        <f>IFERROR(INDEX(PLATTS!$A$8:$H$1000,MATCH(Indices!$B71,PLATTS!$A$8:$A$1000,0),MATCH(Indices!AT$3,PLATTS!$A$4:$H$4,0)),0)</f>
        <v>0</v>
      </c>
      <c r="AU71" s="357">
        <f>IFERROR(INDEX(PLATTS!$A$8:$H$1000,MATCH(Indices!$B71,PLATTS!$A$8:$A$1000,0),MATCH(Indices!AU$3,PLATTS!$A$4:$H$4,0)),0)</f>
        <v>0</v>
      </c>
      <c r="AV71" s="360">
        <f>IFERROR(INDEX('IHS MARKIT'!$B$10:$K$1001,MATCH(Indices!$B71,'IHS MARKIT'!$B$10:$B$1001,0),MATCH(Indices!AV$3,'IHS MARKIT'!$B$5:$K$5,0)),0)</f>
        <v>0</v>
      </c>
      <c r="AW71" s="273">
        <f>IFERROR(INDEX('IHS MARKIT'!$B$10:$K$1001,MATCH(Indices!$B71,'IHS MARKIT'!$B$10:$B$1001,0),MATCH(Indices!AW$3,'IHS MARKIT'!$B$5:$K$5,0)),0)</f>
        <v>0</v>
      </c>
      <c r="AX71" s="273">
        <f>IFERROR(INDEX('IHS MARKIT'!$B$10:$K$1001,MATCH(Indices!$B71,'IHS MARKIT'!$B$10:$B$1001,0),MATCH(Indices!AX$3,'IHS MARKIT'!$B$5:$K$5,0)),0)</f>
        <v>121.37</v>
      </c>
      <c r="AY71" s="273">
        <f>IFERROR(INDEX('IHS MARKIT'!$B$10:$K$1001,MATCH(Indices!$B71,'IHS MARKIT'!$B$10:$B$1001,0),MATCH(Indices!AY$3,'IHS MARKIT'!$B$5:$K$5,0)),0)</f>
        <v>8078.54736310724</v>
      </c>
      <c r="AZ71" s="273">
        <f>IFERROR(INDEX('IHS MARKIT'!$B$10:$K$1001,MATCH(Indices!$B71,'IHS MARKIT'!$B$10:$B$1001,0),MATCH(Indices!AZ$3,'IHS MARKIT'!$B$5:$K$5,0)),0)</f>
        <v>42662.879999999997</v>
      </c>
      <c r="BA71" s="273">
        <f>IFERROR(INDEX('IHS MARKIT'!$B$10:$K$1001,MATCH(Indices!$B71,'IHS MARKIT'!$B$10:$B$1001,0),MATCH(Indices!BA$3,'IHS MARKIT'!$B$5:$K$5,0)),0)</f>
        <v>12.45</v>
      </c>
      <c r="BB71" s="273">
        <f>IFERROR(INDEX('IHS MARKIT'!$B$10:$K$1001,MATCH(Indices!$B71,'IHS MARKIT'!$B$10:$B$1001,0),MATCH(Indices!BB$3,'IHS MARKIT'!$B$5:$K$5,0)),0)</f>
        <v>22</v>
      </c>
      <c r="BC71" s="273">
        <f>IFERROR(INDEX('IHS MARKIT'!$B$10:$K$1001,MATCH(Indices!$B71,'IHS MARKIT'!$B$10:$B$1001,0),MATCH(Indices!BC$3,'IHS MARKIT'!$B$5:$K$5,0)),0)</f>
        <v>1.2949999999999999</v>
      </c>
      <c r="BD71" s="275">
        <f>IFERROR(INDEX('IHS MARKIT'!$B$10:$K$1001,MATCH(Indices!$B71,'IHS MARKIT'!$B$10:$B$1001,0),MATCH(Indices!BD$3,'IHS MARKIT'!$B$5:$K$5,0)),0)</f>
        <v>22795.770799999998</v>
      </c>
    </row>
    <row r="72" spans="1:56">
      <c r="A72" s="178">
        <v>41729</v>
      </c>
      <c r="B72" s="264" t="str">
        <f>TEXT(A72,"aaaa-mm")</f>
        <v>2014-03</v>
      </c>
      <c r="C72" s="265" cm="1">
        <f t="array" ref="C72">IFERROR(INDEX(FGV!$A$10:$BK$1001,MATCH(_xlfn.CONCAT(RIGHT(LEFT(TEXT(Indices!$A72,"aaaa-mm-dddd"),7),2),"/",LEFT(TEXT(Indices!$A72,"aaaa-mm-dddd"),4)),FGV!$A$10:$A$1001,0),MATCH(Indices!C$3&amp;Indices!C$2,FGV!$A$11:$BK$11&amp;FGV!$A$10:$BK$10,0)),0)</f>
        <v>3898.38</v>
      </c>
      <c r="D72" s="266" cm="1">
        <f t="array" ref="D72">IFERROR(INDEX(FGV!$A$10:$BK$1001,MATCH(_xlfn.CONCAT(RIGHT(LEFT(TEXT(Indices!$A72,"aaaa-mm-dddd"),7),2),"/",LEFT(TEXT(Indices!$A72,"aaaa-mm-dddd"),4)),FGV!$A$10:$A$1001,0),MATCH(Indices!D$3&amp;Indices!D$2,FGV!$A$11:$BK$11&amp;FGV!$A$10:$BK$10,0)),0)</f>
        <v>4004.27</v>
      </c>
      <c r="E72" s="267" cm="1">
        <f t="array" ref="E72">IFERROR(INDEX(FGV!$A$10:$BK$1001,MATCH(_xlfn.CONCAT(RIGHT(LEFT(TEXT(Indices!$A72,"aaaa-mm-dddd"),7),2),"/",LEFT(TEXT(Indices!$A72,"aaaa-mm-dddd"),4)),FGV!$A$10:$A$1001,0),MATCH(Indices!E$3&amp;Indices!E$2,FGV!$A$11:$BK$11&amp;FGV!$A$10:$BK$10,0)),0)</f>
        <v>552.08699999999999</v>
      </c>
      <c r="F72" s="268" cm="1">
        <f t="array" ref="F72">IFERROR(INDEX(FGV!$A$10:$BK$1001,MATCH(_xlfn.CONCAT(RIGHT(LEFT(TEXT(Indices!$A72,"aaaa-mm-dddd"),7),2),"/",LEFT(TEXT(Indices!$A72,"aaaa-mm-dddd"),4)),FGV!$A$10:$A$1001,0),MATCH(Indices!F$3&amp;Indices!F$2,FGV!$A$11:$BK$11&amp;FGV!$A$10:$BK$10,0)),0)</f>
        <v>545.68399999999997</v>
      </c>
      <c r="G72" s="267" cm="1">
        <f t="array" ref="G72">IFERROR(INDEX(FGV!$A$10:$BK$1001,MATCH(_xlfn.CONCAT(RIGHT(LEFT(TEXT(Indices!$A72,"aaaa-mm-dddd"),7),2),"/",LEFT(TEXT(Indices!$A72,"aaaa-mm-dddd"),4)),FGV!$A$10:$A$1001,0),MATCH(Indices!G$3&amp;Indices!G$2,FGV!$A$11:$BK$11&amp;FGV!$A$10:$BK$10,0)),0)</f>
        <v>587.94799999999998</v>
      </c>
      <c r="H72" s="269" cm="1">
        <f t="array" ref="H72">IFERROR(INDEX(FGV!$A$10:$BK$1001,MATCH(_xlfn.CONCAT(RIGHT(LEFT(TEXT(Indices!$A72,"aaaa-mm-dddd"),7),2),"/",LEFT(TEXT(Indices!$A72,"aaaa-mm-dddd"),4)),FGV!$A$10:$A$1001,0),MATCH(Indices!H$3&amp;Indices!H$2,FGV!$A$11:$BK$11&amp;FGV!$A$10:$BK$10,0)),0)</f>
        <v>491.30700000000002</v>
      </c>
      <c r="I72" s="269" cm="1">
        <f t="array" ref="I72">IFERROR(INDEX(FGV!$A$10:$BK$1001,MATCH(_xlfn.CONCAT(RIGHT(LEFT(TEXT(Indices!$A72,"aaaa-mm-dddd"),7),2),"/",LEFT(TEXT(Indices!$A72,"aaaa-mm-dddd"),4)),FGV!$A$10:$A$1001,0),MATCH(Indices!I$3&amp;Indices!I$2,FGV!$A$11:$BK$11&amp;FGV!$A$10:$BK$10,0)),0)</f>
        <v>134.57400000000001</v>
      </c>
      <c r="J72" s="269" cm="1">
        <f t="array" ref="J72">IFERROR(INDEX(FGV!$A$10:$BK$1001,MATCH(_xlfn.CONCAT(RIGHT(LEFT(TEXT(Indices!$A72,"aaaa-mm-dddd"),7),2),"/",LEFT(TEXT(Indices!$A72,"aaaa-mm-dddd"),4)),FGV!$A$10:$A$1001,0),MATCH(Indices!J$3&amp;Indices!J$2,FGV!$A$11:$BK$11&amp;FGV!$A$10:$BK$10,0)),0)</f>
        <v>127.886</v>
      </c>
      <c r="K72" s="269" cm="1">
        <f t="array" ref="K72">IFERROR(INDEX(FGV!$A$10:$BK$1001,MATCH(_xlfn.CONCAT(RIGHT(LEFT(TEXT(Indices!$A72,"aaaa-mm-dddd"),7),2),"/",LEFT(TEXT(Indices!$A72,"aaaa-mm-dddd"),4)),FGV!$A$10:$A$1001,0),MATCH(Indices!K$3&amp;Indices!K$2,FGV!$A$11:$BK$11&amp;FGV!$A$10:$BK$10,0)),0)</f>
        <v>121.339</v>
      </c>
      <c r="L72" s="269" cm="1">
        <f t="array" ref="L72">IFERROR(INDEX(FGV!$A$10:$BK$1001,MATCH(_xlfn.CONCAT(RIGHT(LEFT(TEXT(Indices!$A72,"aaaa-mm-dddd"),7),2),"/",LEFT(TEXT(Indices!$A72,"aaaa-mm-dddd"),4)),FGV!$A$10:$A$1001,0),MATCH(Indices!L$3&amp;Indices!L$2,FGV!$A$11:$BK$11&amp;FGV!$A$10:$BK$10,0)),0)</f>
        <v>88.489000000000004</v>
      </c>
      <c r="M72" s="269" cm="1">
        <f t="array" ref="M72">IFERROR(INDEX(FGV!$A$10:$BK$1001,MATCH(_xlfn.CONCAT(RIGHT(LEFT(TEXT(Indices!$A72,"aaaa-mm-dddd"),7),2),"/",LEFT(TEXT(Indices!$A72,"aaaa-mm-dddd"),4)),FGV!$A$10:$A$1001,0),MATCH(Indices!M$3&amp;Indices!M$2,FGV!$A$11:$BK$11&amp;FGV!$A$10:$BK$10,0)),0)</f>
        <v>382.90199999999999</v>
      </c>
      <c r="N72" s="269" cm="1">
        <f t="array" ref="N72">IFERROR(INDEX(FGV!$A$10:$BK$1001,MATCH(_xlfn.CONCAT(RIGHT(LEFT(TEXT(Indices!$A72,"aaaa-mm-dddd"),7),2),"/",LEFT(TEXT(Indices!$A72,"aaaa-mm-dddd"),4)),FGV!$A$10:$A$1001,0),MATCH(Indices!N$3&amp;Indices!N$2,FGV!$A$11:$BK$11&amp;FGV!$A$10:$BK$10,0)),0)</f>
        <v>128.887</v>
      </c>
      <c r="O72" s="266" cm="1">
        <f t="array" ref="O72">IFERROR(INDEX(FGV!$A$10:$BK$1001,MATCH(_xlfn.CONCAT(RIGHT(LEFT(TEXT(Indices!$A72,"aaaa-mm-dddd"),7),2),"/",LEFT(TEXT(Indices!$A72,"aaaa-mm-dddd"),4)),FGV!$A$10:$A$1001,0),MATCH(Indices!O$3&amp;Indices!O$2,FGV!$A$11:$BK$11&amp;FGV!$A$10:$BK$10,0)),0)</f>
        <v>147.84700000000001</v>
      </c>
      <c r="P72" s="269" cm="1">
        <f t="array" ref="P72">IFERROR(INDEX(FGV!$A$10:$BK$1001,MATCH(_xlfn.CONCAT(RIGHT(LEFT(TEXT(Indices!$A72,"aaaa-mm-dddd"),7),2),"/",LEFT(TEXT(Indices!$A72,"aaaa-mm-dddd"),4)),FGV!$A$10:$A$1001,0),MATCH(Indices!P$3&amp;Indices!P$2,FGV!$A$11:$BK$11&amp;FGV!$A$10:$BK$10,0)),0)</f>
        <v>150.071</v>
      </c>
      <c r="Q72" s="269" cm="1">
        <f t="array" ref="Q72">IFERROR(INDEX(FGV!$A$10:$BK$1001,MATCH(_xlfn.CONCAT(RIGHT(LEFT(TEXT(Indices!$A72,"aaaa-mm-dddd"),7),2),"/",LEFT(TEXT(Indices!$A72,"aaaa-mm-dddd"),4)),FGV!$A$10:$A$1001,0),MATCH(Indices!Q$3&amp;Indices!Q$2,FGV!$A$11:$BK$11&amp;FGV!$A$10:$BK$10,0)),0)</f>
        <v>147.40600000000001</v>
      </c>
      <c r="R72" s="270" cm="1">
        <f t="array" ref="R72">IFERROR(INDEX(FGV!$A$10:$BK$1001,MATCH(_xlfn.CONCAT(RIGHT(LEFT(TEXT(Indices!$A72,"aaaa-mm-dddd"),7),2),"/",LEFT(TEXT(Indices!$A72,"aaaa-mm-dddd"),4)),FGV!$A$10:$A$1001,0),MATCH(Indices!R$3&amp;Indices!R$2,FGV!$A$11:$BK$11&amp;FGV!$A$10:$BK$10,0)),0)</f>
        <v>731.20299999999997</v>
      </c>
      <c r="S72" s="269" cm="1">
        <f t="array" ref="S72">IFERROR(INDEX(FGV!$A$10:$BK$1001,MATCH(_xlfn.CONCAT(RIGHT(LEFT(TEXT(Indices!$A72,"aaaa-mm-dddd"),7),2),"/",LEFT(TEXT(Indices!$A72,"aaaa-mm-dddd"),4)),FGV!$A$10:$A$1001,0),MATCH(Indices!S$3&amp;Indices!S$2,FGV!$A$11:$BK$11&amp;FGV!$A$10:$BK$10,0)),0)</f>
        <v>573.15599999999995</v>
      </c>
      <c r="T72" s="269" cm="1">
        <f t="array" ref="T72">IFERROR(INDEX(FGV!$A$10:$BK$1001,MATCH(_xlfn.CONCAT(RIGHT(LEFT(TEXT(Indices!$A72,"aaaa-mm-dddd"),7),2),"/",LEFT(TEXT(Indices!$A72,"aaaa-mm-dddd"),4)),FGV!$A$10:$A$1001,0),MATCH(Indices!T$3&amp;Indices!T$2,FGV!$A$11:$BK$11&amp;FGV!$A$10:$BK$10,0)),0)</f>
        <v>458.64400000000001</v>
      </c>
      <c r="U72" s="269" cm="1">
        <f t="array" ref="U72">IFERROR(INDEX(FGV!$A$10:$BK$1001,MATCH(_xlfn.CONCAT(RIGHT(LEFT(TEXT(Indices!$A72,"aaaa-mm-dddd"),7),2),"/",LEFT(TEXT(Indices!$A72,"aaaa-mm-dddd"),4)),FGV!$A$10:$A$1001,0),MATCH(Indices!U$3&amp;Indices!U$2,FGV!$A$11:$BK$11&amp;FGV!$A$10:$BK$10,0)),0)</f>
        <v>253.251</v>
      </c>
      <c r="V72" s="269" cm="1">
        <f t="array" ref="V72">IFERROR(INDEX(FGV!$A$10:$BK$1001,MATCH(_xlfn.CONCAT(RIGHT(LEFT(TEXT(Indices!$A72,"aaaa-mm-dddd"),7),2),"/",LEFT(TEXT(Indices!$A72,"aaaa-mm-dddd"),4)),FGV!$A$10:$A$1001,0),MATCH(Indices!V$3&amp;Indices!V$2,FGV!$A$11:$BK$11&amp;FGV!$A$10:$BK$10,0)),0)</f>
        <v>669.52</v>
      </c>
      <c r="W72" s="269" cm="1">
        <f t="array" ref="W72">IFERROR(INDEX(FGV!$A$10:$BK$1001,MATCH(_xlfn.CONCAT(RIGHT(LEFT(TEXT(Indices!$A72,"aaaa-mm-dddd"),7),2),"/",LEFT(TEXT(Indices!$A72,"aaaa-mm-dddd"),4)),FGV!$A$10:$A$1001,0),MATCH(Indices!W$3&amp;Indices!W$2,FGV!$A$11:$BK$11&amp;FGV!$A$10:$BK$10,0)),0)</f>
        <v>463.15199999999999</v>
      </c>
      <c r="X72" s="266" cm="1">
        <f t="array" ref="X72">IFERROR(INDEX(FGV!$A$10:$BK$1001,MATCH(_xlfn.CONCAT(RIGHT(LEFT(TEXT(Indices!$A72,"aaaa-mm-dddd"),7),2),"/",LEFT(TEXT(Indices!$A72,"aaaa-mm-dddd"),4)),FGV!$A$10:$A$1001,0),MATCH(Indices!X$3&amp;Indices!X$2,FGV!$A$11:$BK$11&amp;FGV!$A$10:$BK$10,0)),0)</f>
        <v>755.09799999999996</v>
      </c>
      <c r="Y72" s="267" cm="1">
        <f t="array" ref="Y72">IFERROR(INDEX(FGV!$A$10:$BK$1001,MATCH(_xlfn.CONCAT(RIGHT(LEFT(TEXT(Indices!$A72,"aaaa-mm-dddd"),7),2),"/",LEFT(TEXT(Indices!$A72,"aaaa-mm-dddd"),4)),FGV!$A$10:$A$1001,0),MATCH(Indices!Y$3&amp;Indices!Y$2,FGV!$A$11:$BK$11&amp;FGV!$A$10:$BK$10,0)),0)</f>
        <v>2.3260999999999998</v>
      </c>
      <c r="Z72" s="269" cm="1">
        <f t="array" ref="Z72">IFERROR(INDEX(FGV!$A$10:$BK$1001,MATCH(_xlfn.CONCAT(RIGHT(LEFT(TEXT(Indices!$A72,"aaaa-mm-dddd"),7),2),"/",LEFT(TEXT(Indices!$A72,"aaaa-mm-dddd"),4)),FGV!$A$10:$A$1001,0),MATCH(Indices!Z$3&amp;Indices!Z$2,FGV!$A$11:$BK$11&amp;FGV!$A$10:$BK$10,0)),0)</f>
        <v>3.2185000000000001</v>
      </c>
      <c r="AA72" s="266" cm="1">
        <f t="array" ref="AA72">IFERROR(INDEX(FGV!$A$10:$BK$1001,MATCH(_xlfn.CONCAT(RIGHT(LEFT(TEXT(Indices!$A72,"aaaa-mm-dddd"),7),2),"/",LEFT(TEXT(Indices!$A72,"aaaa-mm-dddd"),4)),FGV!$A$10:$A$1001,0),MATCH(Indices!AA$3&amp;Indices!AA$2,FGV!$A$11:$BK$11&amp;FGV!$A$10:$BK$10,0)),0)</f>
        <v>3.8649</v>
      </c>
      <c r="AB72" s="267">
        <f>IFERROR(INDEX(ABDIB!$A$2:$M$1000,MATCH(Indices!$B72,ABDIB!$A$2:$A$1000,0),MATCH(Indices!AB$3,ABDIB!$A$2:$M$2,0)),0)</f>
        <v>582.47</v>
      </c>
      <c r="AC72" s="269">
        <f>IFERROR(INDEX(ABDIB!$A$2:$M$1000,MATCH(Indices!$B72,ABDIB!$A$2:$A$1000,0),MATCH(Indices!AC$3,ABDIB!$A$2:$M$2,0)),0)</f>
        <v>529.74</v>
      </c>
      <c r="AD72" s="266">
        <f>IFERROR(INDEX(ABDIB!$A$2:$M$1000,MATCH(Indices!$B72,ABDIB!$A$2:$A$1000,0),MATCH(Indices!AD$3,ABDIB!$A$2:$M$2,0)),0)</f>
        <v>523.71</v>
      </c>
      <c r="AE72" s="266">
        <f>IFERROR(INDEX(ABDIB!$A$2:$M$1000,MATCH(Indices!$B72,ABDIB!$A$2:$A$1000,0),MATCH(Indices!AE$3,ABDIB!$A$2:$M$2,0)),0)</f>
        <v>563.35</v>
      </c>
      <c r="AF72" s="267">
        <f>IFERROR(INDEX(Cruspi!$A$1:$D$500,MATCH(Indices!$B72,Cruspi!$A$1:$A$500,0),MATCH(Indices!AF$3,Cruspi!$A$1:$D$1,0)),0)</f>
        <v>168.83236790315431</v>
      </c>
      <c r="AG72" s="268">
        <f>IFERROR(INDEX(Cruspi!$A$1:$D$500,MATCH(Indices!$B72,Cruspi!$A$1:$A$500,0),MATCH(Indices!AG$3,Cruspi!$A$1:$D$1,0)),0)</f>
        <v>126.17853590498888</v>
      </c>
      <c r="AH72" s="266">
        <f t="array" ref="AH72">IFERROR(INDEX('US - BLS'!$A$6:$H$1003,MATCH(Indices!$B72,'US - BLS'!$A$6:$A$1003,0),MATCH(Indices!AH$3,'US - BLS'!$A$6:$H$6,0)),0)</f>
        <v>236.29300000000001</v>
      </c>
      <c r="AI72" s="266">
        <f t="array" ref="AI72">IFERROR(INDEX('US - BLS'!$A$6:$H$1003,MATCH(Indices!$B72,'US - BLS'!$A$6:$A$1003,0),MATCH(Indices!AI$3,'US - BLS'!$A$6:$H$6,0)),0)</f>
        <v>267.8</v>
      </c>
      <c r="AJ72" s="266">
        <f t="array" ref="AJ72">IFERROR(INDEX('US - BLS'!$A$6:$H$1003,MATCH(Indices!$B72,'US - BLS'!$A$6:$A$1003,0),MATCH(Indices!AJ$3,'US - BLS'!$A$6:$H$6,0)),0)</f>
        <v>0</v>
      </c>
      <c r="AK72" s="266">
        <f t="array" ref="AK72">IFERROR(INDEX('US - BLS'!$A$6:$H$1003,MATCH(Indices!$B72,'US - BLS'!$A$6:$A$1003,0),MATCH(Indices!AK$3,'US - BLS'!$A$6:$H$6,0)),0)</f>
        <v>252.3</v>
      </c>
      <c r="AL72" s="266">
        <f t="array" ref="AL72">IFERROR(INDEX('US - BLS'!$A$6:$H$1003,MATCH(Indices!$B72,'US - BLS'!$A$6:$A$1003,0),MATCH(Indices!AL$3,'US - BLS'!$A$6:$H$6,0)),0)</f>
        <v>190.4</v>
      </c>
      <c r="AM72" s="266">
        <f t="array" ref="AM72">IFERROR(INDEX('US - BLS'!$A$6:$H$1003,MATCH(Indices!$B72,'US - BLS'!$A$6:$A$1003,0),MATCH(Indices!AM$3,'US - BLS'!$A$6:$H$6,0)),0)</f>
        <v>200.3</v>
      </c>
      <c r="AN72" s="268">
        <f t="array" ref="AN72">IFERROR(INDEX('US - BLS'!$A$6:$H$1003,MATCH(Indices!$B72,'US - BLS'!$A$6:$A$1003,0),MATCH(Indices!AN$3,'US - BLS'!$A$6:$H$6,0)),0)</f>
        <v>214.2</v>
      </c>
      <c r="AO72" s="267">
        <f>IFERROR(INDEX('EU - EUROSTAT'!$A$6:$H$1003,MATCH(Indices!$B72,'EU - EUROSTAT'!$A$6:$A$1003,0),MATCH(Indices!AO$3,'EU - EUROSTAT'!$A$5:$H$5,0)),0)</f>
        <v>100.13</v>
      </c>
      <c r="AP72" s="269">
        <f>IFERROR(INDEX('EU - EUROSTAT'!$A$6:$H$1003,MATCH(Indices!$B72,'EU - EUROSTAT'!$A$6:$A$1003,0),MATCH(Indices!AP$3,'EU - EUROSTAT'!$A$5:$H$5,0)),0)</f>
        <v>100.8</v>
      </c>
      <c r="AQ72" s="268">
        <f>IFERROR(INDEX('EU - EUROSTAT'!$A$6:$H$1003,MATCH(Indices!$B72,'EU - EUROSTAT'!$A$6:$A$1003,0),MATCH(Indices!AQ$3,'EU - EUROSTAT'!$A$5:$H$5,0)),0)</f>
        <v>100.8</v>
      </c>
      <c r="AR72" s="268">
        <f>IFERROR(INDEX('UK - ONS'!$A$6:$H$1003,MATCH(Indices!$B72,'UK - ONS'!$A$6:$A$1003,0),MATCH(Indices!AR$3,'UK - ONS'!$A$5:$H$5,0)),0)</f>
        <v>101.3</v>
      </c>
      <c r="AS72" s="354">
        <f>IFERROR(INDEX(PLATTS!$A$8:$H$1000,MATCH(Indices!$B72,PLATTS!$A$8:$A$1000,0),MATCH(Indices!AS$3,PLATTS!$A$4:$H$4,0)),0)</f>
        <v>0</v>
      </c>
      <c r="AT72" s="354">
        <f>IFERROR(INDEX(PLATTS!$A$8:$H$1000,MATCH(Indices!$B72,PLATTS!$A$8:$A$1000,0),MATCH(Indices!AT$3,PLATTS!$A$4:$H$4,0)),0)</f>
        <v>0</v>
      </c>
      <c r="AU72" s="356">
        <f>IFERROR(INDEX(PLATTS!$A$8:$H$1000,MATCH(Indices!$B72,PLATTS!$A$8:$A$1000,0),MATCH(Indices!AU$3,PLATTS!$A$4:$H$4,0)),0)</f>
        <v>0</v>
      </c>
      <c r="AV72" s="359">
        <f>IFERROR(INDEX('IHS MARKIT'!$B$10:$K$1001,MATCH(Indices!$B72,'IHS MARKIT'!$B$10:$B$1001,0),MATCH(Indices!AV$3,'IHS MARKIT'!$B$5:$K$5,0)),0)</f>
        <v>0</v>
      </c>
      <c r="AW72" s="266">
        <f>IFERROR(INDEX('IHS MARKIT'!$B$10:$K$1001,MATCH(Indices!$B72,'IHS MARKIT'!$B$10:$B$1001,0),MATCH(Indices!AW$3,'IHS MARKIT'!$B$5:$K$5,0)),0)</f>
        <v>0</v>
      </c>
      <c r="AX72" s="266">
        <f>IFERROR(INDEX('IHS MARKIT'!$B$10:$K$1001,MATCH(Indices!$B72,'IHS MARKIT'!$B$10:$B$1001,0),MATCH(Indices!AX$3,'IHS MARKIT'!$B$5:$K$5,0)),0)</f>
        <v>111.833333333333</v>
      </c>
      <c r="AY72" s="266">
        <f>IFERROR(INDEX('IHS MARKIT'!$B$10:$K$1001,MATCH(Indices!$B72,'IHS MARKIT'!$B$10:$B$1001,0),MATCH(Indices!AY$3,'IHS MARKIT'!$B$5:$K$5,0)),0)</f>
        <v>7937.9605772181303</v>
      </c>
      <c r="AZ72" s="266">
        <f>IFERROR(INDEX('IHS MARKIT'!$B$10:$K$1001,MATCH(Indices!$B72,'IHS MARKIT'!$B$10:$B$1001,0),MATCH(Indices!AZ$3,'IHS MARKIT'!$B$5:$K$5,0)),0)</f>
        <v>43347.94</v>
      </c>
      <c r="BA72" s="266">
        <f>IFERROR(INDEX('IHS MARKIT'!$B$10:$K$1001,MATCH(Indices!$B72,'IHS MARKIT'!$B$10:$B$1001,0),MATCH(Indices!BA$3,'IHS MARKIT'!$B$5:$K$5,0)),0)</f>
        <v>11.95</v>
      </c>
      <c r="BB72" s="266">
        <f>IFERROR(INDEX('IHS MARKIT'!$B$10:$K$1001,MATCH(Indices!$B72,'IHS MARKIT'!$B$10:$B$1001,0),MATCH(Indices!BB$3,'IHS MARKIT'!$B$5:$K$5,0)),0)</f>
        <v>22</v>
      </c>
      <c r="BC72" s="266">
        <f>IFERROR(INDEX('IHS MARKIT'!$B$10:$K$1001,MATCH(Indices!$B72,'IHS MARKIT'!$B$10:$B$1001,0),MATCH(Indices!BC$3,'IHS MARKIT'!$B$5:$K$5,0)),0)</f>
        <v>1.2949999999999999</v>
      </c>
      <c r="BD72" s="268">
        <f>IFERROR(INDEX('IHS MARKIT'!$B$10:$K$1001,MATCH(Indices!$B72,'IHS MARKIT'!$B$10:$B$1001,0),MATCH(Indices!BD$3,'IHS MARKIT'!$B$5:$K$5,0)),0)</f>
        <v>22575.308799999999</v>
      </c>
    </row>
    <row r="73" spans="1:56">
      <c r="A73" s="179">
        <v>41759</v>
      </c>
      <c r="B73" s="271" t="str">
        <f>TEXT(A73,"aaaa-mm")</f>
        <v>2014-04</v>
      </c>
      <c r="C73" s="272" cm="1">
        <f t="array" ref="C73">IFERROR(INDEX(FGV!$A$10:$BK$1001,MATCH(_xlfn.CONCAT(RIGHT(LEFT(TEXT(Indices!$A73,"aaaa-mm-dddd"),7),2),"/",LEFT(TEXT(Indices!$A73,"aaaa-mm-dddd"),4)),FGV!$A$10:$A$1001,0),MATCH(Indices!C$3&amp;Indices!C$2,FGV!$A$11:$BK$11&amp;FGV!$A$10:$BK$10,0)),0)</f>
        <v>3924.5</v>
      </c>
      <c r="D73" s="273" cm="1">
        <f t="array" ref="D73">IFERROR(INDEX(FGV!$A$10:$BK$1001,MATCH(_xlfn.CONCAT(RIGHT(LEFT(TEXT(Indices!$A73,"aaaa-mm-dddd"),7),2),"/",LEFT(TEXT(Indices!$A73,"aaaa-mm-dddd"),4)),FGV!$A$10:$A$1001,0),MATCH(Indices!D$3&amp;Indices!D$2,FGV!$A$11:$BK$11&amp;FGV!$A$10:$BK$10,0)),0)</f>
        <v>4035.5</v>
      </c>
      <c r="E73" s="274" cm="1">
        <f t="array" ref="E73">IFERROR(INDEX(FGV!$A$10:$BK$1001,MATCH(_xlfn.CONCAT(RIGHT(LEFT(TEXT(Indices!$A73,"aaaa-mm-dddd"),7),2),"/",LEFT(TEXT(Indices!$A73,"aaaa-mm-dddd"),4)),FGV!$A$10:$A$1001,0),MATCH(Indices!E$3&amp;Indices!E$2,FGV!$A$11:$BK$11&amp;FGV!$A$10:$BK$10,0)),0)</f>
        <v>556.41999999999996</v>
      </c>
      <c r="F73" s="275" cm="1">
        <f t="array" ref="F73">IFERROR(INDEX(FGV!$A$10:$BK$1001,MATCH(_xlfn.CONCAT(RIGHT(LEFT(TEXT(Indices!$A73,"aaaa-mm-dddd"),7),2),"/",LEFT(TEXT(Indices!$A73,"aaaa-mm-dddd"),4)),FGV!$A$10:$A$1001,0),MATCH(Indices!F$3&amp;Indices!F$2,FGV!$A$11:$BK$11&amp;FGV!$A$10:$BK$10,0)),0)</f>
        <v>548.14499999999998</v>
      </c>
      <c r="G73" s="274" cm="1">
        <f t="array" ref="G73">IFERROR(INDEX(FGV!$A$10:$BK$1001,MATCH(_xlfn.CONCAT(RIGHT(LEFT(TEXT(Indices!$A73,"aaaa-mm-dddd"),7),2),"/",LEFT(TEXT(Indices!$A73,"aaaa-mm-dddd"),4)),FGV!$A$10:$A$1001,0),MATCH(Indices!G$3&amp;Indices!G$2,FGV!$A$11:$BK$11&amp;FGV!$A$10:$BK$10,0)),0)</f>
        <v>589.51</v>
      </c>
      <c r="H73" s="276" cm="1">
        <f t="array" ref="H73">IFERROR(INDEX(FGV!$A$10:$BK$1001,MATCH(_xlfn.CONCAT(RIGHT(LEFT(TEXT(Indices!$A73,"aaaa-mm-dddd"),7),2),"/",LEFT(TEXT(Indices!$A73,"aaaa-mm-dddd"),4)),FGV!$A$10:$A$1001,0),MATCH(Indices!H$3&amp;Indices!H$2,FGV!$A$11:$BK$11&amp;FGV!$A$10:$BK$10,0)),0)</f>
        <v>492.625</v>
      </c>
      <c r="I73" s="276" cm="1">
        <f t="array" ref="I73">IFERROR(INDEX(FGV!$A$10:$BK$1001,MATCH(_xlfn.CONCAT(RIGHT(LEFT(TEXT(Indices!$A73,"aaaa-mm-dddd"),7),2),"/",LEFT(TEXT(Indices!$A73,"aaaa-mm-dddd"),4)),FGV!$A$10:$A$1001,0),MATCH(Indices!I$3&amp;Indices!I$2,FGV!$A$11:$BK$11&amp;FGV!$A$10:$BK$10,0)),0)</f>
        <v>135.49700000000001</v>
      </c>
      <c r="J73" s="276" cm="1">
        <f t="array" ref="J73">IFERROR(INDEX(FGV!$A$10:$BK$1001,MATCH(_xlfn.CONCAT(RIGHT(LEFT(TEXT(Indices!$A73,"aaaa-mm-dddd"),7),2),"/",LEFT(TEXT(Indices!$A73,"aaaa-mm-dddd"),4)),FGV!$A$10:$A$1001,0),MATCH(Indices!J$3&amp;Indices!J$2,FGV!$A$11:$BK$11&amp;FGV!$A$10:$BK$10,0)),0)</f>
        <v>128.941</v>
      </c>
      <c r="K73" s="276" cm="1">
        <f t="array" ref="K73">IFERROR(INDEX(FGV!$A$10:$BK$1001,MATCH(_xlfn.CONCAT(RIGHT(LEFT(TEXT(Indices!$A73,"aaaa-mm-dddd"),7),2),"/",LEFT(TEXT(Indices!$A73,"aaaa-mm-dddd"),4)),FGV!$A$10:$A$1001,0),MATCH(Indices!K$3&amp;Indices!K$2,FGV!$A$11:$BK$11&amp;FGV!$A$10:$BK$10,0)),0)</f>
        <v>121.934</v>
      </c>
      <c r="L73" s="276" cm="1">
        <f t="array" ref="L73">IFERROR(INDEX(FGV!$A$10:$BK$1001,MATCH(_xlfn.CONCAT(RIGHT(LEFT(TEXT(Indices!$A73,"aaaa-mm-dddd"),7),2),"/",LEFT(TEXT(Indices!$A73,"aaaa-mm-dddd"),4)),FGV!$A$10:$A$1001,0),MATCH(Indices!L$3&amp;Indices!L$2,FGV!$A$11:$BK$11&amp;FGV!$A$10:$BK$10,0)),0)</f>
        <v>87.998000000000005</v>
      </c>
      <c r="M73" s="276" cm="1">
        <f t="array" ref="M73">IFERROR(INDEX(FGV!$A$10:$BK$1001,MATCH(_xlfn.CONCAT(RIGHT(LEFT(TEXT(Indices!$A73,"aaaa-mm-dddd"),7),2),"/",LEFT(TEXT(Indices!$A73,"aaaa-mm-dddd"),4)),FGV!$A$10:$A$1001,0),MATCH(Indices!M$3&amp;Indices!M$2,FGV!$A$11:$BK$11&amp;FGV!$A$10:$BK$10,0)),0)</f>
        <v>384.697</v>
      </c>
      <c r="N73" s="276" cm="1">
        <f t="array" ref="N73">IFERROR(INDEX(FGV!$A$10:$BK$1001,MATCH(_xlfn.CONCAT(RIGHT(LEFT(TEXT(Indices!$A73,"aaaa-mm-dddd"),7),2),"/",LEFT(TEXT(Indices!$A73,"aaaa-mm-dddd"),4)),FGV!$A$10:$A$1001,0),MATCH(Indices!N$3&amp;Indices!N$2,FGV!$A$11:$BK$11&amp;FGV!$A$10:$BK$10,0)),0)</f>
        <v>128.41200000000001</v>
      </c>
      <c r="O73" s="273" cm="1">
        <f t="array" ref="O73">IFERROR(INDEX(FGV!$A$10:$BK$1001,MATCH(_xlfn.CONCAT(RIGHT(LEFT(TEXT(Indices!$A73,"aaaa-mm-dddd"),7),2),"/",LEFT(TEXT(Indices!$A73,"aaaa-mm-dddd"),4)),FGV!$A$10:$A$1001,0),MATCH(Indices!O$3&amp;Indices!O$2,FGV!$A$11:$BK$11&amp;FGV!$A$10:$BK$10,0)),0)</f>
        <v>147.84700000000001</v>
      </c>
      <c r="P73" s="276" cm="1">
        <f t="array" ref="P73">IFERROR(INDEX(FGV!$A$10:$BK$1001,MATCH(_xlfn.CONCAT(RIGHT(LEFT(TEXT(Indices!$A73,"aaaa-mm-dddd"),7),2),"/",LEFT(TEXT(Indices!$A73,"aaaa-mm-dddd"),4)),FGV!$A$10:$A$1001,0),MATCH(Indices!P$3&amp;Indices!P$2,FGV!$A$11:$BK$11&amp;FGV!$A$10:$BK$10,0)),0)</f>
        <v>150.071</v>
      </c>
      <c r="Q73" s="276" cm="1">
        <f t="array" ref="Q73">IFERROR(INDEX(FGV!$A$10:$BK$1001,MATCH(_xlfn.CONCAT(RIGHT(LEFT(TEXT(Indices!$A73,"aaaa-mm-dddd"),7),2),"/",LEFT(TEXT(Indices!$A73,"aaaa-mm-dddd"),4)),FGV!$A$10:$A$1001,0),MATCH(Indices!Q$3&amp;Indices!Q$2,FGV!$A$11:$BK$11&amp;FGV!$A$10:$BK$10,0)),0)</f>
        <v>149.92599999999999</v>
      </c>
      <c r="R73" s="277" cm="1">
        <f t="array" ref="R73">IFERROR(INDEX(FGV!$A$10:$BK$1001,MATCH(_xlfn.CONCAT(RIGHT(LEFT(TEXT(Indices!$A73,"aaaa-mm-dddd"),7),2),"/",LEFT(TEXT(Indices!$A73,"aaaa-mm-dddd"),4)),FGV!$A$10:$A$1001,0),MATCH(Indices!R$3&amp;Indices!R$2,FGV!$A$11:$BK$11&amp;FGV!$A$10:$BK$10,0)),0)</f>
        <v>738.45699999999999</v>
      </c>
      <c r="S73" s="276" cm="1">
        <f t="array" ref="S73">IFERROR(INDEX(FGV!$A$10:$BK$1001,MATCH(_xlfn.CONCAT(RIGHT(LEFT(TEXT(Indices!$A73,"aaaa-mm-dddd"),7),2),"/",LEFT(TEXT(Indices!$A73,"aaaa-mm-dddd"),4)),FGV!$A$10:$A$1001,0),MATCH(Indices!S$3&amp;Indices!S$2,FGV!$A$11:$BK$11&amp;FGV!$A$10:$BK$10,0)),0)</f>
        <v>578.22400000000005</v>
      </c>
      <c r="T73" s="276" cm="1">
        <f t="array" ref="T73">IFERROR(INDEX(FGV!$A$10:$BK$1001,MATCH(_xlfn.CONCAT(RIGHT(LEFT(TEXT(Indices!$A73,"aaaa-mm-dddd"),7),2),"/",LEFT(TEXT(Indices!$A73,"aaaa-mm-dddd"),4)),FGV!$A$10:$A$1001,0),MATCH(Indices!T$3&amp;Indices!T$2,FGV!$A$11:$BK$11&amp;FGV!$A$10:$BK$10,0)),0)</f>
        <v>462.166</v>
      </c>
      <c r="U73" s="276" cm="1">
        <f t="array" ref="U73">IFERROR(INDEX(FGV!$A$10:$BK$1001,MATCH(_xlfn.CONCAT(RIGHT(LEFT(TEXT(Indices!$A73,"aaaa-mm-dddd"),7),2),"/",LEFT(TEXT(Indices!$A73,"aaaa-mm-dddd"),4)),FGV!$A$10:$A$1001,0),MATCH(Indices!U$3&amp;Indices!U$2,FGV!$A$11:$BK$11&amp;FGV!$A$10:$BK$10,0)),0)</f>
        <v>253.47200000000001</v>
      </c>
      <c r="V73" s="276" cm="1">
        <f t="array" ref="V73">IFERROR(INDEX(FGV!$A$10:$BK$1001,MATCH(_xlfn.CONCAT(RIGHT(LEFT(TEXT(Indices!$A73,"aaaa-mm-dddd"),7),2),"/",LEFT(TEXT(Indices!$A73,"aaaa-mm-dddd"),4)),FGV!$A$10:$A$1001,0),MATCH(Indices!V$3&amp;Indices!V$2,FGV!$A$11:$BK$11&amp;FGV!$A$10:$BK$10,0)),0)</f>
        <v>669.52</v>
      </c>
      <c r="W73" s="276" cm="1">
        <f t="array" ref="W73">IFERROR(INDEX(FGV!$A$10:$BK$1001,MATCH(_xlfn.CONCAT(RIGHT(LEFT(TEXT(Indices!$A73,"aaaa-mm-dddd"),7),2),"/",LEFT(TEXT(Indices!$A73,"aaaa-mm-dddd"),4)),FGV!$A$10:$A$1001,0),MATCH(Indices!W$3&amp;Indices!W$2,FGV!$A$11:$BK$11&amp;FGV!$A$10:$BK$10,0)),0)</f>
        <v>466.63299999999998</v>
      </c>
      <c r="X73" s="273" cm="1">
        <f t="array" ref="X73">IFERROR(INDEX(FGV!$A$10:$BK$1001,MATCH(_xlfn.CONCAT(RIGHT(LEFT(TEXT(Indices!$A73,"aaaa-mm-dddd"),7),2),"/",LEFT(TEXT(Indices!$A73,"aaaa-mm-dddd"),4)),FGV!$A$10:$A$1001,0),MATCH(Indices!X$3&amp;Indices!X$2,FGV!$A$11:$BK$11&amp;FGV!$A$10:$BK$10,0)),0)</f>
        <v>808.14499999999998</v>
      </c>
      <c r="Y73" s="274" cm="1">
        <f t="array" ref="Y73">IFERROR(INDEX(FGV!$A$10:$BK$1001,MATCH(_xlfn.CONCAT(RIGHT(LEFT(TEXT(Indices!$A73,"aaaa-mm-dddd"),7),2),"/",LEFT(TEXT(Indices!$A73,"aaaa-mm-dddd"),4)),FGV!$A$10:$A$1001,0),MATCH(Indices!Y$3&amp;Indices!Y$2,FGV!$A$11:$BK$11&amp;FGV!$A$10:$BK$10,0)),0)</f>
        <v>2.2328000000000001</v>
      </c>
      <c r="Z73" s="276" cm="1">
        <f t="array" ref="Z73">IFERROR(INDEX(FGV!$A$10:$BK$1001,MATCH(_xlfn.CONCAT(RIGHT(LEFT(TEXT(Indices!$A73,"aaaa-mm-dddd"),7),2),"/",LEFT(TEXT(Indices!$A73,"aaaa-mm-dddd"),4)),FGV!$A$10:$A$1001,0),MATCH(Indices!Z$3&amp;Indices!Z$2,FGV!$A$11:$BK$11&amp;FGV!$A$10:$BK$10,0)),0)</f>
        <v>3.0838000000000001</v>
      </c>
      <c r="AA73" s="273" cm="1">
        <f t="array" ref="AA73">IFERROR(INDEX(FGV!$A$10:$BK$1001,MATCH(_xlfn.CONCAT(RIGHT(LEFT(TEXT(Indices!$A73,"aaaa-mm-dddd"),7),2),"/",LEFT(TEXT(Indices!$A73,"aaaa-mm-dddd"),4)),FGV!$A$10:$A$1001,0),MATCH(Indices!AA$3&amp;Indices!AA$2,FGV!$A$11:$BK$11&amp;FGV!$A$10:$BK$10,0)),0)</f>
        <v>3.7385999999999999</v>
      </c>
      <c r="AB73" s="274">
        <f>IFERROR(INDEX(ABDIB!$A$2:$M$1000,MATCH(Indices!$B73,ABDIB!$A$2:$A$1000,0),MATCH(Indices!AB$3,ABDIB!$A$2:$M$2,0)),0)</f>
        <v>580.20000000000005</v>
      </c>
      <c r="AC73" s="276">
        <f>IFERROR(INDEX(ABDIB!$A$2:$M$1000,MATCH(Indices!$B73,ABDIB!$A$2:$A$1000,0),MATCH(Indices!AC$3,ABDIB!$A$2:$M$2,0)),0)</f>
        <v>537.89</v>
      </c>
      <c r="AD73" s="273">
        <f>IFERROR(INDEX(ABDIB!$A$2:$M$1000,MATCH(Indices!$B73,ABDIB!$A$2:$A$1000,0),MATCH(Indices!AD$3,ABDIB!$A$2:$M$2,0)),0)</f>
        <v>523.87</v>
      </c>
      <c r="AE73" s="273">
        <f>IFERROR(INDEX(ABDIB!$A$2:$M$1000,MATCH(Indices!$B73,ABDIB!$A$2:$A$1000,0),MATCH(Indices!AE$3,ABDIB!$A$2:$M$2,0)),0)</f>
        <v>564.76</v>
      </c>
      <c r="AF73" s="274">
        <f>IFERROR(INDEX(Cruspi!$A$1:$D$500,MATCH(Indices!$B73,Cruspi!$A$1:$A$500,0),MATCH(Indices!AF$3,Cruspi!$A$1:$D$1,0)),0)</f>
        <v>168.38483645483379</v>
      </c>
      <c r="AG73" s="275">
        <f>IFERROR(INDEX(Cruspi!$A$1:$D$500,MATCH(Indices!$B73,Cruspi!$A$1:$A$500,0),MATCH(Indices!AG$3,Cruspi!$A$1:$D$1,0)),0)</f>
        <v>126.67988946042007</v>
      </c>
      <c r="AH73" s="273">
        <f t="array" ref="AH73">IFERROR(INDEX('US - BLS'!$A$6:$H$1003,MATCH(Indices!$B73,'US - BLS'!$A$6:$A$1003,0),MATCH(Indices!AH$3,'US - BLS'!$A$6:$H$6,0)),0)</f>
        <v>237.072</v>
      </c>
      <c r="AI73" s="273">
        <f t="array" ref="AI73">IFERROR(INDEX('US - BLS'!$A$6:$H$1003,MATCH(Indices!$B73,'US - BLS'!$A$6:$A$1003,0),MATCH(Indices!AI$3,'US - BLS'!$A$6:$H$6,0)),0)</f>
        <v>267.5</v>
      </c>
      <c r="AJ73" s="273">
        <f t="array" ref="AJ73">IFERROR(INDEX('US - BLS'!$A$6:$H$1003,MATCH(Indices!$B73,'US - BLS'!$A$6:$A$1003,0),MATCH(Indices!AJ$3,'US - BLS'!$A$6:$H$6,0)),0)</f>
        <v>0</v>
      </c>
      <c r="AK73" s="273">
        <f t="array" ref="AK73">IFERROR(INDEX('US - BLS'!$A$6:$H$1003,MATCH(Indices!$B73,'US - BLS'!$A$6:$A$1003,0),MATCH(Indices!AK$3,'US - BLS'!$A$6:$H$6,0)),0)</f>
        <v>252.4</v>
      </c>
      <c r="AL73" s="273">
        <f t="array" ref="AL73">IFERROR(INDEX('US - BLS'!$A$6:$H$1003,MATCH(Indices!$B73,'US - BLS'!$A$6:$A$1003,0),MATCH(Indices!AL$3,'US - BLS'!$A$6:$H$6,0)),0)</f>
        <v>190.6</v>
      </c>
      <c r="AM73" s="273">
        <f t="array" ref="AM73">IFERROR(INDEX('US - BLS'!$A$6:$H$1003,MATCH(Indices!$B73,'US - BLS'!$A$6:$A$1003,0),MATCH(Indices!AM$3,'US - BLS'!$A$6:$H$6,0)),0)</f>
        <v>202.1</v>
      </c>
      <c r="AN73" s="275">
        <f t="array" ref="AN73">IFERROR(INDEX('US - BLS'!$A$6:$H$1003,MATCH(Indices!$B73,'US - BLS'!$A$6:$A$1003,0),MATCH(Indices!AN$3,'US - BLS'!$A$6:$H$6,0)),0)</f>
        <v>215</v>
      </c>
      <c r="AO73" s="274">
        <f>IFERROR(INDEX('EU - EUROSTAT'!$A$6:$H$1003,MATCH(Indices!$B73,'EU - EUROSTAT'!$A$6:$A$1003,0),MATCH(Indices!AO$3,'EU - EUROSTAT'!$A$5:$H$5,0)),0)</f>
        <v>100.28</v>
      </c>
      <c r="AP73" s="276">
        <f>IFERROR(INDEX('EU - EUROSTAT'!$A$6:$H$1003,MATCH(Indices!$B73,'EU - EUROSTAT'!$A$6:$A$1003,0),MATCH(Indices!AP$3,'EU - EUROSTAT'!$A$5:$H$5,0)),0)</f>
        <v>100.6</v>
      </c>
      <c r="AQ73" s="275">
        <f>IFERROR(INDEX('EU - EUROSTAT'!$A$6:$H$1003,MATCH(Indices!$B73,'EU - EUROSTAT'!$A$6:$A$1003,0),MATCH(Indices!AQ$3,'EU - EUROSTAT'!$A$5:$H$5,0)),0)</f>
        <v>100.1</v>
      </c>
      <c r="AR73" s="275">
        <f>IFERROR(INDEX('UK - ONS'!$A$6:$H$1003,MATCH(Indices!$B73,'UK - ONS'!$A$6:$A$1003,0),MATCH(Indices!AR$3,'UK - ONS'!$A$5:$H$5,0)),0)</f>
        <v>100.8</v>
      </c>
      <c r="AS73" s="353">
        <f>IFERROR(INDEX(PLATTS!$A$8:$H$1000,MATCH(Indices!$B73,PLATTS!$A$8:$A$1000,0),MATCH(Indices!AS$3,PLATTS!$A$4:$H$4,0)),0)</f>
        <v>0</v>
      </c>
      <c r="AT73" s="353">
        <f>IFERROR(INDEX(PLATTS!$A$8:$H$1000,MATCH(Indices!$B73,PLATTS!$A$8:$A$1000,0),MATCH(Indices!AT$3,PLATTS!$A$4:$H$4,0)),0)</f>
        <v>0</v>
      </c>
      <c r="AU73" s="357">
        <f>IFERROR(INDEX(PLATTS!$A$8:$H$1000,MATCH(Indices!$B73,PLATTS!$A$8:$A$1000,0),MATCH(Indices!AU$3,PLATTS!$A$4:$H$4,0)),0)</f>
        <v>0</v>
      </c>
      <c r="AV73" s="360">
        <f>IFERROR(INDEX('IHS MARKIT'!$B$10:$K$1001,MATCH(Indices!$B73,'IHS MARKIT'!$B$10:$B$1001,0),MATCH(Indices!AV$3,'IHS MARKIT'!$B$5:$K$5,0)),0)</f>
        <v>0</v>
      </c>
      <c r="AW73" s="273">
        <f>IFERROR(INDEX('IHS MARKIT'!$B$10:$K$1001,MATCH(Indices!$B73,'IHS MARKIT'!$B$10:$B$1001,0),MATCH(Indices!AW$3,'IHS MARKIT'!$B$5:$K$5,0)),0)</f>
        <v>0</v>
      </c>
      <c r="AX73" s="273">
        <f>IFERROR(INDEX('IHS MARKIT'!$B$10:$K$1001,MATCH(Indices!$B73,'IHS MARKIT'!$B$10:$B$1001,0),MATCH(Indices!AX$3,'IHS MARKIT'!$B$5:$K$5,0)),0)</f>
        <v>114.580952380952</v>
      </c>
      <c r="AY73" s="273">
        <f>IFERROR(INDEX('IHS MARKIT'!$B$10:$K$1001,MATCH(Indices!$B73,'IHS MARKIT'!$B$10:$B$1001,0),MATCH(Indices!AY$3,'IHS MARKIT'!$B$5:$K$5,0)),0)</f>
        <v>7871.8630211475001</v>
      </c>
      <c r="AZ73" s="273">
        <f>IFERROR(INDEX('IHS MARKIT'!$B$10:$K$1001,MATCH(Indices!$B73,'IHS MARKIT'!$B$10:$B$1001,0),MATCH(Indices!AZ$3,'IHS MARKIT'!$B$5:$K$5,0)),0)</f>
        <v>43062.98</v>
      </c>
      <c r="BA73" s="273">
        <f>IFERROR(INDEX('IHS MARKIT'!$B$10:$K$1001,MATCH(Indices!$B73,'IHS MARKIT'!$B$10:$B$1001,0),MATCH(Indices!BA$3,'IHS MARKIT'!$B$5:$K$5,0)),0)</f>
        <v>13.93</v>
      </c>
      <c r="BB73" s="273">
        <f>IFERROR(INDEX('IHS MARKIT'!$B$10:$K$1001,MATCH(Indices!$B73,'IHS MARKIT'!$B$10:$B$1001,0),MATCH(Indices!BB$3,'IHS MARKIT'!$B$5:$K$5,0)),0)</f>
        <v>21.75</v>
      </c>
      <c r="BC73" s="273">
        <f>IFERROR(INDEX('IHS MARKIT'!$B$10:$K$1001,MATCH(Indices!$B73,'IHS MARKIT'!$B$10:$B$1001,0),MATCH(Indices!BC$3,'IHS MARKIT'!$B$5:$K$5,0)),0)</f>
        <v>1.2949999999999999</v>
      </c>
      <c r="BD73" s="275">
        <f>IFERROR(INDEX('IHS MARKIT'!$B$10:$K$1001,MATCH(Indices!$B73,'IHS MARKIT'!$B$10:$B$1001,0),MATCH(Indices!BD$3,'IHS MARKIT'!$B$5:$K$5,0)),0)</f>
        <v>26764.086800000001</v>
      </c>
    </row>
    <row r="74" spans="1:56">
      <c r="A74" s="178">
        <v>41790</v>
      </c>
      <c r="B74" s="264" t="str">
        <f>TEXT(A74,"aaaa-mm")</f>
        <v>2014-05</v>
      </c>
      <c r="C74" s="265" cm="1">
        <f t="array" ref="C74">IFERROR(INDEX(FGV!$A$10:$BK$1001,MATCH(_xlfn.CONCAT(RIGHT(LEFT(TEXT(Indices!$A74,"aaaa-mm-dddd"),7),2),"/",LEFT(TEXT(Indices!$A74,"aaaa-mm-dddd"),4)),FGV!$A$10:$A$1001,0),MATCH(Indices!C$3&amp;Indices!C$2,FGV!$A$11:$BK$11&amp;FGV!$A$10:$BK$10,0)),0)</f>
        <v>3942.55</v>
      </c>
      <c r="D74" s="266" cm="1">
        <f t="array" ref="D74">IFERROR(INDEX(FGV!$A$10:$BK$1001,MATCH(_xlfn.CONCAT(RIGHT(LEFT(TEXT(Indices!$A74,"aaaa-mm-dddd"),7),2),"/",LEFT(TEXT(Indices!$A74,"aaaa-mm-dddd"),4)),FGV!$A$10:$A$1001,0),MATCH(Indices!D$3&amp;Indices!D$2,FGV!$A$11:$BK$11&amp;FGV!$A$10:$BK$10,0)),0)</f>
        <v>4059.71</v>
      </c>
      <c r="E74" s="267" cm="1">
        <f t="array" ref="E74">IFERROR(INDEX(FGV!$A$10:$BK$1001,MATCH(_xlfn.CONCAT(RIGHT(LEFT(TEXT(Indices!$A74,"aaaa-mm-dddd"),7),2),"/",LEFT(TEXT(Indices!$A74,"aaaa-mm-dddd"),4)),FGV!$A$10:$A$1001,0),MATCH(Indices!E$3&amp;Indices!E$2,FGV!$A$11:$BK$11&amp;FGV!$A$10:$BK$10,0)),0)</f>
        <v>555.67899999999997</v>
      </c>
      <c r="F74" s="268" cm="1">
        <f t="array" ref="F74">IFERROR(INDEX(FGV!$A$10:$BK$1001,MATCH(_xlfn.CONCAT(RIGHT(LEFT(TEXT(Indices!$A74,"aaaa-mm-dddd"),7),2),"/",LEFT(TEXT(Indices!$A74,"aaaa-mm-dddd"),4)),FGV!$A$10:$A$1001,0),MATCH(Indices!F$3&amp;Indices!F$2,FGV!$A$11:$BK$11&amp;FGV!$A$10:$BK$10,0)),0)</f>
        <v>545.65200000000004</v>
      </c>
      <c r="G74" s="267" cm="1">
        <f t="array" ref="G74">IFERROR(INDEX(FGV!$A$10:$BK$1001,MATCH(_xlfn.CONCAT(RIGHT(LEFT(TEXT(Indices!$A74,"aaaa-mm-dddd"),7),2),"/",LEFT(TEXT(Indices!$A74,"aaaa-mm-dddd"),4)),FGV!$A$10:$A$1001,0),MATCH(Indices!G$3&amp;Indices!G$2,FGV!$A$11:$BK$11&amp;FGV!$A$10:$BK$10,0)),0)</f>
        <v>582.37</v>
      </c>
      <c r="H74" s="269" cm="1">
        <f t="array" ref="H74">IFERROR(INDEX(FGV!$A$10:$BK$1001,MATCH(_xlfn.CONCAT(RIGHT(LEFT(TEXT(Indices!$A74,"aaaa-mm-dddd"),7),2),"/",LEFT(TEXT(Indices!$A74,"aaaa-mm-dddd"),4)),FGV!$A$10:$A$1001,0),MATCH(Indices!H$3&amp;Indices!H$2,FGV!$A$11:$BK$11&amp;FGV!$A$10:$BK$10,0)),0)</f>
        <v>491.00400000000002</v>
      </c>
      <c r="I74" s="269" cm="1">
        <f t="array" ref="I74">IFERROR(INDEX(FGV!$A$10:$BK$1001,MATCH(_xlfn.CONCAT(RIGHT(LEFT(TEXT(Indices!$A74,"aaaa-mm-dddd"),7),2),"/",LEFT(TEXT(Indices!$A74,"aaaa-mm-dddd"),4)),FGV!$A$10:$A$1001,0),MATCH(Indices!I$3&amp;Indices!I$2,FGV!$A$11:$BK$11&amp;FGV!$A$10:$BK$10,0)),0)</f>
        <v>135.16200000000001</v>
      </c>
      <c r="J74" s="269" cm="1">
        <f t="array" ref="J74">IFERROR(INDEX(FGV!$A$10:$BK$1001,MATCH(_xlfn.CONCAT(RIGHT(LEFT(TEXT(Indices!$A74,"aaaa-mm-dddd"),7),2),"/",LEFT(TEXT(Indices!$A74,"aaaa-mm-dddd"),4)),FGV!$A$10:$A$1001,0),MATCH(Indices!J$3&amp;Indices!J$2,FGV!$A$11:$BK$11&amp;FGV!$A$10:$BK$10,0)),0)</f>
        <v>129.03899999999999</v>
      </c>
      <c r="K74" s="269" cm="1">
        <f t="array" ref="K74">IFERROR(INDEX(FGV!$A$10:$BK$1001,MATCH(_xlfn.CONCAT(RIGHT(LEFT(TEXT(Indices!$A74,"aaaa-mm-dddd"),7),2),"/",LEFT(TEXT(Indices!$A74,"aaaa-mm-dddd"),4)),FGV!$A$10:$A$1001,0),MATCH(Indices!K$3&amp;Indices!K$2,FGV!$A$11:$BK$11&amp;FGV!$A$10:$BK$10,0)),0)</f>
        <v>122.199</v>
      </c>
      <c r="L74" s="269" cm="1">
        <f t="array" ref="L74">IFERROR(INDEX(FGV!$A$10:$BK$1001,MATCH(_xlfn.CONCAT(RIGHT(LEFT(TEXT(Indices!$A74,"aaaa-mm-dddd"),7),2),"/",LEFT(TEXT(Indices!$A74,"aaaa-mm-dddd"),4)),FGV!$A$10:$A$1001,0),MATCH(Indices!L$3&amp;Indices!L$2,FGV!$A$11:$BK$11&amp;FGV!$A$10:$BK$10,0)),0)</f>
        <v>86.709000000000003</v>
      </c>
      <c r="M74" s="269" cm="1">
        <f t="array" ref="M74">IFERROR(INDEX(FGV!$A$10:$BK$1001,MATCH(_xlfn.CONCAT(RIGHT(LEFT(TEXT(Indices!$A74,"aaaa-mm-dddd"),7),2),"/",LEFT(TEXT(Indices!$A74,"aaaa-mm-dddd"),4)),FGV!$A$10:$A$1001,0),MATCH(Indices!M$3&amp;Indices!M$2,FGV!$A$11:$BK$11&amp;FGV!$A$10:$BK$10,0)),0)</f>
        <v>385.21499999999997</v>
      </c>
      <c r="N74" s="269" cm="1">
        <f t="array" ref="N74">IFERROR(INDEX(FGV!$A$10:$BK$1001,MATCH(_xlfn.CONCAT(RIGHT(LEFT(TEXT(Indices!$A74,"aaaa-mm-dddd"),7),2),"/",LEFT(TEXT(Indices!$A74,"aaaa-mm-dddd"),4)),FGV!$A$10:$A$1001,0),MATCH(Indices!N$3&amp;Indices!N$2,FGV!$A$11:$BK$11&amp;FGV!$A$10:$BK$10,0)),0)</f>
        <v>128.36199999999999</v>
      </c>
      <c r="O74" s="266" cm="1">
        <f t="array" ref="O74">IFERROR(INDEX(FGV!$A$10:$BK$1001,MATCH(_xlfn.CONCAT(RIGHT(LEFT(TEXT(Indices!$A74,"aaaa-mm-dddd"),7),2),"/",LEFT(TEXT(Indices!$A74,"aaaa-mm-dddd"),4)),FGV!$A$10:$A$1001,0),MATCH(Indices!O$3&amp;Indices!O$2,FGV!$A$11:$BK$11&amp;FGV!$A$10:$BK$10,0)),0)</f>
        <v>146.785</v>
      </c>
      <c r="P74" s="269" cm="1">
        <f t="array" ref="P74">IFERROR(INDEX(FGV!$A$10:$BK$1001,MATCH(_xlfn.CONCAT(RIGHT(LEFT(TEXT(Indices!$A74,"aaaa-mm-dddd"),7),2),"/",LEFT(TEXT(Indices!$A74,"aaaa-mm-dddd"),4)),FGV!$A$10:$A$1001,0),MATCH(Indices!P$3&amp;Indices!P$2,FGV!$A$11:$BK$11&amp;FGV!$A$10:$BK$10,0)),0)</f>
        <v>150.16300000000001</v>
      </c>
      <c r="Q74" s="269" cm="1">
        <f t="array" ref="Q74">IFERROR(INDEX(FGV!$A$10:$BK$1001,MATCH(_xlfn.CONCAT(RIGHT(LEFT(TEXT(Indices!$A74,"aaaa-mm-dddd"),7),2),"/",LEFT(TEXT(Indices!$A74,"aaaa-mm-dddd"),4)),FGV!$A$10:$A$1001,0),MATCH(Indices!Q$3&amp;Indices!Q$2,FGV!$A$11:$BK$11&amp;FGV!$A$10:$BK$10,0)),0)</f>
        <v>150.41900000000001</v>
      </c>
      <c r="R74" s="270" cm="1">
        <f t="array" ref="R74">IFERROR(INDEX(FGV!$A$10:$BK$1001,MATCH(_xlfn.CONCAT(RIGHT(LEFT(TEXT(Indices!$A74,"aaaa-mm-dddd"),7),2),"/",LEFT(TEXT(Indices!$A74,"aaaa-mm-dddd"),4)),FGV!$A$10:$A$1001,0),MATCH(Indices!R$3&amp;Indices!R$2,FGV!$A$11:$BK$11&amp;FGV!$A$10:$BK$10,0)),0)</f>
        <v>763.74599999999998</v>
      </c>
      <c r="S74" s="269" cm="1">
        <f t="array" ref="S74">IFERROR(INDEX(FGV!$A$10:$BK$1001,MATCH(_xlfn.CONCAT(RIGHT(LEFT(TEXT(Indices!$A74,"aaaa-mm-dddd"),7),2),"/",LEFT(TEXT(Indices!$A74,"aaaa-mm-dddd"),4)),FGV!$A$10:$A$1001,0),MATCH(Indices!S$3&amp;Indices!S$2,FGV!$A$11:$BK$11&amp;FGV!$A$10:$BK$10,0)),0)</f>
        <v>590.09900000000005</v>
      </c>
      <c r="T74" s="269" cm="1">
        <f t="array" ref="T74">IFERROR(INDEX(FGV!$A$10:$BK$1001,MATCH(_xlfn.CONCAT(RIGHT(LEFT(TEXT(Indices!$A74,"aaaa-mm-dddd"),7),2),"/",LEFT(TEXT(Indices!$A74,"aaaa-mm-dddd"),4)),FGV!$A$10:$A$1001,0),MATCH(Indices!T$3&amp;Indices!T$2,FGV!$A$11:$BK$11&amp;FGV!$A$10:$BK$10,0)),0)</f>
        <v>464.81099999999998</v>
      </c>
      <c r="U74" s="269" cm="1">
        <f t="array" ref="U74">IFERROR(INDEX(FGV!$A$10:$BK$1001,MATCH(_xlfn.CONCAT(RIGHT(LEFT(TEXT(Indices!$A74,"aaaa-mm-dddd"),7),2),"/",LEFT(TEXT(Indices!$A74,"aaaa-mm-dddd"),4)),FGV!$A$10:$A$1001,0),MATCH(Indices!U$3&amp;Indices!U$2,FGV!$A$11:$BK$11&amp;FGV!$A$10:$BK$10,0)),0)</f>
        <v>253.70400000000001</v>
      </c>
      <c r="V74" s="269" cm="1">
        <f t="array" ref="V74">IFERROR(INDEX(FGV!$A$10:$BK$1001,MATCH(_xlfn.CONCAT(RIGHT(LEFT(TEXT(Indices!$A74,"aaaa-mm-dddd"),7),2),"/",LEFT(TEXT(Indices!$A74,"aaaa-mm-dddd"),4)),FGV!$A$10:$A$1001,0),MATCH(Indices!V$3&amp;Indices!V$2,FGV!$A$11:$BK$11&amp;FGV!$A$10:$BK$10,0)),0)</f>
        <v>715.33600000000001</v>
      </c>
      <c r="W74" s="269" cm="1">
        <f t="array" ref="W74">IFERROR(INDEX(FGV!$A$10:$BK$1001,MATCH(_xlfn.CONCAT(RIGHT(LEFT(TEXT(Indices!$A74,"aaaa-mm-dddd"),7),2),"/",LEFT(TEXT(Indices!$A74,"aaaa-mm-dddd"),4)),FGV!$A$10:$A$1001,0),MATCH(Indices!W$3&amp;Indices!W$2,FGV!$A$11:$BK$11&amp;FGV!$A$10:$BK$10,0)),0)</f>
        <v>469.84800000000001</v>
      </c>
      <c r="X74" s="266" cm="1">
        <f t="array" ref="X74">IFERROR(INDEX(FGV!$A$10:$BK$1001,MATCH(_xlfn.CONCAT(RIGHT(LEFT(TEXT(Indices!$A74,"aaaa-mm-dddd"),7),2),"/",LEFT(TEXT(Indices!$A74,"aaaa-mm-dddd"),4)),FGV!$A$10:$A$1001,0),MATCH(Indices!X$3&amp;Indices!X$2,FGV!$A$11:$BK$11&amp;FGV!$A$10:$BK$10,0)),0)</f>
        <v>820.71199999999999</v>
      </c>
      <c r="Y74" s="267" cm="1">
        <f t="array" ref="Y74">IFERROR(INDEX(FGV!$A$10:$BK$1001,MATCH(_xlfn.CONCAT(RIGHT(LEFT(TEXT(Indices!$A74,"aaaa-mm-dddd"),7),2),"/",LEFT(TEXT(Indices!$A74,"aaaa-mm-dddd"),4)),FGV!$A$10:$A$1001,0),MATCH(Indices!Y$3&amp;Indices!Y$2,FGV!$A$11:$BK$11&amp;FGV!$A$10:$BK$10,0)),0)</f>
        <v>2.2208999999999999</v>
      </c>
      <c r="Z74" s="269" cm="1">
        <f t="array" ref="Z74">IFERROR(INDEX(FGV!$A$10:$BK$1001,MATCH(_xlfn.CONCAT(RIGHT(LEFT(TEXT(Indices!$A74,"aaaa-mm-dddd"),7),2),"/",LEFT(TEXT(Indices!$A74,"aaaa-mm-dddd"),4)),FGV!$A$10:$A$1001,0),MATCH(Indices!Z$3&amp;Indices!Z$2,FGV!$A$11:$BK$11&amp;FGV!$A$10:$BK$10,0)),0)</f>
        <v>3.0491000000000001</v>
      </c>
      <c r="AA74" s="266" cm="1">
        <f t="array" ref="AA74">IFERROR(INDEX(FGV!$A$10:$BK$1001,MATCH(_xlfn.CONCAT(RIGHT(LEFT(TEXT(Indices!$A74,"aaaa-mm-dddd"),7),2),"/",LEFT(TEXT(Indices!$A74,"aaaa-mm-dddd"),4)),FGV!$A$10:$A$1001,0),MATCH(Indices!AA$3&amp;Indices!AA$2,FGV!$A$11:$BK$11&amp;FGV!$A$10:$BK$10,0)),0)</f>
        <v>3.7401</v>
      </c>
      <c r="AB74" s="267">
        <f>IFERROR(INDEX(ABDIB!$A$2:$M$1000,MATCH(Indices!$B74,ABDIB!$A$2:$A$1000,0),MATCH(Indices!AB$3,ABDIB!$A$2:$M$2,0)),0)</f>
        <v>582.29</v>
      </c>
      <c r="AC74" s="269">
        <f>IFERROR(INDEX(ABDIB!$A$2:$M$1000,MATCH(Indices!$B74,ABDIB!$A$2:$A$1000,0),MATCH(Indices!AC$3,ABDIB!$A$2:$M$2,0)),0)</f>
        <v>537.25</v>
      </c>
      <c r="AD74" s="266">
        <f>IFERROR(INDEX(ABDIB!$A$2:$M$1000,MATCH(Indices!$B74,ABDIB!$A$2:$A$1000,0),MATCH(Indices!AD$3,ABDIB!$A$2:$M$2,0)),0)</f>
        <v>532.09</v>
      </c>
      <c r="AE74" s="266">
        <f>IFERROR(INDEX(ABDIB!$A$2:$M$1000,MATCH(Indices!$B74,ABDIB!$A$2:$A$1000,0),MATCH(Indices!AE$3,ABDIB!$A$2:$M$2,0)),0)</f>
        <v>567.17999999999995</v>
      </c>
      <c r="AF74" s="267">
        <f>IFERROR(INDEX(Cruspi!$A$1:$D$500,MATCH(Indices!$B74,Cruspi!$A$1:$A$500,0),MATCH(Indices!AF$3,Cruspi!$A$1:$D$1,0)),0)</f>
        <v>170.70058804675793</v>
      </c>
      <c r="AG74" s="268">
        <f>IFERROR(INDEX(Cruspi!$A$1:$D$500,MATCH(Indices!$B74,Cruspi!$A$1:$A$500,0),MATCH(Indices!AG$3,Cruspi!$A$1:$D$1,0)),0)</f>
        <v>130.79618126301114</v>
      </c>
      <c r="AH74" s="266">
        <f t="array" ref="AH74">IFERROR(INDEX('US - BLS'!$A$6:$H$1003,MATCH(Indices!$B74,'US - BLS'!$A$6:$A$1003,0),MATCH(Indices!AH$3,'US - BLS'!$A$6:$H$6,0)),0)</f>
        <v>237.9</v>
      </c>
      <c r="AI74" s="266">
        <f t="array" ref="AI74">IFERROR(INDEX('US - BLS'!$A$6:$H$1003,MATCH(Indices!$B74,'US - BLS'!$A$6:$A$1003,0),MATCH(Indices!AI$3,'US - BLS'!$A$6:$H$6,0)),0)</f>
        <v>267.10000000000002</v>
      </c>
      <c r="AJ74" s="266">
        <f t="array" ref="AJ74">IFERROR(INDEX('US - BLS'!$A$6:$H$1003,MATCH(Indices!$B74,'US - BLS'!$A$6:$A$1003,0),MATCH(Indices!AJ$3,'US - BLS'!$A$6:$H$6,0)),0)</f>
        <v>0</v>
      </c>
      <c r="AK74" s="266">
        <f t="array" ref="AK74">IFERROR(INDEX('US - BLS'!$A$6:$H$1003,MATCH(Indices!$B74,'US - BLS'!$A$6:$A$1003,0),MATCH(Indices!AK$3,'US - BLS'!$A$6:$H$6,0)),0)</f>
        <v>253.1</v>
      </c>
      <c r="AL74" s="266">
        <f t="array" ref="AL74">IFERROR(INDEX('US - BLS'!$A$6:$H$1003,MATCH(Indices!$B74,'US - BLS'!$A$6:$A$1003,0),MATCH(Indices!AL$3,'US - BLS'!$A$6:$H$6,0)),0)</f>
        <v>190.5</v>
      </c>
      <c r="AM74" s="266">
        <f t="array" ref="AM74">IFERROR(INDEX('US - BLS'!$A$6:$H$1003,MATCH(Indices!$B74,'US - BLS'!$A$6:$A$1003,0),MATCH(Indices!AM$3,'US - BLS'!$A$6:$H$6,0)),0)</f>
        <v>201.8</v>
      </c>
      <c r="AN74" s="268">
        <f t="array" ref="AN74">IFERROR(INDEX('US - BLS'!$A$6:$H$1003,MATCH(Indices!$B74,'US - BLS'!$A$6:$A$1003,0),MATCH(Indices!AN$3,'US - BLS'!$A$6:$H$6,0)),0)</f>
        <v>215.3</v>
      </c>
      <c r="AO74" s="267">
        <f>IFERROR(INDEX('EU - EUROSTAT'!$A$6:$H$1003,MATCH(Indices!$B74,'EU - EUROSTAT'!$A$6:$A$1003,0),MATCH(Indices!AO$3,'EU - EUROSTAT'!$A$5:$H$5,0)),0)</f>
        <v>100.18</v>
      </c>
      <c r="AP74" s="269">
        <f>IFERROR(INDEX('EU - EUROSTAT'!$A$6:$H$1003,MATCH(Indices!$B74,'EU - EUROSTAT'!$A$6:$A$1003,0),MATCH(Indices!AP$3,'EU - EUROSTAT'!$A$5:$H$5,0)),0)</f>
        <v>101</v>
      </c>
      <c r="AQ74" s="268">
        <f>IFERROR(INDEX('EU - EUROSTAT'!$A$6:$H$1003,MATCH(Indices!$B74,'EU - EUROSTAT'!$A$6:$A$1003,0),MATCH(Indices!AQ$3,'EU - EUROSTAT'!$A$5:$H$5,0)),0)</f>
        <v>100</v>
      </c>
      <c r="AR74" s="268">
        <f>IFERROR(INDEX('UK - ONS'!$A$6:$H$1003,MATCH(Indices!$B74,'UK - ONS'!$A$6:$A$1003,0),MATCH(Indices!AR$3,'UK - ONS'!$A$5:$H$5,0)),0)</f>
        <v>100.7</v>
      </c>
      <c r="AS74" s="354">
        <f>IFERROR(INDEX(PLATTS!$A$8:$H$1000,MATCH(Indices!$B74,PLATTS!$A$8:$A$1000,0),MATCH(Indices!AS$3,PLATTS!$A$4:$H$4,0)),0)</f>
        <v>0</v>
      </c>
      <c r="AT74" s="354">
        <f>IFERROR(INDEX(PLATTS!$A$8:$H$1000,MATCH(Indices!$B74,PLATTS!$A$8:$A$1000,0),MATCH(Indices!AT$3,PLATTS!$A$4:$H$4,0)),0)</f>
        <v>0</v>
      </c>
      <c r="AU74" s="356">
        <f>IFERROR(INDEX(PLATTS!$A$8:$H$1000,MATCH(Indices!$B74,PLATTS!$A$8:$A$1000,0),MATCH(Indices!AU$3,PLATTS!$A$4:$H$4,0)),0)</f>
        <v>0</v>
      </c>
      <c r="AV74" s="359">
        <f>IFERROR(INDEX('IHS MARKIT'!$B$10:$K$1001,MATCH(Indices!$B74,'IHS MARKIT'!$B$10:$B$1001,0),MATCH(Indices!AV$3,'IHS MARKIT'!$B$5:$K$5,0)),0)</f>
        <v>0</v>
      </c>
      <c r="AW74" s="266">
        <f>IFERROR(INDEX('IHS MARKIT'!$B$10:$K$1001,MATCH(Indices!$B74,'IHS MARKIT'!$B$10:$B$1001,0),MATCH(Indices!AW$3,'IHS MARKIT'!$B$5:$K$5,0)),0)</f>
        <v>0</v>
      </c>
      <c r="AX74" s="266">
        <f>IFERROR(INDEX('IHS MARKIT'!$B$10:$K$1001,MATCH(Indices!$B74,'IHS MARKIT'!$B$10:$B$1001,0),MATCH(Indices!AX$3,'IHS MARKIT'!$B$5:$K$5,0)),0)</f>
        <v>100.56</v>
      </c>
      <c r="AY74" s="266">
        <f>IFERROR(INDEX('IHS MARKIT'!$B$10:$K$1001,MATCH(Indices!$B74,'IHS MARKIT'!$B$10:$B$1001,0),MATCH(Indices!AY$3,'IHS MARKIT'!$B$5:$K$5,0)),0)</f>
        <v>7952.50409397166</v>
      </c>
      <c r="AZ74" s="266">
        <f>IFERROR(INDEX('IHS MARKIT'!$B$10:$K$1001,MATCH(Indices!$B74,'IHS MARKIT'!$B$10:$B$1001,0),MATCH(Indices!AZ$3,'IHS MARKIT'!$B$5:$K$5,0)),0)</f>
        <v>42203.86</v>
      </c>
      <c r="BA74" s="266">
        <f>IFERROR(INDEX('IHS MARKIT'!$B$10:$K$1001,MATCH(Indices!$B74,'IHS MARKIT'!$B$10:$B$1001,0),MATCH(Indices!BA$3,'IHS MARKIT'!$B$5:$K$5,0)),0)</f>
        <v>17.53</v>
      </c>
      <c r="BB74" s="266">
        <f>IFERROR(INDEX('IHS MARKIT'!$B$10:$K$1001,MATCH(Indices!$B74,'IHS MARKIT'!$B$10:$B$1001,0),MATCH(Indices!BB$3,'IHS MARKIT'!$B$5:$K$5,0)),0)</f>
        <v>21.75</v>
      </c>
      <c r="BC74" s="266">
        <f>IFERROR(INDEX('IHS MARKIT'!$B$10:$K$1001,MATCH(Indices!$B74,'IHS MARKIT'!$B$10:$B$1001,0),MATCH(Indices!BC$3,'IHS MARKIT'!$B$5:$K$5,0)),0)</f>
        <v>1.2949999999999999</v>
      </c>
      <c r="BD74" s="268">
        <f>IFERROR(INDEX('IHS MARKIT'!$B$10:$K$1001,MATCH(Indices!$B74,'IHS MARKIT'!$B$10:$B$1001,0),MATCH(Indices!BD$3,'IHS MARKIT'!$B$5:$K$5,0)),0)</f>
        <v>31085.142</v>
      </c>
    </row>
    <row r="75" spans="1:56">
      <c r="A75" s="179">
        <v>41820</v>
      </c>
      <c r="B75" s="271" t="str">
        <f t="shared" ref="B75:B138" si="0">TEXT(A75,"aaaa-mm")</f>
        <v>2014-06</v>
      </c>
      <c r="C75" s="272" cm="1">
        <f t="array" ref="C75">IFERROR(INDEX(FGV!$A$10:$BK$1001,MATCH(_xlfn.CONCAT(RIGHT(LEFT(TEXT(Indices!$A75,"aaaa-mm-dddd"),7),2),"/",LEFT(TEXT(Indices!$A75,"aaaa-mm-dddd"),4)),FGV!$A$10:$A$1001,0),MATCH(Indices!C$3&amp;Indices!C$2,FGV!$A$11:$BK$11&amp;FGV!$A$10:$BK$10,0)),0)</f>
        <v>3958.32</v>
      </c>
      <c r="D75" s="273" cm="1">
        <f t="array" ref="D75">IFERROR(INDEX(FGV!$A$10:$BK$1001,MATCH(_xlfn.CONCAT(RIGHT(LEFT(TEXT(Indices!$A75,"aaaa-mm-dddd"),7),2),"/",LEFT(TEXT(Indices!$A75,"aaaa-mm-dddd"),4)),FGV!$A$10:$A$1001,0),MATCH(Indices!D$3&amp;Indices!D$2,FGV!$A$11:$BK$11&amp;FGV!$A$10:$BK$10,0)),0)</f>
        <v>4070.27</v>
      </c>
      <c r="E75" s="274" cm="1">
        <f t="array" ref="E75">IFERROR(INDEX(FGV!$A$10:$BK$1001,MATCH(_xlfn.CONCAT(RIGHT(LEFT(TEXT(Indices!$A75,"aaaa-mm-dddd"),7),2),"/",LEFT(TEXT(Indices!$A75,"aaaa-mm-dddd"),4)),FGV!$A$10:$A$1001,0),MATCH(Indices!E$3&amp;Indices!E$2,FGV!$A$11:$BK$11&amp;FGV!$A$10:$BK$10,0)),0)</f>
        <v>551.55399999999997</v>
      </c>
      <c r="F75" s="275" cm="1">
        <f t="array" ref="F75">IFERROR(INDEX(FGV!$A$10:$BK$1001,MATCH(_xlfn.CONCAT(RIGHT(LEFT(TEXT(Indices!$A75,"aaaa-mm-dddd"),7),2),"/",LEFT(TEXT(Indices!$A75,"aaaa-mm-dddd"),4)),FGV!$A$10:$A$1001,0),MATCH(Indices!F$3&amp;Indices!F$2,FGV!$A$11:$BK$11&amp;FGV!$A$10:$BK$10,0)),0)</f>
        <v>542.19399999999996</v>
      </c>
      <c r="G75" s="274" cm="1">
        <f t="array" ref="G75">IFERROR(INDEX(FGV!$A$10:$BK$1001,MATCH(_xlfn.CONCAT(RIGHT(LEFT(TEXT(Indices!$A75,"aaaa-mm-dddd"),7),2),"/",LEFT(TEXT(Indices!$A75,"aaaa-mm-dddd"),4)),FGV!$A$10:$A$1001,0),MATCH(Indices!G$3&amp;Indices!G$2,FGV!$A$11:$BK$11&amp;FGV!$A$10:$BK$10,0)),0)</f>
        <v>575.351</v>
      </c>
      <c r="H75" s="276" cm="1">
        <f t="array" ref="H75">IFERROR(INDEX(FGV!$A$10:$BK$1001,MATCH(_xlfn.CONCAT(RIGHT(LEFT(TEXT(Indices!$A75,"aaaa-mm-dddd"),7),2),"/",LEFT(TEXT(Indices!$A75,"aaaa-mm-dddd"),4)),FGV!$A$10:$A$1001,0),MATCH(Indices!H$3&amp;Indices!H$2,FGV!$A$11:$BK$11&amp;FGV!$A$10:$BK$10,0)),0)</f>
        <v>490.03500000000003</v>
      </c>
      <c r="I75" s="276" cm="1">
        <f t="array" ref="I75">IFERROR(INDEX(FGV!$A$10:$BK$1001,MATCH(_xlfn.CONCAT(RIGHT(LEFT(TEXT(Indices!$A75,"aaaa-mm-dddd"),7),2),"/",LEFT(TEXT(Indices!$A75,"aaaa-mm-dddd"),4)),FGV!$A$10:$A$1001,0),MATCH(Indices!I$3&amp;Indices!I$2,FGV!$A$11:$BK$11&amp;FGV!$A$10:$BK$10,0)),0)</f>
        <v>135.02500000000001</v>
      </c>
      <c r="J75" s="276" cm="1">
        <f t="array" ref="J75">IFERROR(INDEX(FGV!$A$10:$BK$1001,MATCH(_xlfn.CONCAT(RIGHT(LEFT(TEXT(Indices!$A75,"aaaa-mm-dddd"),7),2),"/",LEFT(TEXT(Indices!$A75,"aaaa-mm-dddd"),4)),FGV!$A$10:$A$1001,0),MATCH(Indices!J$3&amp;Indices!J$2,FGV!$A$11:$BK$11&amp;FGV!$A$10:$BK$10,0)),0)</f>
        <v>129.178</v>
      </c>
      <c r="K75" s="276" cm="1">
        <f t="array" ref="K75">IFERROR(INDEX(FGV!$A$10:$BK$1001,MATCH(_xlfn.CONCAT(RIGHT(LEFT(TEXT(Indices!$A75,"aaaa-mm-dddd"),7),2),"/",LEFT(TEXT(Indices!$A75,"aaaa-mm-dddd"),4)),FGV!$A$10:$A$1001,0),MATCH(Indices!K$3&amp;Indices!K$2,FGV!$A$11:$BK$11&amp;FGV!$A$10:$BK$10,0)),0)</f>
        <v>122.56699999999999</v>
      </c>
      <c r="L75" s="276" cm="1">
        <f t="array" ref="L75">IFERROR(INDEX(FGV!$A$10:$BK$1001,MATCH(_xlfn.CONCAT(RIGHT(LEFT(TEXT(Indices!$A75,"aaaa-mm-dddd"),7),2),"/",LEFT(TEXT(Indices!$A75,"aaaa-mm-dddd"),4)),FGV!$A$10:$A$1001,0),MATCH(Indices!L$3&amp;Indices!L$2,FGV!$A$11:$BK$11&amp;FGV!$A$10:$BK$10,0)),0)</f>
        <v>86.37</v>
      </c>
      <c r="M75" s="276" cm="1">
        <f t="array" ref="M75">IFERROR(INDEX(FGV!$A$10:$BK$1001,MATCH(_xlfn.CONCAT(RIGHT(LEFT(TEXT(Indices!$A75,"aaaa-mm-dddd"),7),2),"/",LEFT(TEXT(Indices!$A75,"aaaa-mm-dddd"),4)),FGV!$A$10:$A$1001,0),MATCH(Indices!M$3&amp;Indices!M$2,FGV!$A$11:$BK$11&amp;FGV!$A$10:$BK$10,0)),0)</f>
        <v>386.327</v>
      </c>
      <c r="N75" s="276" cm="1">
        <f t="array" ref="N75">IFERROR(INDEX(FGV!$A$10:$BK$1001,MATCH(_xlfn.CONCAT(RIGHT(LEFT(TEXT(Indices!$A75,"aaaa-mm-dddd"),7),2),"/",LEFT(TEXT(Indices!$A75,"aaaa-mm-dddd"),4)),FGV!$A$10:$A$1001,0),MATCH(Indices!N$3&amp;Indices!N$2,FGV!$A$11:$BK$11&amp;FGV!$A$10:$BK$10,0)),0)</f>
        <v>128.923</v>
      </c>
      <c r="O75" s="273" cm="1">
        <f t="array" ref="O75">IFERROR(INDEX(FGV!$A$10:$BK$1001,MATCH(_xlfn.CONCAT(RIGHT(LEFT(TEXT(Indices!$A75,"aaaa-mm-dddd"),7),2),"/",LEFT(TEXT(Indices!$A75,"aaaa-mm-dddd"),4)),FGV!$A$10:$A$1001,0),MATCH(Indices!O$3&amp;Indices!O$2,FGV!$A$11:$BK$11&amp;FGV!$A$10:$BK$10,0)),0)</f>
        <v>146.785</v>
      </c>
      <c r="P75" s="276" cm="1">
        <f t="array" ref="P75">IFERROR(INDEX(FGV!$A$10:$BK$1001,MATCH(_xlfn.CONCAT(RIGHT(LEFT(TEXT(Indices!$A75,"aaaa-mm-dddd"),7),2),"/",LEFT(TEXT(Indices!$A75,"aaaa-mm-dddd"),4)),FGV!$A$10:$A$1001,0),MATCH(Indices!P$3&amp;Indices!P$2,FGV!$A$11:$BK$11&amp;FGV!$A$10:$BK$10,0)),0)</f>
        <v>150.63</v>
      </c>
      <c r="Q75" s="276" cm="1">
        <f t="array" ref="Q75">IFERROR(INDEX(FGV!$A$10:$BK$1001,MATCH(_xlfn.CONCAT(RIGHT(LEFT(TEXT(Indices!$A75,"aaaa-mm-dddd"),7),2),"/",LEFT(TEXT(Indices!$A75,"aaaa-mm-dddd"),4)),FGV!$A$10:$A$1001,0),MATCH(Indices!Q$3&amp;Indices!Q$2,FGV!$A$11:$BK$11&amp;FGV!$A$10:$BK$10,0)),0)</f>
        <v>150.80799999999999</v>
      </c>
      <c r="R75" s="277" cm="1">
        <f t="array" ref="R75">IFERROR(INDEX(FGV!$A$10:$BK$1001,MATCH(_xlfn.CONCAT(RIGHT(LEFT(TEXT(Indices!$A75,"aaaa-mm-dddd"),7),2),"/",LEFT(TEXT(Indices!$A75,"aaaa-mm-dddd"),4)),FGV!$A$10:$A$1001,0),MATCH(Indices!R$3&amp;Indices!R$2,FGV!$A$11:$BK$11&amp;FGV!$A$10:$BK$10,0)),0)</f>
        <v>771.29499999999996</v>
      </c>
      <c r="S75" s="276" cm="1">
        <f t="array" ref="S75">IFERROR(INDEX(FGV!$A$10:$BK$1001,MATCH(_xlfn.CONCAT(RIGHT(LEFT(TEXT(Indices!$A75,"aaaa-mm-dddd"),7),2),"/",LEFT(TEXT(Indices!$A75,"aaaa-mm-dddd"),4)),FGV!$A$10:$A$1001,0),MATCH(Indices!S$3&amp;Indices!S$2,FGV!$A$11:$BK$11&amp;FGV!$A$10:$BK$10,0)),0)</f>
        <v>594.01300000000003</v>
      </c>
      <c r="T75" s="276" cm="1">
        <f t="array" ref="T75">IFERROR(INDEX(FGV!$A$10:$BK$1001,MATCH(_xlfn.CONCAT(RIGHT(LEFT(TEXT(Indices!$A75,"aaaa-mm-dddd"),7),2),"/",LEFT(TEXT(Indices!$A75,"aaaa-mm-dddd"),4)),FGV!$A$10:$A$1001,0),MATCH(Indices!T$3&amp;Indices!T$2,FGV!$A$11:$BK$11&amp;FGV!$A$10:$BK$10,0)),0)</f>
        <v>466.21600000000001</v>
      </c>
      <c r="U75" s="276" cm="1">
        <f t="array" ref="U75">IFERROR(INDEX(FGV!$A$10:$BK$1001,MATCH(_xlfn.CONCAT(RIGHT(LEFT(TEXT(Indices!$A75,"aaaa-mm-dddd"),7),2),"/",LEFT(TEXT(Indices!$A75,"aaaa-mm-dddd"),4)),FGV!$A$10:$A$1001,0),MATCH(Indices!U$3&amp;Indices!U$2,FGV!$A$11:$BK$11&amp;FGV!$A$10:$BK$10,0)),0)</f>
        <v>253.625</v>
      </c>
      <c r="V75" s="276" cm="1">
        <f t="array" ref="V75">IFERROR(INDEX(FGV!$A$10:$BK$1001,MATCH(_xlfn.CONCAT(RIGHT(LEFT(TEXT(Indices!$A75,"aaaa-mm-dddd"),7),2),"/",LEFT(TEXT(Indices!$A75,"aaaa-mm-dddd"),4)),FGV!$A$10:$A$1001,0),MATCH(Indices!V$3&amp;Indices!V$2,FGV!$A$11:$BK$11&amp;FGV!$A$10:$BK$10,0)),0)</f>
        <v>726.36099999999999</v>
      </c>
      <c r="W75" s="276" cm="1">
        <f t="array" ref="W75">IFERROR(INDEX(FGV!$A$10:$BK$1001,MATCH(_xlfn.CONCAT(RIGHT(LEFT(TEXT(Indices!$A75,"aaaa-mm-dddd"),7),2),"/",LEFT(TEXT(Indices!$A75,"aaaa-mm-dddd"),4)),FGV!$A$10:$A$1001,0),MATCH(Indices!W$3&amp;Indices!W$2,FGV!$A$11:$BK$11&amp;FGV!$A$10:$BK$10,0)),0)</f>
        <v>471.28399999999999</v>
      </c>
      <c r="X75" s="273" cm="1">
        <f t="array" ref="X75">IFERROR(INDEX(FGV!$A$10:$BK$1001,MATCH(_xlfn.CONCAT(RIGHT(LEFT(TEXT(Indices!$A75,"aaaa-mm-dddd"),7),2),"/",LEFT(TEXT(Indices!$A75,"aaaa-mm-dddd"),4)),FGV!$A$10:$A$1001,0),MATCH(Indices!X$3&amp;Indices!X$2,FGV!$A$11:$BK$11&amp;FGV!$A$10:$BK$10,0)),0)</f>
        <v>820.71199999999999</v>
      </c>
      <c r="Y75" s="274" cm="1">
        <f t="array" ref="Y75">IFERROR(INDEX(FGV!$A$10:$BK$1001,MATCH(_xlfn.CONCAT(RIGHT(LEFT(TEXT(Indices!$A75,"aaaa-mm-dddd"),7),2),"/",LEFT(TEXT(Indices!$A75,"aaaa-mm-dddd"),4)),FGV!$A$10:$A$1001,0),MATCH(Indices!Y$3&amp;Indices!Y$2,FGV!$A$11:$BK$11&amp;FGV!$A$10:$BK$10,0)),0)</f>
        <v>2.2355</v>
      </c>
      <c r="Z75" s="276" cm="1">
        <f t="array" ref="Z75">IFERROR(INDEX(FGV!$A$10:$BK$1001,MATCH(_xlfn.CONCAT(RIGHT(LEFT(TEXT(Indices!$A75,"aaaa-mm-dddd"),7),2),"/",LEFT(TEXT(Indices!$A75,"aaaa-mm-dddd"),4)),FGV!$A$10:$A$1001,0),MATCH(Indices!Z$3&amp;Indices!Z$2,FGV!$A$11:$BK$11&amp;FGV!$A$10:$BK$10,0)),0)</f>
        <v>3.0388999999999999</v>
      </c>
      <c r="AA75" s="273" cm="1">
        <f t="array" ref="AA75">IFERROR(INDEX(FGV!$A$10:$BK$1001,MATCH(_xlfn.CONCAT(RIGHT(LEFT(TEXT(Indices!$A75,"aaaa-mm-dddd"),7),2),"/",LEFT(TEXT(Indices!$A75,"aaaa-mm-dddd"),4)),FGV!$A$10:$A$1001,0),MATCH(Indices!AA$3&amp;Indices!AA$2,FGV!$A$11:$BK$11&amp;FGV!$A$10:$BK$10,0)),0)</f>
        <v>3.7782</v>
      </c>
      <c r="AB75" s="274">
        <f>IFERROR(INDEX(ABDIB!$A$2:$M$1000,MATCH(Indices!$B75,ABDIB!$A$2:$A$1000,0),MATCH(Indices!AB$3,ABDIB!$A$2:$M$2,0)),0)</f>
        <v>582.46</v>
      </c>
      <c r="AC75" s="276">
        <f>IFERROR(INDEX(ABDIB!$A$2:$M$1000,MATCH(Indices!$B75,ABDIB!$A$2:$A$1000,0),MATCH(Indices!AC$3,ABDIB!$A$2:$M$2,0)),0)</f>
        <v>535.96</v>
      </c>
      <c r="AD75" s="273">
        <f>IFERROR(INDEX(ABDIB!$A$2:$M$1000,MATCH(Indices!$B75,ABDIB!$A$2:$A$1000,0),MATCH(Indices!AD$3,ABDIB!$A$2:$M$2,0)),0)</f>
        <v>530.28</v>
      </c>
      <c r="AE75" s="273">
        <f>IFERROR(INDEX(ABDIB!$A$2:$M$1000,MATCH(Indices!$B75,ABDIB!$A$2:$A$1000,0),MATCH(Indices!AE$3,ABDIB!$A$2:$M$2,0)),0)</f>
        <v>566.62</v>
      </c>
      <c r="AF75" s="274">
        <f>IFERROR(INDEX(Cruspi!$A$1:$D$500,MATCH(Indices!$B75,Cruspi!$A$1:$A$500,0),MATCH(Indices!AF$3,Cruspi!$A$1:$D$1,0)),0)</f>
        <v>168.07843743220286</v>
      </c>
      <c r="AG75" s="275">
        <f>IFERROR(INDEX(Cruspi!$A$1:$D$500,MATCH(Indices!$B75,Cruspi!$A$1:$A$500,0),MATCH(Indices!AG$3,Cruspi!$A$1:$D$1,0)),0)</f>
        <v>135.52937901323975</v>
      </c>
      <c r="AH75" s="273">
        <f t="array" ref="AH75">IFERROR(INDEX('US - BLS'!$A$6:$H$1003,MATCH(Indices!$B75,'US - BLS'!$A$6:$A$1003,0),MATCH(Indices!AH$3,'US - BLS'!$A$6:$H$6,0)),0)</f>
        <v>238.34299999999999</v>
      </c>
      <c r="AI75" s="273">
        <f t="array" ref="AI75">IFERROR(INDEX('US - BLS'!$A$6:$H$1003,MATCH(Indices!$B75,'US - BLS'!$A$6:$A$1003,0),MATCH(Indices!AI$3,'US - BLS'!$A$6:$H$6,0)),0)</f>
        <v>267.60000000000002</v>
      </c>
      <c r="AJ75" s="273">
        <f t="array" ref="AJ75">IFERROR(INDEX('US - BLS'!$A$6:$H$1003,MATCH(Indices!$B75,'US - BLS'!$A$6:$A$1003,0),MATCH(Indices!AJ$3,'US - BLS'!$A$6:$H$6,0)),0)</f>
        <v>0</v>
      </c>
      <c r="AK75" s="273">
        <f t="array" ref="AK75">IFERROR(INDEX('US - BLS'!$A$6:$H$1003,MATCH(Indices!$B75,'US - BLS'!$A$6:$A$1003,0),MATCH(Indices!AK$3,'US - BLS'!$A$6:$H$6,0)),0)</f>
        <v>255.3</v>
      </c>
      <c r="AL75" s="273">
        <f t="array" ref="AL75">IFERROR(INDEX('US - BLS'!$A$6:$H$1003,MATCH(Indices!$B75,'US - BLS'!$A$6:$A$1003,0),MATCH(Indices!AL$3,'US - BLS'!$A$6:$H$6,0)),0)</f>
        <v>190.6</v>
      </c>
      <c r="AM75" s="273">
        <f t="array" ref="AM75">IFERROR(INDEX('US - BLS'!$A$6:$H$1003,MATCH(Indices!$B75,'US - BLS'!$A$6:$A$1003,0),MATCH(Indices!AM$3,'US - BLS'!$A$6:$H$6,0)),0)</f>
        <v>202.9</v>
      </c>
      <c r="AN75" s="275">
        <f t="array" ref="AN75">IFERROR(INDEX('US - BLS'!$A$6:$H$1003,MATCH(Indices!$B75,'US - BLS'!$A$6:$A$1003,0),MATCH(Indices!AN$3,'US - BLS'!$A$6:$H$6,0)),0)</f>
        <v>215</v>
      </c>
      <c r="AO75" s="274">
        <f>IFERROR(INDEX('EU - EUROSTAT'!$A$6:$H$1003,MATCH(Indices!$B75,'EU - EUROSTAT'!$A$6:$A$1003,0),MATCH(Indices!AO$3,'EU - EUROSTAT'!$A$5:$H$5,0)),0)</f>
        <v>100.27</v>
      </c>
      <c r="AP75" s="276">
        <f>IFERROR(INDEX('EU - EUROSTAT'!$A$6:$H$1003,MATCH(Indices!$B75,'EU - EUROSTAT'!$A$6:$A$1003,0),MATCH(Indices!AP$3,'EU - EUROSTAT'!$A$5:$H$5,0)),0)</f>
        <v>101.3</v>
      </c>
      <c r="AQ75" s="275">
        <f>IFERROR(INDEX('EU - EUROSTAT'!$A$6:$H$1003,MATCH(Indices!$B75,'EU - EUROSTAT'!$A$6:$A$1003,0),MATCH(Indices!AQ$3,'EU - EUROSTAT'!$A$5:$H$5,0)),0)</f>
        <v>100.1</v>
      </c>
      <c r="AR75" s="275">
        <f>IFERROR(INDEX('UK - ONS'!$A$6:$H$1003,MATCH(Indices!$B75,'UK - ONS'!$A$6:$A$1003,0),MATCH(Indices!AR$3,'UK - ONS'!$A$5:$H$5,0)),0)</f>
        <v>100.6</v>
      </c>
      <c r="AS75" s="353">
        <f>IFERROR(INDEX(PLATTS!$A$8:$H$1000,MATCH(Indices!$B75,PLATTS!$A$8:$A$1000,0),MATCH(Indices!AS$3,PLATTS!$A$4:$H$4,0)),0)</f>
        <v>0</v>
      </c>
      <c r="AT75" s="353">
        <f>IFERROR(INDEX(PLATTS!$A$8:$H$1000,MATCH(Indices!$B75,PLATTS!$A$8:$A$1000,0),MATCH(Indices!AT$3,PLATTS!$A$4:$H$4,0)),0)</f>
        <v>0</v>
      </c>
      <c r="AU75" s="357">
        <f>IFERROR(INDEX(PLATTS!$A$8:$H$1000,MATCH(Indices!$B75,PLATTS!$A$8:$A$1000,0),MATCH(Indices!AU$3,PLATTS!$A$4:$H$4,0)),0)</f>
        <v>0</v>
      </c>
      <c r="AV75" s="360">
        <f>IFERROR(INDEX('IHS MARKIT'!$B$10:$K$1001,MATCH(Indices!$B75,'IHS MARKIT'!$B$10:$B$1001,0),MATCH(Indices!AV$3,'IHS MARKIT'!$B$5:$K$5,0)),0)</f>
        <v>0</v>
      </c>
      <c r="AW75" s="273">
        <f>IFERROR(INDEX('IHS MARKIT'!$B$10:$K$1001,MATCH(Indices!$B75,'IHS MARKIT'!$B$10:$B$1001,0),MATCH(Indices!AW$3,'IHS MARKIT'!$B$5:$K$5,0)),0)</f>
        <v>0</v>
      </c>
      <c r="AX75" s="273">
        <f>IFERROR(INDEX('IHS MARKIT'!$B$10:$K$1001,MATCH(Indices!$B75,'IHS MARKIT'!$B$10:$B$1001,0),MATCH(Indices!AX$3,'IHS MARKIT'!$B$5:$K$5,0)),0)</f>
        <v>92.852380952380898</v>
      </c>
      <c r="AY75" s="273">
        <f>IFERROR(INDEX('IHS MARKIT'!$B$10:$K$1001,MATCH(Indices!$B75,'IHS MARKIT'!$B$10:$B$1001,0),MATCH(Indices!AY$3,'IHS MARKIT'!$B$5:$K$5,0)),0)</f>
        <v>8673.8440746071592</v>
      </c>
      <c r="AZ75" s="273">
        <f>IFERROR(INDEX('IHS MARKIT'!$B$10:$K$1001,MATCH(Indices!$B75,'IHS MARKIT'!$B$10:$B$1001,0),MATCH(Indices!AZ$3,'IHS MARKIT'!$B$5:$K$5,0)),0)</f>
        <v>40969.97</v>
      </c>
      <c r="BA75" s="273">
        <f>IFERROR(INDEX('IHS MARKIT'!$B$10:$K$1001,MATCH(Indices!$B75,'IHS MARKIT'!$B$10:$B$1001,0),MATCH(Indices!BA$3,'IHS MARKIT'!$B$5:$K$5,0)),0)</f>
        <v>19.05</v>
      </c>
      <c r="BB75" s="273">
        <f>IFERROR(INDEX('IHS MARKIT'!$B$10:$K$1001,MATCH(Indices!$B75,'IHS MARKIT'!$B$10:$B$1001,0),MATCH(Indices!BB$3,'IHS MARKIT'!$B$5:$K$5,0)),0)</f>
        <v>21.75</v>
      </c>
      <c r="BC75" s="273">
        <f>IFERROR(INDEX('IHS MARKIT'!$B$10:$K$1001,MATCH(Indices!$B75,'IHS MARKIT'!$B$10:$B$1001,0),MATCH(Indices!BC$3,'IHS MARKIT'!$B$5:$K$5,0)),0)</f>
        <v>1.2949999999999999</v>
      </c>
      <c r="BD75" s="275">
        <f>IFERROR(INDEX('IHS MARKIT'!$B$10:$K$1001,MATCH(Indices!$B75,'IHS MARKIT'!$B$10:$B$1001,0),MATCH(Indices!BD$3,'IHS MARKIT'!$B$5:$K$5,0)),0)</f>
        <v>33069.300000000003</v>
      </c>
    </row>
    <row r="76" spans="1:56">
      <c r="A76" s="178">
        <v>41851</v>
      </c>
      <c r="B76" s="264" t="str">
        <f t="shared" si="0"/>
        <v>2014-07</v>
      </c>
      <c r="C76" s="265" cm="1">
        <f t="array" ref="C76">IFERROR(INDEX(FGV!$A$10:$BK$1001,MATCH(_xlfn.CONCAT(RIGHT(LEFT(TEXT(Indices!$A76,"aaaa-mm-dddd"),7),2),"/",LEFT(TEXT(Indices!$A76,"aaaa-mm-dddd"),4)),FGV!$A$10:$A$1001,0),MATCH(Indices!C$3&amp;Indices!C$2,FGV!$A$11:$BK$11&amp;FGV!$A$10:$BK$10,0)),0)</f>
        <v>3958.72</v>
      </c>
      <c r="D76" s="266" cm="1">
        <f t="array" ref="D76">IFERROR(INDEX(FGV!$A$10:$BK$1001,MATCH(_xlfn.CONCAT(RIGHT(LEFT(TEXT(Indices!$A76,"aaaa-mm-dddd"),7),2),"/",LEFT(TEXT(Indices!$A76,"aaaa-mm-dddd"),4)),FGV!$A$10:$A$1001,0),MATCH(Indices!D$3&amp;Indices!D$2,FGV!$A$11:$BK$11&amp;FGV!$A$10:$BK$10,0)),0)</f>
        <v>4075.56</v>
      </c>
      <c r="E76" s="267" cm="1">
        <f t="array" ref="E76">IFERROR(INDEX(FGV!$A$10:$BK$1001,MATCH(_xlfn.CONCAT(RIGHT(LEFT(TEXT(Indices!$A76,"aaaa-mm-dddd"),7),2),"/",LEFT(TEXT(Indices!$A76,"aaaa-mm-dddd"),4)),FGV!$A$10:$A$1001,0),MATCH(Indices!E$3&amp;Indices!E$2,FGV!$A$11:$BK$11&amp;FGV!$A$10:$BK$10,0)),0)</f>
        <v>548.202</v>
      </c>
      <c r="F76" s="268" cm="1">
        <f t="array" ref="F76">IFERROR(INDEX(FGV!$A$10:$BK$1001,MATCH(_xlfn.CONCAT(RIGHT(LEFT(TEXT(Indices!$A76,"aaaa-mm-dddd"),7),2),"/",LEFT(TEXT(Indices!$A76,"aaaa-mm-dddd"),4)),FGV!$A$10:$A$1001,0),MATCH(Indices!F$3&amp;Indices!F$2,FGV!$A$11:$BK$11&amp;FGV!$A$10:$BK$10,0)),0)</f>
        <v>539.21</v>
      </c>
      <c r="G76" s="267" cm="1">
        <f t="array" ref="G76">IFERROR(INDEX(FGV!$A$10:$BK$1001,MATCH(_xlfn.CONCAT(RIGHT(LEFT(TEXT(Indices!$A76,"aaaa-mm-dddd"),7),2),"/",LEFT(TEXT(Indices!$A76,"aaaa-mm-dddd"),4)),FGV!$A$10:$A$1001,0),MATCH(Indices!G$3&amp;Indices!G$2,FGV!$A$11:$BK$11&amp;FGV!$A$10:$BK$10,0)),0)</f>
        <v>569.51900000000001</v>
      </c>
      <c r="H76" s="269" cm="1">
        <f t="array" ref="H76">IFERROR(INDEX(FGV!$A$10:$BK$1001,MATCH(_xlfn.CONCAT(RIGHT(LEFT(TEXT(Indices!$A76,"aaaa-mm-dddd"),7),2),"/",LEFT(TEXT(Indices!$A76,"aaaa-mm-dddd"),4)),FGV!$A$10:$A$1001,0),MATCH(Indices!H$3&amp;Indices!H$2,FGV!$A$11:$BK$11&amp;FGV!$A$10:$BK$10,0)),0)</f>
        <v>490.43299999999999</v>
      </c>
      <c r="I76" s="269" cm="1">
        <f t="array" ref="I76">IFERROR(INDEX(FGV!$A$10:$BK$1001,MATCH(_xlfn.CONCAT(RIGHT(LEFT(TEXT(Indices!$A76,"aaaa-mm-dddd"),7),2),"/",LEFT(TEXT(Indices!$A76,"aaaa-mm-dddd"),4)),FGV!$A$10:$A$1001,0),MATCH(Indices!I$3&amp;Indices!I$2,FGV!$A$11:$BK$11&amp;FGV!$A$10:$BK$10,0)),0)</f>
        <v>135.70599999999999</v>
      </c>
      <c r="J76" s="269" cm="1">
        <f t="array" ref="J76">IFERROR(INDEX(FGV!$A$10:$BK$1001,MATCH(_xlfn.CONCAT(RIGHT(LEFT(TEXT(Indices!$A76,"aaaa-mm-dddd"),7),2),"/",LEFT(TEXT(Indices!$A76,"aaaa-mm-dddd"),4)),FGV!$A$10:$A$1001,0),MATCH(Indices!J$3&amp;Indices!J$2,FGV!$A$11:$BK$11&amp;FGV!$A$10:$BK$10,0)),0)</f>
        <v>129.06299999999999</v>
      </c>
      <c r="K76" s="269" cm="1">
        <f t="array" ref="K76">IFERROR(INDEX(FGV!$A$10:$BK$1001,MATCH(_xlfn.CONCAT(RIGHT(LEFT(TEXT(Indices!$A76,"aaaa-mm-dddd"),7),2),"/",LEFT(TEXT(Indices!$A76,"aaaa-mm-dddd"),4)),FGV!$A$10:$A$1001,0),MATCH(Indices!K$3&amp;Indices!K$2,FGV!$A$11:$BK$11&amp;FGV!$A$10:$BK$10,0)),0)</f>
        <v>122.60299999999999</v>
      </c>
      <c r="L76" s="269" cm="1">
        <f t="array" ref="L76">IFERROR(INDEX(FGV!$A$10:$BK$1001,MATCH(_xlfn.CONCAT(RIGHT(LEFT(TEXT(Indices!$A76,"aaaa-mm-dddd"),7),2),"/",LEFT(TEXT(Indices!$A76,"aaaa-mm-dddd"),4)),FGV!$A$10:$A$1001,0),MATCH(Indices!L$3&amp;Indices!L$2,FGV!$A$11:$BK$11&amp;FGV!$A$10:$BK$10,0)),0)</f>
        <v>87.185000000000002</v>
      </c>
      <c r="M76" s="269" cm="1">
        <f t="array" ref="M76">IFERROR(INDEX(FGV!$A$10:$BK$1001,MATCH(_xlfn.CONCAT(RIGHT(LEFT(TEXT(Indices!$A76,"aaaa-mm-dddd"),7),2),"/",LEFT(TEXT(Indices!$A76,"aaaa-mm-dddd"),4)),FGV!$A$10:$A$1001,0),MATCH(Indices!M$3&amp;Indices!M$2,FGV!$A$11:$BK$11&amp;FGV!$A$10:$BK$10,0)),0)</f>
        <v>387.35700000000003</v>
      </c>
      <c r="N76" s="269" cm="1">
        <f t="array" ref="N76">IFERROR(INDEX(FGV!$A$10:$BK$1001,MATCH(_xlfn.CONCAT(RIGHT(LEFT(TEXT(Indices!$A76,"aaaa-mm-dddd"),7),2),"/",LEFT(TEXT(Indices!$A76,"aaaa-mm-dddd"),4)),FGV!$A$10:$A$1001,0),MATCH(Indices!N$3&amp;Indices!N$2,FGV!$A$11:$BK$11&amp;FGV!$A$10:$BK$10,0)),0)</f>
        <v>129.386</v>
      </c>
      <c r="O76" s="266" cm="1">
        <f t="array" ref="O76">IFERROR(INDEX(FGV!$A$10:$BK$1001,MATCH(_xlfn.CONCAT(RIGHT(LEFT(TEXT(Indices!$A76,"aaaa-mm-dddd"),7),2),"/",LEFT(TEXT(Indices!$A76,"aaaa-mm-dddd"),4)),FGV!$A$10:$A$1001,0),MATCH(Indices!O$3&amp;Indices!O$2,FGV!$A$11:$BK$11&amp;FGV!$A$10:$BK$10,0)),0)</f>
        <v>146.785</v>
      </c>
      <c r="P76" s="269" cm="1">
        <f t="array" ref="P76">IFERROR(INDEX(FGV!$A$10:$BK$1001,MATCH(_xlfn.CONCAT(RIGHT(LEFT(TEXT(Indices!$A76,"aaaa-mm-dddd"),7),2),"/",LEFT(TEXT(Indices!$A76,"aaaa-mm-dddd"),4)),FGV!$A$10:$A$1001,0),MATCH(Indices!P$3&amp;Indices!P$2,FGV!$A$11:$BK$11&amp;FGV!$A$10:$BK$10,0)),0)</f>
        <v>152.43299999999999</v>
      </c>
      <c r="Q76" s="269" cm="1">
        <f t="array" ref="Q76">IFERROR(INDEX(FGV!$A$10:$BK$1001,MATCH(_xlfn.CONCAT(RIGHT(LEFT(TEXT(Indices!$A76,"aaaa-mm-dddd"),7),2),"/",LEFT(TEXT(Indices!$A76,"aaaa-mm-dddd"),4)),FGV!$A$10:$A$1001,0),MATCH(Indices!Q$3&amp;Indices!Q$2,FGV!$A$11:$BK$11&amp;FGV!$A$10:$BK$10,0)),0)</f>
        <v>151.511</v>
      </c>
      <c r="R76" s="270" cm="1">
        <f t="array" ref="R76">IFERROR(INDEX(FGV!$A$10:$BK$1001,MATCH(_xlfn.CONCAT(RIGHT(LEFT(TEXT(Indices!$A76,"aaaa-mm-dddd"),7),2),"/",LEFT(TEXT(Indices!$A76,"aaaa-mm-dddd"),4)),FGV!$A$10:$A$1001,0),MATCH(Indices!R$3&amp;Indices!R$2,FGV!$A$11:$BK$11&amp;FGV!$A$10:$BK$10,0)),0)</f>
        <v>779.85199999999998</v>
      </c>
      <c r="S76" s="269" cm="1">
        <f t="array" ref="S76">IFERROR(INDEX(FGV!$A$10:$BK$1001,MATCH(_xlfn.CONCAT(RIGHT(LEFT(TEXT(Indices!$A76,"aaaa-mm-dddd"),7),2),"/",LEFT(TEXT(Indices!$A76,"aaaa-mm-dddd"),4)),FGV!$A$10:$A$1001,0),MATCH(Indices!S$3&amp;Indices!S$2,FGV!$A$11:$BK$11&amp;FGV!$A$10:$BK$10,0)),0)</f>
        <v>598.44100000000003</v>
      </c>
      <c r="T76" s="269" cm="1">
        <f t="array" ref="T76">IFERROR(INDEX(FGV!$A$10:$BK$1001,MATCH(_xlfn.CONCAT(RIGHT(LEFT(TEXT(Indices!$A76,"aaaa-mm-dddd"),7),2),"/",LEFT(TEXT(Indices!$A76,"aaaa-mm-dddd"),4)),FGV!$A$10:$A$1001,0),MATCH(Indices!T$3&amp;Indices!T$2,FGV!$A$11:$BK$11&amp;FGV!$A$10:$BK$10,0)),0)</f>
        <v>467.79399999999998</v>
      </c>
      <c r="U76" s="269" cm="1">
        <f t="array" ref="U76">IFERROR(INDEX(FGV!$A$10:$BK$1001,MATCH(_xlfn.CONCAT(RIGHT(LEFT(TEXT(Indices!$A76,"aaaa-mm-dddd"),7),2),"/",LEFT(TEXT(Indices!$A76,"aaaa-mm-dddd"),4)),FGV!$A$10:$A$1001,0),MATCH(Indices!U$3&amp;Indices!U$2,FGV!$A$11:$BK$11&amp;FGV!$A$10:$BK$10,0)),0)</f>
        <v>253.92099999999999</v>
      </c>
      <c r="V76" s="269" cm="1">
        <f t="array" ref="V76">IFERROR(INDEX(FGV!$A$10:$BK$1001,MATCH(_xlfn.CONCAT(RIGHT(LEFT(TEXT(Indices!$A76,"aaaa-mm-dddd"),7),2),"/",LEFT(TEXT(Indices!$A76,"aaaa-mm-dddd"),4)),FGV!$A$10:$A$1001,0),MATCH(Indices!V$3&amp;Indices!V$2,FGV!$A$11:$BK$11&amp;FGV!$A$10:$BK$10,0)),0)</f>
        <v>726.36099999999999</v>
      </c>
      <c r="W76" s="269" cm="1">
        <f t="array" ref="W76">IFERROR(INDEX(FGV!$A$10:$BK$1001,MATCH(_xlfn.CONCAT(RIGHT(LEFT(TEXT(Indices!$A76,"aaaa-mm-dddd"),7),2),"/",LEFT(TEXT(Indices!$A76,"aaaa-mm-dddd"),4)),FGV!$A$10:$A$1001,0),MATCH(Indices!W$3&amp;Indices!W$2,FGV!$A$11:$BK$11&amp;FGV!$A$10:$BK$10,0)),0)</f>
        <v>473.02</v>
      </c>
      <c r="X76" s="266" cm="1">
        <f t="array" ref="X76">IFERROR(INDEX(FGV!$A$10:$BK$1001,MATCH(_xlfn.CONCAT(RIGHT(LEFT(TEXT(Indices!$A76,"aaaa-mm-dddd"),7),2),"/",LEFT(TEXT(Indices!$A76,"aaaa-mm-dddd"),4)),FGV!$A$10:$A$1001,0),MATCH(Indices!X$3&amp;Indices!X$2,FGV!$A$11:$BK$11&amp;FGV!$A$10:$BK$10,0)),0)</f>
        <v>820.71199999999999</v>
      </c>
      <c r="Y76" s="267" cm="1">
        <f t="array" ref="Y76">IFERROR(INDEX(FGV!$A$10:$BK$1001,MATCH(_xlfn.CONCAT(RIGHT(LEFT(TEXT(Indices!$A76,"aaaa-mm-dddd"),7),2),"/",LEFT(TEXT(Indices!$A76,"aaaa-mm-dddd"),4)),FGV!$A$10:$A$1001,0),MATCH(Indices!Y$3&amp;Indices!Y$2,FGV!$A$11:$BK$11&amp;FGV!$A$10:$BK$10,0)),0)</f>
        <v>2.2246000000000001</v>
      </c>
      <c r="Z76" s="269" cm="1">
        <f t="array" ref="Z76">IFERROR(INDEX(FGV!$A$10:$BK$1001,MATCH(_xlfn.CONCAT(RIGHT(LEFT(TEXT(Indices!$A76,"aaaa-mm-dddd"),7),2),"/",LEFT(TEXT(Indices!$A76,"aaaa-mm-dddd"),4)),FGV!$A$10:$A$1001,0),MATCH(Indices!Z$3&amp;Indices!Z$2,FGV!$A$11:$BK$11&amp;FGV!$A$10:$BK$10,0)),0)</f>
        <v>3.0112999999999999</v>
      </c>
      <c r="AA76" s="266" cm="1">
        <f t="array" ref="AA76">IFERROR(INDEX(FGV!$A$10:$BK$1001,MATCH(_xlfn.CONCAT(RIGHT(LEFT(TEXT(Indices!$A76,"aaaa-mm-dddd"),7),2),"/",LEFT(TEXT(Indices!$A76,"aaaa-mm-dddd"),4)),FGV!$A$10:$A$1001,0),MATCH(Indices!AA$3&amp;Indices!AA$2,FGV!$A$11:$BK$11&amp;FGV!$A$10:$BK$10,0)),0)</f>
        <v>3.7974000000000001</v>
      </c>
      <c r="AB76" s="267">
        <f>IFERROR(INDEX(ABDIB!$A$2:$M$1000,MATCH(Indices!$B76,ABDIB!$A$2:$A$1000,0),MATCH(Indices!AB$3,ABDIB!$A$2:$M$2,0)),0)</f>
        <v>583.16</v>
      </c>
      <c r="AC76" s="269">
        <f>IFERROR(INDEX(ABDIB!$A$2:$M$1000,MATCH(Indices!$B76,ABDIB!$A$2:$A$1000,0),MATCH(Indices!AC$3,ABDIB!$A$2:$M$2,0)),0)</f>
        <v>532.30999999999995</v>
      </c>
      <c r="AD76" s="266">
        <f>IFERROR(INDEX(ABDIB!$A$2:$M$1000,MATCH(Indices!$B76,ABDIB!$A$2:$A$1000,0),MATCH(Indices!AD$3,ABDIB!$A$2:$M$2,0)),0)</f>
        <v>520.30999999999995</v>
      </c>
      <c r="AE76" s="266">
        <f>IFERROR(INDEX(ABDIB!$A$2:$M$1000,MATCH(Indices!$B76,ABDIB!$A$2:$A$1000,0),MATCH(Indices!AE$3,ABDIB!$A$2:$M$2,0)),0)</f>
        <v>564.17999999999995</v>
      </c>
      <c r="AF76" s="267">
        <f>IFERROR(INDEX(Cruspi!$A$1:$D$500,MATCH(Indices!$B76,Cruspi!$A$1:$A$500,0),MATCH(Indices!AF$3,Cruspi!$A$1:$D$1,0)),0)</f>
        <v>165.68599078213921</v>
      </c>
      <c r="AG76" s="268">
        <f>IFERROR(INDEX(Cruspi!$A$1:$D$500,MATCH(Indices!$B76,Cruspi!$A$1:$A$500,0),MATCH(Indices!AG$3,Cruspi!$A$1:$D$1,0)),0)</f>
        <v>143.01783564185342</v>
      </c>
      <c r="AH76" s="266">
        <f t="array" ref="AH76">IFERROR(INDEX('US - BLS'!$A$6:$H$1003,MATCH(Indices!$B76,'US - BLS'!$A$6:$A$1003,0),MATCH(Indices!AH$3,'US - BLS'!$A$6:$H$6,0)),0)</f>
        <v>238.25</v>
      </c>
      <c r="AI76" s="266">
        <f t="array" ref="AI76">IFERROR(INDEX('US - BLS'!$A$6:$H$1003,MATCH(Indices!$B76,'US - BLS'!$A$6:$A$1003,0),MATCH(Indices!AI$3,'US - BLS'!$A$6:$H$6,0)),0)</f>
        <v>267.7</v>
      </c>
      <c r="AJ76" s="266">
        <f t="array" ref="AJ76">IFERROR(INDEX('US - BLS'!$A$6:$H$1003,MATCH(Indices!$B76,'US - BLS'!$A$6:$A$1003,0),MATCH(Indices!AJ$3,'US - BLS'!$A$6:$H$6,0)),0)</f>
        <v>0</v>
      </c>
      <c r="AK76" s="266">
        <f t="array" ref="AK76">IFERROR(INDEX('US - BLS'!$A$6:$H$1003,MATCH(Indices!$B76,'US - BLS'!$A$6:$A$1003,0),MATCH(Indices!AK$3,'US - BLS'!$A$6:$H$6,0)),0)</f>
        <v>251.9</v>
      </c>
      <c r="AL76" s="266">
        <f t="array" ref="AL76">IFERROR(INDEX('US - BLS'!$A$6:$H$1003,MATCH(Indices!$B76,'US - BLS'!$A$6:$A$1003,0),MATCH(Indices!AL$3,'US - BLS'!$A$6:$H$6,0)),0)</f>
        <v>190</v>
      </c>
      <c r="AM76" s="266">
        <f t="array" ref="AM76">IFERROR(INDEX('US - BLS'!$A$6:$H$1003,MATCH(Indices!$B76,'US - BLS'!$A$6:$A$1003,0),MATCH(Indices!AM$3,'US - BLS'!$A$6:$H$6,0)),0)</f>
        <v>203</v>
      </c>
      <c r="AN76" s="268">
        <f t="array" ref="AN76">IFERROR(INDEX('US - BLS'!$A$6:$H$1003,MATCH(Indices!$B76,'US - BLS'!$A$6:$A$1003,0),MATCH(Indices!AN$3,'US - BLS'!$A$6:$H$6,0)),0)</f>
        <v>216.3</v>
      </c>
      <c r="AO76" s="267">
        <f>IFERROR(INDEX('EU - EUROSTAT'!$A$6:$H$1003,MATCH(Indices!$B76,'EU - EUROSTAT'!$A$6:$A$1003,0),MATCH(Indices!AO$3,'EU - EUROSTAT'!$A$5:$H$5,0)),0)</f>
        <v>99.72</v>
      </c>
      <c r="AP76" s="269">
        <f>IFERROR(INDEX('EU - EUROSTAT'!$A$6:$H$1003,MATCH(Indices!$B76,'EU - EUROSTAT'!$A$6:$A$1003,0),MATCH(Indices!AP$3,'EU - EUROSTAT'!$A$5:$H$5,0)),0)</f>
        <v>102</v>
      </c>
      <c r="AQ76" s="268">
        <f>IFERROR(INDEX('EU - EUROSTAT'!$A$6:$H$1003,MATCH(Indices!$B76,'EU - EUROSTAT'!$A$6:$A$1003,0),MATCH(Indices!AQ$3,'EU - EUROSTAT'!$A$5:$H$5,0)),0)</f>
        <v>100.8</v>
      </c>
      <c r="AR76" s="268">
        <f>IFERROR(INDEX('UK - ONS'!$A$6:$H$1003,MATCH(Indices!$B76,'UK - ONS'!$A$6:$A$1003,0),MATCH(Indices!AR$3,'UK - ONS'!$A$5:$H$5,0)),0)</f>
        <v>100.6</v>
      </c>
      <c r="AS76" s="354">
        <f>IFERROR(INDEX(PLATTS!$A$8:$H$1000,MATCH(Indices!$B76,PLATTS!$A$8:$A$1000,0),MATCH(Indices!AS$3,PLATTS!$A$4:$H$4,0)),0)</f>
        <v>0</v>
      </c>
      <c r="AT76" s="354">
        <f>IFERROR(INDEX(PLATTS!$A$8:$H$1000,MATCH(Indices!$B76,PLATTS!$A$8:$A$1000,0),MATCH(Indices!AT$3,PLATTS!$A$4:$H$4,0)),0)</f>
        <v>0</v>
      </c>
      <c r="AU76" s="356">
        <f>IFERROR(INDEX(PLATTS!$A$8:$H$1000,MATCH(Indices!$B76,PLATTS!$A$8:$A$1000,0),MATCH(Indices!AU$3,PLATTS!$A$4:$H$4,0)),0)</f>
        <v>0</v>
      </c>
      <c r="AV76" s="359">
        <f>IFERROR(INDEX('IHS MARKIT'!$B$10:$K$1001,MATCH(Indices!$B76,'IHS MARKIT'!$B$10:$B$1001,0),MATCH(Indices!AV$3,'IHS MARKIT'!$B$5:$K$5,0)),0)</f>
        <v>0</v>
      </c>
      <c r="AW76" s="266">
        <f>IFERROR(INDEX('IHS MARKIT'!$B$10:$K$1001,MATCH(Indices!$B76,'IHS MARKIT'!$B$10:$B$1001,0),MATCH(Indices!AW$3,'IHS MARKIT'!$B$5:$K$5,0)),0)</f>
        <v>0</v>
      </c>
      <c r="AX76" s="266">
        <f>IFERROR(INDEX('IHS MARKIT'!$B$10:$K$1001,MATCH(Indices!$B76,'IHS MARKIT'!$B$10:$B$1001,0),MATCH(Indices!AX$3,'IHS MARKIT'!$B$5:$K$5,0)),0)</f>
        <v>96.260869565217405</v>
      </c>
      <c r="AY76" s="266">
        <f>IFERROR(INDEX('IHS MARKIT'!$B$10:$K$1001,MATCH(Indices!$B76,'IHS MARKIT'!$B$10:$B$1001,0),MATCH(Indices!AY$3,'IHS MARKIT'!$B$5:$K$5,0)),0)</f>
        <v>9201.7263449687507</v>
      </c>
      <c r="AZ76" s="266">
        <f>IFERROR(INDEX('IHS MARKIT'!$B$10:$K$1001,MATCH(Indices!$B76,'IHS MARKIT'!$B$10:$B$1001,0),MATCH(Indices!AZ$3,'IHS MARKIT'!$B$5:$K$5,0)),0)</f>
        <v>41261.31</v>
      </c>
      <c r="BA76" s="266">
        <f>IFERROR(INDEX('IHS MARKIT'!$B$10:$K$1001,MATCH(Indices!$B76,'IHS MARKIT'!$B$10:$B$1001,0),MATCH(Indices!BA$3,'IHS MARKIT'!$B$5:$K$5,0)),0)</f>
        <v>17.97</v>
      </c>
      <c r="BB76" s="266">
        <f>IFERROR(INDEX('IHS MARKIT'!$B$10:$K$1001,MATCH(Indices!$B76,'IHS MARKIT'!$B$10:$B$1001,0),MATCH(Indices!BB$3,'IHS MARKIT'!$B$5:$K$5,0)),0)</f>
        <v>21.75</v>
      </c>
      <c r="BC76" s="266">
        <f>IFERROR(INDEX('IHS MARKIT'!$B$10:$K$1001,MATCH(Indices!$B76,'IHS MARKIT'!$B$10:$B$1001,0),MATCH(Indices!BC$3,'IHS MARKIT'!$B$5:$K$5,0)),0)</f>
        <v>1.26</v>
      </c>
      <c r="BD76" s="268">
        <f>IFERROR(INDEX('IHS MARKIT'!$B$10:$K$1001,MATCH(Indices!$B76,'IHS MARKIT'!$B$10:$B$1001,0),MATCH(Indices!BD$3,'IHS MARKIT'!$B$5:$K$5,0)),0)</f>
        <v>30313.525000000001</v>
      </c>
    </row>
    <row r="77" spans="1:56">
      <c r="A77" s="179">
        <v>41882</v>
      </c>
      <c r="B77" s="271" t="str">
        <f t="shared" si="0"/>
        <v>2014-08</v>
      </c>
      <c r="C77" s="272" cm="1">
        <f t="array" ref="C77">IFERROR(INDEX(FGV!$A$10:$BK$1001,MATCH(_xlfn.CONCAT(RIGHT(LEFT(TEXT(Indices!$A77,"aaaa-mm-dddd"),7),2),"/",LEFT(TEXT(Indices!$A77,"aaaa-mm-dddd"),4)),FGV!$A$10:$A$1001,0),MATCH(Indices!C$3&amp;Indices!C$2,FGV!$A$11:$BK$11&amp;FGV!$A$10:$BK$10,0)),0)</f>
        <v>3968.62</v>
      </c>
      <c r="D77" s="273" cm="1">
        <f t="array" ref="D77">IFERROR(INDEX(FGV!$A$10:$BK$1001,MATCH(_xlfn.CONCAT(RIGHT(LEFT(TEXT(Indices!$A77,"aaaa-mm-dddd"),7),2),"/",LEFT(TEXT(Indices!$A77,"aaaa-mm-dddd"),4)),FGV!$A$10:$A$1001,0),MATCH(Indices!D$3&amp;Indices!D$2,FGV!$A$11:$BK$11&amp;FGV!$A$10:$BK$10,0)),0)</f>
        <v>4082.9</v>
      </c>
      <c r="E77" s="274" cm="1">
        <f t="array" ref="E77">IFERROR(INDEX(FGV!$A$10:$BK$1001,MATCH(_xlfn.CONCAT(RIGHT(LEFT(TEXT(Indices!$A77,"aaaa-mm-dddd"),7),2),"/",LEFT(TEXT(Indices!$A77,"aaaa-mm-dddd"),4)),FGV!$A$10:$A$1001,0),MATCH(Indices!E$3&amp;Indices!E$2,FGV!$A$11:$BK$11&amp;FGV!$A$10:$BK$10,0)),0)</f>
        <v>546.745</v>
      </c>
      <c r="F77" s="275" cm="1">
        <f t="array" ref="F77">IFERROR(INDEX(FGV!$A$10:$BK$1001,MATCH(_xlfn.CONCAT(RIGHT(LEFT(TEXT(Indices!$A77,"aaaa-mm-dddd"),7),2),"/",LEFT(TEXT(Indices!$A77,"aaaa-mm-dddd"),4)),FGV!$A$10:$A$1001,0),MATCH(Indices!F$3&amp;Indices!F$2,FGV!$A$11:$BK$11&amp;FGV!$A$10:$BK$10,0)),0)</f>
        <v>539.54999999999995</v>
      </c>
      <c r="G77" s="274" cm="1">
        <f t="array" ref="G77">IFERROR(INDEX(FGV!$A$10:$BK$1001,MATCH(_xlfn.CONCAT(RIGHT(LEFT(TEXT(Indices!$A77,"aaaa-mm-dddd"),7),2),"/",LEFT(TEXT(Indices!$A77,"aaaa-mm-dddd"),4)),FGV!$A$10:$A$1001,0),MATCH(Indices!G$3&amp;Indices!G$2,FGV!$A$11:$BK$11&amp;FGV!$A$10:$BK$10,0)),0)</f>
        <v>569.74599999999998</v>
      </c>
      <c r="H77" s="276" cm="1">
        <f t="array" ref="H77">IFERROR(INDEX(FGV!$A$10:$BK$1001,MATCH(_xlfn.CONCAT(RIGHT(LEFT(TEXT(Indices!$A77,"aaaa-mm-dddd"),7),2),"/",LEFT(TEXT(Indices!$A77,"aaaa-mm-dddd"),4)),FGV!$A$10:$A$1001,0),MATCH(Indices!H$3&amp;Indices!H$2,FGV!$A$11:$BK$11&amp;FGV!$A$10:$BK$10,0)),0)</f>
        <v>491.71499999999997</v>
      </c>
      <c r="I77" s="276" cm="1">
        <f t="array" ref="I77">IFERROR(INDEX(FGV!$A$10:$BK$1001,MATCH(_xlfn.CONCAT(RIGHT(LEFT(TEXT(Indices!$A77,"aaaa-mm-dddd"),7),2),"/",LEFT(TEXT(Indices!$A77,"aaaa-mm-dddd"),4)),FGV!$A$10:$A$1001,0),MATCH(Indices!I$3&amp;Indices!I$2,FGV!$A$11:$BK$11&amp;FGV!$A$10:$BK$10,0)),0)</f>
        <v>134.934</v>
      </c>
      <c r="J77" s="276" cm="1">
        <f t="array" ref="J77">IFERROR(INDEX(FGV!$A$10:$BK$1001,MATCH(_xlfn.CONCAT(RIGHT(LEFT(TEXT(Indices!$A77,"aaaa-mm-dddd"),7),2),"/",LEFT(TEXT(Indices!$A77,"aaaa-mm-dddd"),4)),FGV!$A$10:$A$1001,0),MATCH(Indices!J$3&amp;Indices!J$2,FGV!$A$11:$BK$11&amp;FGV!$A$10:$BK$10,0)),0)</f>
        <v>127.761</v>
      </c>
      <c r="K77" s="276" cm="1">
        <f t="array" ref="K77">IFERROR(INDEX(FGV!$A$10:$BK$1001,MATCH(_xlfn.CONCAT(RIGHT(LEFT(TEXT(Indices!$A77,"aaaa-mm-dddd"),7),2),"/",LEFT(TEXT(Indices!$A77,"aaaa-mm-dddd"),4)),FGV!$A$10:$A$1001,0),MATCH(Indices!K$3&amp;Indices!K$2,FGV!$A$11:$BK$11&amp;FGV!$A$10:$BK$10,0)),0)</f>
        <v>122.586</v>
      </c>
      <c r="L77" s="276" cm="1">
        <f t="array" ref="L77">IFERROR(INDEX(FGV!$A$10:$BK$1001,MATCH(_xlfn.CONCAT(RIGHT(LEFT(TEXT(Indices!$A77,"aaaa-mm-dddd"),7),2),"/",LEFT(TEXT(Indices!$A77,"aaaa-mm-dddd"),4)),FGV!$A$10:$A$1001,0),MATCH(Indices!L$3&amp;Indices!L$2,FGV!$A$11:$BK$11&amp;FGV!$A$10:$BK$10,0)),0)</f>
        <v>87.465000000000003</v>
      </c>
      <c r="M77" s="276" cm="1">
        <f t="array" ref="M77">IFERROR(INDEX(FGV!$A$10:$BK$1001,MATCH(_xlfn.CONCAT(RIGHT(LEFT(TEXT(Indices!$A77,"aaaa-mm-dddd"),7),2),"/",LEFT(TEXT(Indices!$A77,"aaaa-mm-dddd"),4)),FGV!$A$10:$A$1001,0),MATCH(Indices!M$3&amp;Indices!M$2,FGV!$A$11:$BK$11&amp;FGV!$A$10:$BK$10,0)),0)</f>
        <v>388.47300000000001</v>
      </c>
      <c r="N77" s="276" cm="1">
        <f t="array" ref="N77">IFERROR(INDEX(FGV!$A$10:$BK$1001,MATCH(_xlfn.CONCAT(RIGHT(LEFT(TEXT(Indices!$A77,"aaaa-mm-dddd"),7),2),"/",LEFT(TEXT(Indices!$A77,"aaaa-mm-dddd"),4)),FGV!$A$10:$A$1001,0),MATCH(Indices!N$3&amp;Indices!N$2,FGV!$A$11:$BK$11&amp;FGV!$A$10:$BK$10,0)),0)</f>
        <v>129.45599999999999</v>
      </c>
      <c r="O77" s="273" cm="1">
        <f t="array" ref="O77">IFERROR(INDEX(FGV!$A$10:$BK$1001,MATCH(_xlfn.CONCAT(RIGHT(LEFT(TEXT(Indices!$A77,"aaaa-mm-dddd"),7),2),"/",LEFT(TEXT(Indices!$A77,"aaaa-mm-dddd"),4)),FGV!$A$10:$A$1001,0),MATCH(Indices!O$3&amp;Indices!O$2,FGV!$A$11:$BK$11&amp;FGV!$A$10:$BK$10,0)),0)</f>
        <v>137.86199999999999</v>
      </c>
      <c r="P77" s="276" cm="1">
        <f t="array" ref="P77">IFERROR(INDEX(FGV!$A$10:$BK$1001,MATCH(_xlfn.CONCAT(RIGHT(LEFT(TEXT(Indices!$A77,"aaaa-mm-dddd"),7),2),"/",LEFT(TEXT(Indices!$A77,"aaaa-mm-dddd"),4)),FGV!$A$10:$A$1001,0),MATCH(Indices!P$3&amp;Indices!P$2,FGV!$A$11:$BK$11&amp;FGV!$A$10:$BK$10,0)),0)</f>
        <v>152.45699999999999</v>
      </c>
      <c r="Q77" s="276" cm="1">
        <f t="array" ref="Q77">IFERROR(INDEX(FGV!$A$10:$BK$1001,MATCH(_xlfn.CONCAT(RIGHT(LEFT(TEXT(Indices!$A77,"aaaa-mm-dddd"),7),2),"/",LEFT(TEXT(Indices!$A77,"aaaa-mm-dddd"),4)),FGV!$A$10:$A$1001,0),MATCH(Indices!Q$3&amp;Indices!Q$2,FGV!$A$11:$BK$11&amp;FGV!$A$10:$BK$10,0)),0)</f>
        <v>151.70400000000001</v>
      </c>
      <c r="R77" s="277" cm="1">
        <f t="array" ref="R77">IFERROR(INDEX(FGV!$A$10:$BK$1001,MATCH(_xlfn.CONCAT(RIGHT(LEFT(TEXT(Indices!$A77,"aaaa-mm-dddd"),7),2),"/",LEFT(TEXT(Indices!$A77,"aaaa-mm-dddd"),4)),FGV!$A$10:$A$1001,0),MATCH(Indices!R$3&amp;Indices!R$2,FGV!$A$11:$BK$11&amp;FGV!$A$10:$BK$10,0)),0)</f>
        <v>779.85199999999998</v>
      </c>
      <c r="S77" s="276" cm="1">
        <f t="array" ref="S77">IFERROR(INDEX(FGV!$A$10:$BK$1001,MATCH(_xlfn.CONCAT(RIGHT(LEFT(TEXT(Indices!$A77,"aaaa-mm-dddd"),7),2),"/",LEFT(TEXT(Indices!$A77,"aaaa-mm-dddd"),4)),FGV!$A$10:$A$1001,0),MATCH(Indices!S$3&amp;Indices!S$2,FGV!$A$11:$BK$11&amp;FGV!$A$10:$BK$10,0)),0)</f>
        <v>598.89800000000002</v>
      </c>
      <c r="T77" s="276" cm="1">
        <f t="array" ref="T77">IFERROR(INDEX(FGV!$A$10:$BK$1001,MATCH(_xlfn.CONCAT(RIGHT(LEFT(TEXT(Indices!$A77,"aaaa-mm-dddd"),7),2),"/",LEFT(TEXT(Indices!$A77,"aaaa-mm-dddd"),4)),FGV!$A$10:$A$1001,0),MATCH(Indices!T$3&amp;Indices!T$2,FGV!$A$11:$BK$11&amp;FGV!$A$10:$BK$10,0)),0)</f>
        <v>468.55399999999997</v>
      </c>
      <c r="U77" s="276" cm="1">
        <f t="array" ref="U77">IFERROR(INDEX(FGV!$A$10:$BK$1001,MATCH(_xlfn.CONCAT(RIGHT(LEFT(TEXT(Indices!$A77,"aaaa-mm-dddd"),7),2),"/",LEFT(TEXT(Indices!$A77,"aaaa-mm-dddd"),4)),FGV!$A$10:$A$1001,0),MATCH(Indices!U$3&amp;Indices!U$2,FGV!$A$11:$BK$11&amp;FGV!$A$10:$BK$10,0)),0)</f>
        <v>254.03100000000001</v>
      </c>
      <c r="V77" s="276" cm="1">
        <f t="array" ref="V77">IFERROR(INDEX(FGV!$A$10:$BK$1001,MATCH(_xlfn.CONCAT(RIGHT(LEFT(TEXT(Indices!$A77,"aaaa-mm-dddd"),7),2),"/",LEFT(TEXT(Indices!$A77,"aaaa-mm-dddd"),4)),FGV!$A$10:$A$1001,0),MATCH(Indices!V$3&amp;Indices!V$2,FGV!$A$11:$BK$11&amp;FGV!$A$10:$BK$10,0)),0)</f>
        <v>726.36099999999999</v>
      </c>
      <c r="W77" s="276" cm="1">
        <f t="array" ref="W77">IFERROR(INDEX(FGV!$A$10:$BK$1001,MATCH(_xlfn.CONCAT(RIGHT(LEFT(TEXT(Indices!$A77,"aaaa-mm-dddd"),7),2),"/",LEFT(TEXT(Indices!$A77,"aaaa-mm-dddd"),4)),FGV!$A$10:$A$1001,0),MATCH(Indices!W$3&amp;Indices!W$2,FGV!$A$11:$BK$11&amp;FGV!$A$10:$BK$10,0)),0)</f>
        <v>473.40699999999998</v>
      </c>
      <c r="X77" s="273" cm="1">
        <f t="array" ref="X77">IFERROR(INDEX(FGV!$A$10:$BK$1001,MATCH(_xlfn.CONCAT(RIGHT(LEFT(TEXT(Indices!$A77,"aaaa-mm-dddd"),7),2),"/",LEFT(TEXT(Indices!$A77,"aaaa-mm-dddd"),4)),FGV!$A$10:$A$1001,0),MATCH(Indices!X$3&amp;Indices!X$2,FGV!$A$11:$BK$11&amp;FGV!$A$10:$BK$10,0)),0)</f>
        <v>820.71199999999999</v>
      </c>
      <c r="Y77" s="274" cm="1">
        <f t="array" ref="Y77">IFERROR(INDEX(FGV!$A$10:$BK$1001,MATCH(_xlfn.CONCAT(RIGHT(LEFT(TEXT(Indices!$A77,"aaaa-mm-dddd"),7),2),"/",LEFT(TEXT(Indices!$A77,"aaaa-mm-dddd"),4)),FGV!$A$10:$A$1001,0),MATCH(Indices!Y$3&amp;Indices!Y$2,FGV!$A$11:$BK$11&amp;FGV!$A$10:$BK$10,0)),0)</f>
        <v>2.2679999999999998</v>
      </c>
      <c r="Z77" s="276" cm="1">
        <f t="array" ref="Z77">IFERROR(INDEX(FGV!$A$10:$BK$1001,MATCH(_xlfn.CONCAT(RIGHT(LEFT(TEXT(Indices!$A77,"aaaa-mm-dddd"),7),2),"/",LEFT(TEXT(Indices!$A77,"aaaa-mm-dddd"),4)),FGV!$A$10:$A$1001,0),MATCH(Indices!Z$3&amp;Indices!Z$2,FGV!$A$11:$BK$11&amp;FGV!$A$10:$BK$10,0)),0)</f>
        <v>3.0202</v>
      </c>
      <c r="AA77" s="273" cm="1">
        <f t="array" ref="AA77">IFERROR(INDEX(FGV!$A$10:$BK$1001,MATCH(_xlfn.CONCAT(RIGHT(LEFT(TEXT(Indices!$A77,"aaaa-mm-dddd"),7),2),"/",LEFT(TEXT(Indices!$A77,"aaaa-mm-dddd"),4)),FGV!$A$10:$A$1001,0),MATCH(Indices!AA$3&amp;Indices!AA$2,FGV!$A$11:$BK$11&amp;FGV!$A$10:$BK$10,0)),0)</f>
        <v>3.7879</v>
      </c>
      <c r="AB77" s="274">
        <f>IFERROR(INDEX(ABDIB!$A$2:$M$1000,MATCH(Indices!$B77,ABDIB!$A$2:$A$1000,0),MATCH(Indices!AB$3,ABDIB!$A$2:$M$2,0)),0)</f>
        <v>581.47</v>
      </c>
      <c r="AC77" s="276">
        <f>IFERROR(INDEX(ABDIB!$A$2:$M$1000,MATCH(Indices!$B77,ABDIB!$A$2:$A$1000,0),MATCH(Indices!AC$3,ABDIB!$A$2:$M$2,0)),0)</f>
        <v>526.14</v>
      </c>
      <c r="AD77" s="273">
        <f>IFERROR(INDEX(ABDIB!$A$2:$M$1000,MATCH(Indices!$B77,ABDIB!$A$2:$A$1000,0),MATCH(Indices!AD$3,ABDIB!$A$2:$M$2,0)),0)</f>
        <v>528.16999999999996</v>
      </c>
      <c r="AE77" s="273">
        <f>IFERROR(INDEX(ABDIB!$A$2:$M$1000,MATCH(Indices!$B77,ABDIB!$A$2:$A$1000,0),MATCH(Indices!AE$3,ABDIB!$A$2:$M$2,0)),0)</f>
        <v>562.88</v>
      </c>
      <c r="AF77" s="274">
        <f>IFERROR(INDEX(Cruspi!$A$1:$D$500,MATCH(Indices!$B77,Cruspi!$A$1:$A$500,0),MATCH(Indices!AF$3,Cruspi!$A$1:$D$1,0)),0)</f>
        <v>166.3828886124947</v>
      </c>
      <c r="AG77" s="275">
        <f>IFERROR(INDEX(Cruspi!$A$1:$D$500,MATCH(Indices!$B77,Cruspi!$A$1:$A$500,0),MATCH(Indices!AG$3,Cruspi!$A$1:$D$1,0)),0)</f>
        <v>144.97431140442274</v>
      </c>
      <c r="AH77" s="273">
        <f t="array" ref="AH77">IFERROR(INDEX('US - BLS'!$A$6:$H$1003,MATCH(Indices!$B77,'US - BLS'!$A$6:$A$1003,0),MATCH(Indices!AH$3,'US - BLS'!$A$6:$H$6,0)),0)</f>
        <v>237.852</v>
      </c>
      <c r="AI77" s="273">
        <f t="array" ref="AI77">IFERROR(INDEX('US - BLS'!$A$6:$H$1003,MATCH(Indices!$B77,'US - BLS'!$A$6:$A$1003,0),MATCH(Indices!AI$3,'US - BLS'!$A$6:$H$6,0)),0)</f>
        <v>267.8</v>
      </c>
      <c r="AJ77" s="273">
        <f t="array" ref="AJ77">IFERROR(INDEX('US - BLS'!$A$6:$H$1003,MATCH(Indices!$B77,'US - BLS'!$A$6:$A$1003,0),MATCH(Indices!AJ$3,'US - BLS'!$A$6:$H$6,0)),0)</f>
        <v>0</v>
      </c>
      <c r="AK77" s="273">
        <f t="array" ref="AK77">IFERROR(INDEX('US - BLS'!$A$6:$H$1003,MATCH(Indices!$B77,'US - BLS'!$A$6:$A$1003,0),MATCH(Indices!AK$3,'US - BLS'!$A$6:$H$6,0)),0)</f>
        <v>252.8</v>
      </c>
      <c r="AL77" s="273">
        <f t="array" ref="AL77">IFERROR(INDEX('US - BLS'!$A$6:$H$1003,MATCH(Indices!$B77,'US - BLS'!$A$6:$A$1003,0),MATCH(Indices!AL$3,'US - BLS'!$A$6:$H$6,0)),0)</f>
        <v>190.1</v>
      </c>
      <c r="AM77" s="273">
        <f t="array" ref="AM77">IFERROR(INDEX('US - BLS'!$A$6:$H$1003,MATCH(Indices!$B77,'US - BLS'!$A$6:$A$1003,0),MATCH(Indices!AM$3,'US - BLS'!$A$6:$H$6,0)),0)</f>
        <v>202.5</v>
      </c>
      <c r="AN77" s="275">
        <f t="array" ref="AN77">IFERROR(INDEX('US - BLS'!$A$6:$H$1003,MATCH(Indices!$B77,'US - BLS'!$A$6:$A$1003,0),MATCH(Indices!AN$3,'US - BLS'!$A$6:$H$6,0)),0)</f>
        <v>216.7</v>
      </c>
      <c r="AO77" s="274">
        <f>IFERROR(INDEX('EU - EUROSTAT'!$A$6:$H$1003,MATCH(Indices!$B77,'EU - EUROSTAT'!$A$6:$A$1003,0),MATCH(Indices!AO$3,'EU - EUROSTAT'!$A$5:$H$5,0)),0)</f>
        <v>99.78</v>
      </c>
      <c r="AP77" s="276">
        <f>IFERROR(INDEX('EU - EUROSTAT'!$A$6:$H$1003,MATCH(Indices!$B77,'EU - EUROSTAT'!$A$6:$A$1003,0),MATCH(Indices!AP$3,'EU - EUROSTAT'!$A$5:$H$5,0)),0)</f>
        <v>102.3</v>
      </c>
      <c r="AQ77" s="275">
        <f>IFERROR(INDEX('EU - EUROSTAT'!$A$6:$H$1003,MATCH(Indices!$B77,'EU - EUROSTAT'!$A$6:$A$1003,0),MATCH(Indices!AQ$3,'EU - EUROSTAT'!$A$5:$H$5,0)),0)</f>
        <v>100.9</v>
      </c>
      <c r="AR77" s="275">
        <f>IFERROR(INDEX('UK - ONS'!$A$6:$H$1003,MATCH(Indices!$B77,'UK - ONS'!$A$6:$A$1003,0),MATCH(Indices!AR$3,'UK - ONS'!$A$5:$H$5,0)),0)</f>
        <v>100.7</v>
      </c>
      <c r="AS77" s="353">
        <f>IFERROR(INDEX(PLATTS!$A$8:$H$1000,MATCH(Indices!$B77,PLATTS!$A$8:$A$1000,0),MATCH(Indices!AS$3,PLATTS!$A$4:$H$4,0)),0)</f>
        <v>0</v>
      </c>
      <c r="AT77" s="353">
        <f>IFERROR(INDEX(PLATTS!$A$8:$H$1000,MATCH(Indices!$B77,PLATTS!$A$8:$A$1000,0),MATCH(Indices!AT$3,PLATTS!$A$4:$H$4,0)),0)</f>
        <v>0</v>
      </c>
      <c r="AU77" s="357">
        <f>IFERROR(INDEX(PLATTS!$A$8:$H$1000,MATCH(Indices!$B77,PLATTS!$A$8:$A$1000,0),MATCH(Indices!AU$3,PLATTS!$A$4:$H$4,0)),0)</f>
        <v>0</v>
      </c>
      <c r="AV77" s="360">
        <f>IFERROR(INDEX('IHS MARKIT'!$B$10:$K$1001,MATCH(Indices!$B77,'IHS MARKIT'!$B$10:$B$1001,0),MATCH(Indices!AV$3,'IHS MARKIT'!$B$5:$K$5,0)),0)</f>
        <v>0</v>
      </c>
      <c r="AW77" s="273">
        <f>IFERROR(INDEX('IHS MARKIT'!$B$10:$K$1001,MATCH(Indices!$B77,'IHS MARKIT'!$B$10:$B$1001,0),MATCH(Indices!AW$3,'IHS MARKIT'!$B$5:$K$5,0)),0)</f>
        <v>0</v>
      </c>
      <c r="AX77" s="273">
        <f>IFERROR(INDEX('IHS MARKIT'!$B$10:$K$1001,MATCH(Indices!$B77,'IHS MARKIT'!$B$10:$B$1001,0),MATCH(Indices!AX$3,'IHS MARKIT'!$B$5:$K$5,0)),0)</f>
        <v>94.142857142857096</v>
      </c>
      <c r="AY77" s="273">
        <f>IFERROR(INDEX('IHS MARKIT'!$B$10:$K$1001,MATCH(Indices!$B77,'IHS MARKIT'!$B$10:$B$1001,0),MATCH(Indices!AY$3,'IHS MARKIT'!$B$5:$K$5,0)),0)</f>
        <v>9586.3410999348198</v>
      </c>
      <c r="AZ77" s="273">
        <f>IFERROR(INDEX('IHS MARKIT'!$B$10:$K$1001,MATCH(Indices!$B77,'IHS MARKIT'!$B$10:$B$1001,0),MATCH(Indices!AZ$3,'IHS MARKIT'!$B$5:$K$5,0)),0)</f>
        <v>42344.33</v>
      </c>
      <c r="BA77" s="273">
        <f>IFERROR(INDEX('IHS MARKIT'!$B$10:$K$1001,MATCH(Indices!$B77,'IHS MARKIT'!$B$10:$B$1001,0),MATCH(Indices!BA$3,'IHS MARKIT'!$B$5:$K$5,0)),0)</f>
        <v>16.68</v>
      </c>
      <c r="BB77" s="273">
        <f>IFERROR(INDEX('IHS MARKIT'!$B$10:$K$1001,MATCH(Indices!$B77,'IHS MARKIT'!$B$10:$B$1001,0),MATCH(Indices!BB$3,'IHS MARKIT'!$B$5:$K$5,0)),0)</f>
        <v>21.5</v>
      </c>
      <c r="BC77" s="273">
        <f>IFERROR(INDEX('IHS MARKIT'!$B$10:$K$1001,MATCH(Indices!$B77,'IHS MARKIT'!$B$10:$B$1001,0),MATCH(Indices!BC$3,'IHS MARKIT'!$B$5:$K$5,0)),0)</f>
        <v>1.26</v>
      </c>
      <c r="BD77" s="275">
        <f>IFERROR(INDEX('IHS MARKIT'!$B$10:$K$1001,MATCH(Indices!$B77,'IHS MARKIT'!$B$10:$B$1001,0),MATCH(Indices!BD$3,'IHS MARKIT'!$B$5:$K$5,0)),0)</f>
        <v>29497.815600000002</v>
      </c>
    </row>
    <row r="78" spans="1:56">
      <c r="A78" s="178">
        <v>41912</v>
      </c>
      <c r="B78" s="264" t="str">
        <f t="shared" si="0"/>
        <v>2014-09</v>
      </c>
      <c r="C78" s="265" cm="1">
        <f t="array" ref="C78">IFERROR(INDEX(FGV!$A$10:$BK$1001,MATCH(_xlfn.CONCAT(RIGHT(LEFT(TEXT(Indices!$A78,"aaaa-mm-dddd"),7),2),"/",LEFT(TEXT(Indices!$A78,"aaaa-mm-dddd"),4)),FGV!$A$10:$A$1001,0),MATCH(Indices!C$3&amp;Indices!C$2,FGV!$A$11:$BK$11&amp;FGV!$A$10:$BK$10,0)),0)</f>
        <v>3991.24</v>
      </c>
      <c r="D78" s="266" cm="1">
        <f t="array" ref="D78">IFERROR(INDEX(FGV!$A$10:$BK$1001,MATCH(_xlfn.CONCAT(RIGHT(LEFT(TEXT(Indices!$A78,"aaaa-mm-dddd"),7),2),"/",LEFT(TEXT(Indices!$A78,"aaaa-mm-dddd"),4)),FGV!$A$10:$A$1001,0),MATCH(Indices!D$3&amp;Indices!D$2,FGV!$A$11:$BK$11&amp;FGV!$A$10:$BK$10,0)),0)</f>
        <v>4102.8999999999996</v>
      </c>
      <c r="E78" s="267" cm="1">
        <f t="array" ref="E78">IFERROR(INDEX(FGV!$A$10:$BK$1001,MATCH(_xlfn.CONCAT(RIGHT(LEFT(TEXT(Indices!$A78,"aaaa-mm-dddd"),7),2),"/",LEFT(TEXT(Indices!$A78,"aaaa-mm-dddd"),4)),FGV!$A$10:$A$1001,0),MATCH(Indices!E$3&amp;Indices!E$2,FGV!$A$11:$BK$11&amp;FGV!$A$10:$BK$10,0)),0)</f>
        <v>547.83900000000006</v>
      </c>
      <c r="F78" s="268" cm="1">
        <f t="array" ref="F78">IFERROR(INDEX(FGV!$A$10:$BK$1001,MATCH(_xlfn.CONCAT(RIGHT(LEFT(TEXT(Indices!$A78,"aaaa-mm-dddd"),7),2),"/",LEFT(TEXT(Indices!$A78,"aaaa-mm-dddd"),4)),FGV!$A$10:$A$1001,0),MATCH(Indices!F$3&amp;Indices!F$2,FGV!$A$11:$BK$11&amp;FGV!$A$10:$BK$10,0)),0)</f>
        <v>539.649</v>
      </c>
      <c r="G78" s="267" cm="1">
        <f t="array" ref="G78">IFERROR(INDEX(FGV!$A$10:$BK$1001,MATCH(_xlfn.CONCAT(RIGHT(LEFT(TEXT(Indices!$A78,"aaaa-mm-dddd"),7),2),"/",LEFT(TEXT(Indices!$A78,"aaaa-mm-dddd"),4)),FGV!$A$10:$A$1001,0),MATCH(Indices!G$3&amp;Indices!G$2,FGV!$A$11:$BK$11&amp;FGV!$A$10:$BK$10,0)),0)</f>
        <v>568.70500000000004</v>
      </c>
      <c r="H78" s="269" cm="1">
        <f t="array" ref="H78">IFERROR(INDEX(FGV!$A$10:$BK$1001,MATCH(_xlfn.CONCAT(RIGHT(LEFT(TEXT(Indices!$A78,"aaaa-mm-dddd"),7),2),"/",LEFT(TEXT(Indices!$A78,"aaaa-mm-dddd"),4)),FGV!$A$10:$A$1001,0),MATCH(Indices!H$3&amp;Indices!H$2,FGV!$A$11:$BK$11&amp;FGV!$A$10:$BK$10,0)),0)</f>
        <v>492.84500000000003</v>
      </c>
      <c r="I78" s="269" cm="1">
        <f t="array" ref="I78">IFERROR(INDEX(FGV!$A$10:$BK$1001,MATCH(_xlfn.CONCAT(RIGHT(LEFT(TEXT(Indices!$A78,"aaaa-mm-dddd"),7),2),"/",LEFT(TEXT(Indices!$A78,"aaaa-mm-dddd"),4)),FGV!$A$10:$A$1001,0),MATCH(Indices!I$3&amp;Indices!I$2,FGV!$A$11:$BK$11&amp;FGV!$A$10:$BK$10,0)),0)</f>
        <v>135.322</v>
      </c>
      <c r="J78" s="269" cm="1">
        <f t="array" ref="J78">IFERROR(INDEX(FGV!$A$10:$BK$1001,MATCH(_xlfn.CONCAT(RIGHT(LEFT(TEXT(Indices!$A78,"aaaa-mm-dddd"),7),2),"/",LEFT(TEXT(Indices!$A78,"aaaa-mm-dddd"),4)),FGV!$A$10:$A$1001,0),MATCH(Indices!J$3&amp;Indices!J$2,FGV!$A$11:$BK$11&amp;FGV!$A$10:$BK$10,0)),0)</f>
        <v>128.30099999999999</v>
      </c>
      <c r="K78" s="269" cm="1">
        <f t="array" ref="K78">IFERROR(INDEX(FGV!$A$10:$BK$1001,MATCH(_xlfn.CONCAT(RIGHT(LEFT(TEXT(Indices!$A78,"aaaa-mm-dddd"),7),2),"/",LEFT(TEXT(Indices!$A78,"aaaa-mm-dddd"),4)),FGV!$A$10:$A$1001,0),MATCH(Indices!K$3&amp;Indices!K$2,FGV!$A$11:$BK$11&amp;FGV!$A$10:$BK$10,0)),0)</f>
        <v>122.753</v>
      </c>
      <c r="L78" s="269" cm="1">
        <f t="array" ref="L78">IFERROR(INDEX(FGV!$A$10:$BK$1001,MATCH(_xlfn.CONCAT(RIGHT(LEFT(TEXT(Indices!$A78,"aaaa-mm-dddd"),7),2),"/",LEFT(TEXT(Indices!$A78,"aaaa-mm-dddd"),4)),FGV!$A$10:$A$1001,0),MATCH(Indices!L$3&amp;Indices!L$2,FGV!$A$11:$BK$11&amp;FGV!$A$10:$BK$10,0)),0)</f>
        <v>87.263999999999996</v>
      </c>
      <c r="M78" s="269" cm="1">
        <f t="array" ref="M78">IFERROR(INDEX(FGV!$A$10:$BK$1001,MATCH(_xlfn.CONCAT(RIGHT(LEFT(TEXT(Indices!$A78,"aaaa-mm-dddd"),7),2),"/",LEFT(TEXT(Indices!$A78,"aaaa-mm-dddd"),4)),FGV!$A$10:$A$1001,0),MATCH(Indices!M$3&amp;Indices!M$2,FGV!$A$11:$BK$11&amp;FGV!$A$10:$BK$10,0)),0)</f>
        <v>389.49</v>
      </c>
      <c r="N78" s="269" cm="1">
        <f t="array" ref="N78">IFERROR(INDEX(FGV!$A$10:$BK$1001,MATCH(_xlfn.CONCAT(RIGHT(LEFT(TEXT(Indices!$A78,"aaaa-mm-dddd"),7),2),"/",LEFT(TEXT(Indices!$A78,"aaaa-mm-dddd"),4)),FGV!$A$10:$A$1001,0),MATCH(Indices!N$3&amp;Indices!N$2,FGV!$A$11:$BK$11&amp;FGV!$A$10:$BK$10,0)),0)</f>
        <v>129.97499999999999</v>
      </c>
      <c r="O78" s="266" cm="1">
        <f t="array" ref="O78">IFERROR(INDEX(FGV!$A$10:$BK$1001,MATCH(_xlfn.CONCAT(RIGHT(LEFT(TEXT(Indices!$A78,"aaaa-mm-dddd"),7),2),"/",LEFT(TEXT(Indices!$A78,"aaaa-mm-dddd"),4)),FGV!$A$10:$A$1001,0),MATCH(Indices!O$3&amp;Indices!O$2,FGV!$A$11:$BK$11&amp;FGV!$A$10:$BK$10,0)),0)</f>
        <v>142.042</v>
      </c>
      <c r="P78" s="269" cm="1">
        <f t="array" ref="P78">IFERROR(INDEX(FGV!$A$10:$BK$1001,MATCH(_xlfn.CONCAT(RIGHT(LEFT(TEXT(Indices!$A78,"aaaa-mm-dddd"),7),2),"/",LEFT(TEXT(Indices!$A78,"aaaa-mm-dddd"),4)),FGV!$A$10:$A$1001,0),MATCH(Indices!P$3&amp;Indices!P$2,FGV!$A$11:$BK$11&amp;FGV!$A$10:$BK$10,0)),0)</f>
        <v>152.34100000000001</v>
      </c>
      <c r="Q78" s="269" cm="1">
        <f t="array" ref="Q78">IFERROR(INDEX(FGV!$A$10:$BK$1001,MATCH(_xlfn.CONCAT(RIGHT(LEFT(TEXT(Indices!$A78,"aaaa-mm-dddd"),7),2),"/",LEFT(TEXT(Indices!$A78,"aaaa-mm-dddd"),4)),FGV!$A$10:$A$1001,0),MATCH(Indices!Q$3&amp;Indices!Q$2,FGV!$A$11:$BK$11&amp;FGV!$A$10:$BK$10,0)),0)</f>
        <v>152.566</v>
      </c>
      <c r="R78" s="270" cm="1">
        <f t="array" ref="R78">IFERROR(INDEX(FGV!$A$10:$BK$1001,MATCH(_xlfn.CONCAT(RIGHT(LEFT(TEXT(Indices!$A78,"aaaa-mm-dddd"),7),2),"/",LEFT(TEXT(Indices!$A78,"aaaa-mm-dddd"),4)),FGV!$A$10:$A$1001,0),MATCH(Indices!R$3&amp;Indices!R$2,FGV!$A$11:$BK$11&amp;FGV!$A$10:$BK$10,0)),0)</f>
        <v>779.85199999999998</v>
      </c>
      <c r="S78" s="269" cm="1">
        <f t="array" ref="S78">IFERROR(INDEX(FGV!$A$10:$BK$1001,MATCH(_xlfn.CONCAT(RIGHT(LEFT(TEXT(Indices!$A78,"aaaa-mm-dddd"),7),2),"/",LEFT(TEXT(Indices!$A78,"aaaa-mm-dddd"),4)),FGV!$A$10:$A$1001,0),MATCH(Indices!S$3&amp;Indices!S$2,FGV!$A$11:$BK$11&amp;FGV!$A$10:$BK$10,0)),0)</f>
        <v>599.82299999999998</v>
      </c>
      <c r="T78" s="269" cm="1">
        <f t="array" ref="T78">IFERROR(INDEX(FGV!$A$10:$BK$1001,MATCH(_xlfn.CONCAT(RIGHT(LEFT(TEXT(Indices!$A78,"aaaa-mm-dddd"),7),2),"/",LEFT(TEXT(Indices!$A78,"aaaa-mm-dddd"),4)),FGV!$A$10:$A$1001,0),MATCH(Indices!T$3&amp;Indices!T$2,FGV!$A$11:$BK$11&amp;FGV!$A$10:$BK$10,0)),0)</f>
        <v>470.09100000000001</v>
      </c>
      <c r="U78" s="269" cm="1">
        <f t="array" ref="U78">IFERROR(INDEX(FGV!$A$10:$BK$1001,MATCH(_xlfn.CONCAT(RIGHT(LEFT(TEXT(Indices!$A78,"aaaa-mm-dddd"),7),2),"/",LEFT(TEXT(Indices!$A78,"aaaa-mm-dddd"),4)),FGV!$A$10:$A$1001,0),MATCH(Indices!U$3&amp;Indices!U$2,FGV!$A$11:$BK$11&amp;FGV!$A$10:$BK$10,0)),0)</f>
        <v>254.36600000000001</v>
      </c>
      <c r="V78" s="269" cm="1">
        <f t="array" ref="V78">IFERROR(INDEX(FGV!$A$10:$BK$1001,MATCH(_xlfn.CONCAT(RIGHT(LEFT(TEXT(Indices!$A78,"aaaa-mm-dddd"),7),2),"/",LEFT(TEXT(Indices!$A78,"aaaa-mm-dddd"),4)),FGV!$A$10:$A$1001,0),MATCH(Indices!V$3&amp;Indices!V$2,FGV!$A$11:$BK$11&amp;FGV!$A$10:$BK$10,0)),0)</f>
        <v>726.36099999999999</v>
      </c>
      <c r="W78" s="269" cm="1">
        <f t="array" ref="W78">IFERROR(INDEX(FGV!$A$10:$BK$1001,MATCH(_xlfn.CONCAT(RIGHT(LEFT(TEXT(Indices!$A78,"aaaa-mm-dddd"),7),2),"/",LEFT(TEXT(Indices!$A78,"aaaa-mm-dddd"),4)),FGV!$A$10:$A$1001,0),MATCH(Indices!W$3&amp;Indices!W$2,FGV!$A$11:$BK$11&amp;FGV!$A$10:$BK$10,0)),0)</f>
        <v>475.68099999999998</v>
      </c>
      <c r="X78" s="266" cm="1">
        <f t="array" ref="X78">IFERROR(INDEX(FGV!$A$10:$BK$1001,MATCH(_xlfn.CONCAT(RIGHT(LEFT(TEXT(Indices!$A78,"aaaa-mm-dddd"),7),2),"/",LEFT(TEXT(Indices!$A78,"aaaa-mm-dddd"),4)),FGV!$A$10:$A$1001,0),MATCH(Indices!X$3&amp;Indices!X$2,FGV!$A$11:$BK$11&amp;FGV!$A$10:$BK$10,0)),0)</f>
        <v>820.71199999999999</v>
      </c>
      <c r="Y78" s="267" cm="1">
        <f t="array" ref="Y78">IFERROR(INDEX(FGV!$A$10:$BK$1001,MATCH(_xlfn.CONCAT(RIGHT(LEFT(TEXT(Indices!$A78,"aaaa-mm-dddd"),7),2),"/",LEFT(TEXT(Indices!$A78,"aaaa-mm-dddd"),4)),FGV!$A$10:$A$1001,0),MATCH(Indices!Y$3&amp;Indices!Y$2,FGV!$A$11:$BK$11&amp;FGV!$A$10:$BK$10,0)),0)</f>
        <v>2.3329</v>
      </c>
      <c r="Z78" s="269" cm="1">
        <f t="array" ref="Z78">IFERROR(INDEX(FGV!$A$10:$BK$1001,MATCH(_xlfn.CONCAT(RIGHT(LEFT(TEXT(Indices!$A78,"aaaa-mm-dddd"),7),2),"/",LEFT(TEXT(Indices!$A78,"aaaa-mm-dddd"),4)),FGV!$A$10:$A$1001,0),MATCH(Indices!Z$3&amp;Indices!Z$2,FGV!$A$11:$BK$11&amp;FGV!$A$10:$BK$10,0)),0)</f>
        <v>3.0087999999999999</v>
      </c>
      <c r="AA78" s="266" cm="1">
        <f t="array" ref="AA78">IFERROR(INDEX(FGV!$A$10:$BK$1001,MATCH(_xlfn.CONCAT(RIGHT(LEFT(TEXT(Indices!$A78,"aaaa-mm-dddd"),7),2),"/",LEFT(TEXT(Indices!$A78,"aaaa-mm-dddd"),4)),FGV!$A$10:$A$1001,0),MATCH(Indices!AA$3&amp;Indices!AA$2,FGV!$A$11:$BK$11&amp;FGV!$A$10:$BK$10,0)),0)</f>
        <v>3.8037999999999998</v>
      </c>
      <c r="AB78" s="267">
        <f>IFERROR(INDEX(ABDIB!$A$2:$M$1000,MATCH(Indices!$B78,ABDIB!$A$2:$A$1000,0),MATCH(Indices!AB$3,ABDIB!$A$2:$M$2,0)),0)</f>
        <v>587.86</v>
      </c>
      <c r="AC78" s="269">
        <f>IFERROR(INDEX(ABDIB!$A$2:$M$1000,MATCH(Indices!$B78,ABDIB!$A$2:$A$1000,0),MATCH(Indices!AC$3,ABDIB!$A$2:$M$2,0)),0)</f>
        <v>525.4</v>
      </c>
      <c r="AD78" s="266">
        <f>IFERROR(INDEX(ABDIB!$A$2:$M$1000,MATCH(Indices!$B78,ABDIB!$A$2:$A$1000,0),MATCH(Indices!AD$3,ABDIB!$A$2:$M$2,0)),0)</f>
        <v>531.6</v>
      </c>
      <c r="AE78" s="266">
        <f>IFERROR(INDEX(ABDIB!$A$2:$M$1000,MATCH(Indices!$B78,ABDIB!$A$2:$A$1000,0),MATCH(Indices!AE$3,ABDIB!$A$2:$M$2,0)),0)</f>
        <v>566.71</v>
      </c>
      <c r="AF78" s="267">
        <f>IFERROR(INDEX(Cruspi!$A$1:$D$500,MATCH(Indices!$B78,Cruspi!$A$1:$A$500,0),MATCH(Indices!AF$3,Cruspi!$A$1:$D$1,0)),0)</f>
        <v>164.50295236335501</v>
      </c>
      <c r="AG78" s="268">
        <f>IFERROR(INDEX(Cruspi!$A$1:$D$500,MATCH(Indices!$B78,Cruspi!$A$1:$A$500,0),MATCH(Indices!AG$3,Cruspi!$A$1:$D$1,0)),0)</f>
        <v>144.94662932049076</v>
      </c>
      <c r="AH78" s="266">
        <f t="array" ref="AH78">IFERROR(INDEX('US - BLS'!$A$6:$H$1003,MATCH(Indices!$B78,'US - BLS'!$A$6:$A$1003,0),MATCH(Indices!AH$3,'US - BLS'!$A$6:$H$6,0)),0)</f>
        <v>238.03100000000001</v>
      </c>
      <c r="AI78" s="266">
        <f t="array" ref="AI78">IFERROR(INDEX('US - BLS'!$A$6:$H$1003,MATCH(Indices!$B78,'US - BLS'!$A$6:$A$1003,0),MATCH(Indices!AI$3,'US - BLS'!$A$6:$H$6,0)),0)</f>
        <v>268.2</v>
      </c>
      <c r="AJ78" s="266">
        <f t="array" ref="AJ78">IFERROR(INDEX('US - BLS'!$A$6:$H$1003,MATCH(Indices!$B78,'US - BLS'!$A$6:$A$1003,0),MATCH(Indices!AJ$3,'US - BLS'!$A$6:$H$6,0)),0)</f>
        <v>0</v>
      </c>
      <c r="AK78" s="266">
        <f t="array" ref="AK78">IFERROR(INDEX('US - BLS'!$A$6:$H$1003,MATCH(Indices!$B78,'US - BLS'!$A$6:$A$1003,0),MATCH(Indices!AK$3,'US - BLS'!$A$6:$H$6,0)),0)</f>
        <v>252.5</v>
      </c>
      <c r="AL78" s="266">
        <f t="array" ref="AL78">IFERROR(INDEX('US - BLS'!$A$6:$H$1003,MATCH(Indices!$B78,'US - BLS'!$A$6:$A$1003,0),MATCH(Indices!AL$3,'US - BLS'!$A$6:$H$6,0)),0)</f>
        <v>190.2</v>
      </c>
      <c r="AM78" s="266">
        <f t="array" ref="AM78">IFERROR(INDEX('US - BLS'!$A$6:$H$1003,MATCH(Indices!$B78,'US - BLS'!$A$6:$A$1003,0),MATCH(Indices!AM$3,'US - BLS'!$A$6:$H$6,0)),0)</f>
        <v>201.7</v>
      </c>
      <c r="AN78" s="268">
        <f t="array" ref="AN78">IFERROR(INDEX('US - BLS'!$A$6:$H$1003,MATCH(Indices!$B78,'US - BLS'!$A$6:$A$1003,0),MATCH(Indices!AN$3,'US - BLS'!$A$6:$H$6,0)),0)</f>
        <v>216.7</v>
      </c>
      <c r="AO78" s="267">
        <f>IFERROR(INDEX('EU - EUROSTAT'!$A$6:$H$1003,MATCH(Indices!$B78,'EU - EUROSTAT'!$A$6:$A$1003,0),MATCH(Indices!AO$3,'EU - EUROSTAT'!$A$5:$H$5,0)),0)</f>
        <v>100.13</v>
      </c>
      <c r="AP78" s="269">
        <f>IFERROR(INDEX('EU - EUROSTAT'!$A$6:$H$1003,MATCH(Indices!$B78,'EU - EUROSTAT'!$A$6:$A$1003,0),MATCH(Indices!AP$3,'EU - EUROSTAT'!$A$5:$H$5,0)),0)</f>
        <v>102.7</v>
      </c>
      <c r="AQ78" s="268">
        <f>IFERROR(INDEX('EU - EUROSTAT'!$A$6:$H$1003,MATCH(Indices!$B78,'EU - EUROSTAT'!$A$6:$A$1003,0),MATCH(Indices!AQ$3,'EU - EUROSTAT'!$A$5:$H$5,0)),0)</f>
        <v>100.5</v>
      </c>
      <c r="AR78" s="268">
        <f>IFERROR(INDEX('UK - ONS'!$A$6:$H$1003,MATCH(Indices!$B78,'UK - ONS'!$A$6:$A$1003,0),MATCH(Indices!AR$3,'UK - ONS'!$A$5:$H$5,0)),0)</f>
        <v>100.7</v>
      </c>
      <c r="AS78" s="354">
        <f>IFERROR(INDEX(PLATTS!$A$8:$H$1000,MATCH(Indices!$B78,PLATTS!$A$8:$A$1000,0),MATCH(Indices!AS$3,PLATTS!$A$4:$H$4,0)),0)</f>
        <v>0</v>
      </c>
      <c r="AT78" s="354">
        <f>IFERROR(INDEX(PLATTS!$A$8:$H$1000,MATCH(Indices!$B78,PLATTS!$A$8:$A$1000,0),MATCH(Indices!AT$3,PLATTS!$A$4:$H$4,0)),0)</f>
        <v>0</v>
      </c>
      <c r="AU78" s="356">
        <f>IFERROR(INDEX(PLATTS!$A$8:$H$1000,MATCH(Indices!$B78,PLATTS!$A$8:$A$1000,0),MATCH(Indices!AU$3,PLATTS!$A$4:$H$4,0)),0)</f>
        <v>0</v>
      </c>
      <c r="AV78" s="359">
        <f>IFERROR(INDEX('IHS MARKIT'!$B$10:$K$1001,MATCH(Indices!$B78,'IHS MARKIT'!$B$10:$B$1001,0),MATCH(Indices!AV$3,'IHS MARKIT'!$B$5:$K$5,0)),0)</f>
        <v>0</v>
      </c>
      <c r="AW78" s="266">
        <f>IFERROR(INDEX('IHS MARKIT'!$B$10:$K$1001,MATCH(Indices!$B78,'IHS MARKIT'!$B$10:$B$1001,0),MATCH(Indices!AW$3,'IHS MARKIT'!$B$5:$K$5,0)),0)</f>
        <v>0</v>
      </c>
      <c r="AX78" s="266">
        <f>IFERROR(INDEX('IHS MARKIT'!$B$10:$K$1001,MATCH(Indices!$B78,'IHS MARKIT'!$B$10:$B$1001,0),MATCH(Indices!AX$3,'IHS MARKIT'!$B$5:$K$5,0)),0)</f>
        <v>84.522727272727295</v>
      </c>
      <c r="AY78" s="266">
        <f>IFERROR(INDEX('IHS MARKIT'!$B$10:$K$1001,MATCH(Indices!$B78,'IHS MARKIT'!$B$10:$B$1001,0),MATCH(Indices!AY$3,'IHS MARKIT'!$B$5:$K$5,0)),0)</f>
        <v>9788.2630259470898</v>
      </c>
      <c r="AZ78" s="266">
        <f>IFERROR(INDEX('IHS MARKIT'!$B$10:$K$1001,MATCH(Indices!$B78,'IHS MARKIT'!$B$10:$B$1001,0),MATCH(Indices!AZ$3,'IHS MARKIT'!$B$5:$K$5,0)),0)</f>
        <v>44274.06</v>
      </c>
      <c r="BA78" s="266">
        <f>IFERROR(INDEX('IHS MARKIT'!$B$10:$K$1001,MATCH(Indices!$B78,'IHS MARKIT'!$B$10:$B$1001,0),MATCH(Indices!BA$3,'IHS MARKIT'!$B$5:$K$5,0)),0)</f>
        <v>16.2</v>
      </c>
      <c r="BB78" s="266">
        <f>IFERROR(INDEX('IHS MARKIT'!$B$10:$K$1001,MATCH(Indices!$B78,'IHS MARKIT'!$B$10:$B$1001,0),MATCH(Indices!BB$3,'IHS MARKIT'!$B$5:$K$5,0)),0)</f>
        <v>20.75</v>
      </c>
      <c r="BC78" s="266">
        <f>IFERROR(INDEX('IHS MARKIT'!$B$10:$K$1001,MATCH(Indices!$B78,'IHS MARKIT'!$B$10:$B$1001,0),MATCH(Indices!BC$3,'IHS MARKIT'!$B$5:$K$5,0)),0)</f>
        <v>1.26</v>
      </c>
      <c r="BD78" s="268">
        <f>IFERROR(INDEX('IHS MARKIT'!$B$10:$K$1001,MATCH(Indices!$B78,'IHS MARKIT'!$B$10:$B$1001,0),MATCH(Indices!BD$3,'IHS MARKIT'!$B$5:$K$5,0)),0)</f>
        <v>28924.614399999999</v>
      </c>
    </row>
    <row r="79" spans="1:56">
      <c r="A79" s="179">
        <v>41943</v>
      </c>
      <c r="B79" s="271" t="str">
        <f t="shared" si="0"/>
        <v>2014-10</v>
      </c>
      <c r="C79" s="272" cm="1">
        <f t="array" ref="C79">IFERROR(INDEX(FGV!$A$10:$BK$1001,MATCH(_xlfn.CONCAT(RIGHT(LEFT(TEXT(Indices!$A79,"aaaa-mm-dddd"),7),2),"/",LEFT(TEXT(Indices!$A79,"aaaa-mm-dddd"),4)),FGV!$A$10:$A$1001,0),MATCH(Indices!C$3&amp;Indices!C$2,FGV!$A$11:$BK$11&amp;FGV!$A$10:$BK$10,0)),0)</f>
        <v>4008</v>
      </c>
      <c r="D79" s="273" cm="1">
        <f t="array" ref="D79">IFERROR(INDEX(FGV!$A$10:$BK$1001,MATCH(_xlfn.CONCAT(RIGHT(LEFT(TEXT(Indices!$A79,"aaaa-mm-dddd"),7),2),"/",LEFT(TEXT(Indices!$A79,"aaaa-mm-dddd"),4)),FGV!$A$10:$A$1001,0),MATCH(Indices!D$3&amp;Indices!D$2,FGV!$A$11:$BK$11&amp;FGV!$A$10:$BK$10,0)),0)</f>
        <v>4118.49</v>
      </c>
      <c r="E79" s="274" cm="1">
        <f t="array" ref="E79">IFERROR(INDEX(FGV!$A$10:$BK$1001,MATCH(_xlfn.CONCAT(RIGHT(LEFT(TEXT(Indices!$A79,"aaaa-mm-dddd"),7),2),"/",LEFT(TEXT(Indices!$A79,"aaaa-mm-dddd"),4)),FGV!$A$10:$A$1001,0),MATCH(Indices!E$3&amp;Indices!E$2,FGV!$A$11:$BK$11&amp;FGV!$A$10:$BK$10,0)),0)</f>
        <v>549.39599999999996</v>
      </c>
      <c r="F79" s="275" cm="1">
        <f t="array" ref="F79">IFERROR(INDEX(FGV!$A$10:$BK$1001,MATCH(_xlfn.CONCAT(RIGHT(LEFT(TEXT(Indices!$A79,"aaaa-mm-dddd"),7),2),"/",LEFT(TEXT(Indices!$A79,"aaaa-mm-dddd"),4)),FGV!$A$10:$A$1001,0),MATCH(Indices!F$3&amp;Indices!F$2,FGV!$A$11:$BK$11&amp;FGV!$A$10:$BK$10,0)),0)</f>
        <v>542.85299999999995</v>
      </c>
      <c r="G79" s="274" cm="1">
        <f t="array" ref="G79">IFERROR(INDEX(FGV!$A$10:$BK$1001,MATCH(_xlfn.CONCAT(RIGHT(LEFT(TEXT(Indices!$A79,"aaaa-mm-dddd"),7),2),"/",LEFT(TEXT(Indices!$A79,"aaaa-mm-dddd"),4)),FGV!$A$10:$A$1001,0),MATCH(Indices!G$3&amp;Indices!G$2,FGV!$A$11:$BK$11&amp;FGV!$A$10:$BK$10,0)),0)</f>
        <v>572.84900000000005</v>
      </c>
      <c r="H79" s="276" cm="1">
        <f t="array" ref="H79">IFERROR(INDEX(FGV!$A$10:$BK$1001,MATCH(_xlfn.CONCAT(RIGHT(LEFT(TEXT(Indices!$A79,"aaaa-mm-dddd"),7),2),"/",LEFT(TEXT(Indices!$A79,"aaaa-mm-dddd"),4)),FGV!$A$10:$A$1001,0),MATCH(Indices!H$3&amp;Indices!H$2,FGV!$A$11:$BK$11&amp;FGV!$A$10:$BK$10,0)),0)</f>
        <v>494.971</v>
      </c>
      <c r="I79" s="276" cm="1">
        <f t="array" ref="I79">IFERROR(INDEX(FGV!$A$10:$BK$1001,MATCH(_xlfn.CONCAT(RIGHT(LEFT(TEXT(Indices!$A79,"aaaa-mm-dddd"),7),2),"/",LEFT(TEXT(Indices!$A79,"aaaa-mm-dddd"),4)),FGV!$A$10:$A$1001,0),MATCH(Indices!I$3&amp;Indices!I$2,FGV!$A$11:$BK$11&amp;FGV!$A$10:$BK$10,0)),0)</f>
        <v>135.755</v>
      </c>
      <c r="J79" s="276" cm="1">
        <f t="array" ref="J79">IFERROR(INDEX(FGV!$A$10:$BK$1001,MATCH(_xlfn.CONCAT(RIGHT(LEFT(TEXT(Indices!$A79,"aaaa-mm-dddd"),7),2),"/",LEFT(TEXT(Indices!$A79,"aaaa-mm-dddd"),4)),FGV!$A$10:$A$1001,0),MATCH(Indices!J$3&amp;Indices!J$2,FGV!$A$11:$BK$11&amp;FGV!$A$10:$BK$10,0)),0)</f>
        <v>128.01499999999999</v>
      </c>
      <c r="K79" s="276" cm="1">
        <f t="array" ref="K79">IFERROR(INDEX(FGV!$A$10:$BK$1001,MATCH(_xlfn.CONCAT(RIGHT(LEFT(TEXT(Indices!$A79,"aaaa-mm-dddd"),7),2),"/",LEFT(TEXT(Indices!$A79,"aaaa-mm-dddd"),4)),FGV!$A$10:$A$1001,0),MATCH(Indices!K$3&amp;Indices!K$2,FGV!$A$11:$BK$11&amp;FGV!$A$10:$BK$10,0)),0)</f>
        <v>122.84099999999999</v>
      </c>
      <c r="L79" s="276" cm="1">
        <f t="array" ref="L79">IFERROR(INDEX(FGV!$A$10:$BK$1001,MATCH(_xlfn.CONCAT(RIGHT(LEFT(TEXT(Indices!$A79,"aaaa-mm-dddd"),7),2),"/",LEFT(TEXT(Indices!$A79,"aaaa-mm-dddd"),4)),FGV!$A$10:$A$1001,0),MATCH(Indices!L$3&amp;Indices!L$2,FGV!$A$11:$BK$11&amp;FGV!$A$10:$BK$10,0)),0)</f>
        <v>87.974999999999994</v>
      </c>
      <c r="M79" s="276" cm="1">
        <f t="array" ref="M79">IFERROR(INDEX(FGV!$A$10:$BK$1001,MATCH(_xlfn.CONCAT(RIGHT(LEFT(TEXT(Indices!$A79,"aaaa-mm-dddd"),7),2),"/",LEFT(TEXT(Indices!$A79,"aaaa-mm-dddd"),4)),FGV!$A$10:$A$1001,0),MATCH(Indices!M$3&amp;Indices!M$2,FGV!$A$11:$BK$11&amp;FGV!$A$10:$BK$10,0)),0)</f>
        <v>390.42500000000001</v>
      </c>
      <c r="N79" s="276" cm="1">
        <f t="array" ref="N79">IFERROR(INDEX(FGV!$A$10:$BK$1001,MATCH(_xlfn.CONCAT(RIGHT(LEFT(TEXT(Indices!$A79,"aaaa-mm-dddd"),7),2),"/",LEFT(TEXT(Indices!$A79,"aaaa-mm-dddd"),4)),FGV!$A$10:$A$1001,0),MATCH(Indices!N$3&amp;Indices!N$2,FGV!$A$11:$BK$11&amp;FGV!$A$10:$BK$10,0)),0)</f>
        <v>130.869</v>
      </c>
      <c r="O79" s="273" cm="1">
        <f t="array" ref="O79">IFERROR(INDEX(FGV!$A$10:$BK$1001,MATCH(_xlfn.CONCAT(RIGHT(LEFT(TEXT(Indices!$A79,"aaaa-mm-dddd"),7),2),"/",LEFT(TEXT(Indices!$A79,"aaaa-mm-dddd"),4)),FGV!$A$10:$A$1001,0),MATCH(Indices!O$3&amp;Indices!O$2,FGV!$A$11:$BK$11&amp;FGV!$A$10:$BK$10,0)),0)</f>
        <v>142.042</v>
      </c>
      <c r="P79" s="276" cm="1">
        <f t="array" ref="P79">IFERROR(INDEX(FGV!$A$10:$BK$1001,MATCH(_xlfn.CONCAT(RIGHT(LEFT(TEXT(Indices!$A79,"aaaa-mm-dddd"),7),2),"/",LEFT(TEXT(Indices!$A79,"aaaa-mm-dddd"),4)),FGV!$A$10:$A$1001,0),MATCH(Indices!P$3&amp;Indices!P$2,FGV!$A$11:$BK$11&amp;FGV!$A$10:$BK$10,0)),0)</f>
        <v>152.464</v>
      </c>
      <c r="Q79" s="276" cm="1">
        <f t="array" ref="Q79">IFERROR(INDEX(FGV!$A$10:$BK$1001,MATCH(_xlfn.CONCAT(RIGHT(LEFT(TEXT(Indices!$A79,"aaaa-mm-dddd"),7),2),"/",LEFT(TEXT(Indices!$A79,"aaaa-mm-dddd"),4)),FGV!$A$10:$A$1001,0),MATCH(Indices!Q$3&amp;Indices!Q$2,FGV!$A$11:$BK$11&amp;FGV!$A$10:$BK$10,0)),0)</f>
        <v>153.572</v>
      </c>
      <c r="R79" s="277" cm="1">
        <f t="array" ref="R79">IFERROR(INDEX(FGV!$A$10:$BK$1001,MATCH(_xlfn.CONCAT(RIGHT(LEFT(TEXT(Indices!$A79,"aaaa-mm-dddd"),7),2),"/",LEFT(TEXT(Indices!$A79,"aaaa-mm-dddd"),4)),FGV!$A$10:$A$1001,0),MATCH(Indices!R$3&amp;Indices!R$2,FGV!$A$11:$BK$11&amp;FGV!$A$10:$BK$10,0)),0)</f>
        <v>779.85199999999998</v>
      </c>
      <c r="S79" s="276" cm="1">
        <f t="array" ref="S79">IFERROR(INDEX(FGV!$A$10:$BK$1001,MATCH(_xlfn.CONCAT(RIGHT(LEFT(TEXT(Indices!$A79,"aaaa-mm-dddd"),7),2),"/",LEFT(TEXT(Indices!$A79,"aaaa-mm-dddd"),4)),FGV!$A$10:$A$1001,0),MATCH(Indices!S$3&amp;Indices!S$2,FGV!$A$11:$BK$11&amp;FGV!$A$10:$BK$10,0)),0)</f>
        <v>600.86500000000001</v>
      </c>
      <c r="T79" s="276" cm="1">
        <f t="array" ref="T79">IFERROR(INDEX(FGV!$A$10:$BK$1001,MATCH(_xlfn.CONCAT(RIGHT(LEFT(TEXT(Indices!$A79,"aaaa-mm-dddd"),7),2),"/",LEFT(TEXT(Indices!$A79,"aaaa-mm-dddd"),4)),FGV!$A$10:$A$1001,0),MATCH(Indices!T$3&amp;Indices!T$2,FGV!$A$11:$BK$11&amp;FGV!$A$10:$BK$10,0)),0)</f>
        <v>471.82400000000001</v>
      </c>
      <c r="U79" s="276" cm="1">
        <f t="array" ref="U79">IFERROR(INDEX(FGV!$A$10:$BK$1001,MATCH(_xlfn.CONCAT(RIGHT(LEFT(TEXT(Indices!$A79,"aaaa-mm-dddd"),7),2),"/",LEFT(TEXT(Indices!$A79,"aaaa-mm-dddd"),4)),FGV!$A$10:$A$1001,0),MATCH(Indices!U$3&amp;Indices!U$2,FGV!$A$11:$BK$11&amp;FGV!$A$10:$BK$10,0)),0)</f>
        <v>255.24</v>
      </c>
      <c r="V79" s="276" cm="1">
        <f t="array" ref="V79">IFERROR(INDEX(FGV!$A$10:$BK$1001,MATCH(_xlfn.CONCAT(RIGHT(LEFT(TEXT(Indices!$A79,"aaaa-mm-dddd"),7),2),"/",LEFT(TEXT(Indices!$A79,"aaaa-mm-dddd"),4)),FGV!$A$10:$A$1001,0),MATCH(Indices!V$3&amp;Indices!V$2,FGV!$A$11:$BK$11&amp;FGV!$A$10:$BK$10,0)),0)</f>
        <v>726.36099999999999</v>
      </c>
      <c r="W79" s="276" cm="1">
        <f t="array" ref="W79">IFERROR(INDEX(FGV!$A$10:$BK$1001,MATCH(_xlfn.CONCAT(RIGHT(LEFT(TEXT(Indices!$A79,"aaaa-mm-dddd"),7),2),"/",LEFT(TEXT(Indices!$A79,"aaaa-mm-dddd"),4)),FGV!$A$10:$A$1001,0),MATCH(Indices!W$3&amp;Indices!W$2,FGV!$A$11:$BK$11&amp;FGV!$A$10:$BK$10,0)),0)</f>
        <v>477.21699999999998</v>
      </c>
      <c r="X79" s="273" cm="1">
        <f t="array" ref="X79">IFERROR(INDEX(FGV!$A$10:$BK$1001,MATCH(_xlfn.CONCAT(RIGHT(LEFT(TEXT(Indices!$A79,"aaaa-mm-dddd"),7),2),"/",LEFT(TEXT(Indices!$A79,"aaaa-mm-dddd"),4)),FGV!$A$10:$A$1001,0),MATCH(Indices!X$3&amp;Indices!X$2,FGV!$A$11:$BK$11&amp;FGV!$A$10:$BK$10,0)),0)</f>
        <v>820.71199999999999</v>
      </c>
      <c r="Y79" s="274" cm="1">
        <f t="array" ref="Y79">IFERROR(INDEX(FGV!$A$10:$BK$1001,MATCH(_xlfn.CONCAT(RIGHT(LEFT(TEXT(Indices!$A79,"aaaa-mm-dddd"),7),2),"/",LEFT(TEXT(Indices!$A79,"aaaa-mm-dddd"),4)),FGV!$A$10:$A$1001,0),MATCH(Indices!Y$3&amp;Indices!Y$2,FGV!$A$11:$BK$11&amp;FGV!$A$10:$BK$10,0)),0)</f>
        <v>2.4483000000000001</v>
      </c>
      <c r="Z79" s="276" cm="1">
        <f t="array" ref="Z79">IFERROR(INDEX(FGV!$A$10:$BK$1001,MATCH(_xlfn.CONCAT(RIGHT(LEFT(TEXT(Indices!$A79,"aaaa-mm-dddd"),7),2),"/",LEFT(TEXT(Indices!$A79,"aaaa-mm-dddd"),4)),FGV!$A$10:$A$1001,0),MATCH(Indices!Z$3&amp;Indices!Z$2,FGV!$A$11:$BK$11&amp;FGV!$A$10:$BK$10,0)),0)</f>
        <v>3.1038000000000001</v>
      </c>
      <c r="AA79" s="273" cm="1">
        <f t="array" ref="AA79">IFERROR(INDEX(FGV!$A$10:$BK$1001,MATCH(_xlfn.CONCAT(RIGHT(LEFT(TEXT(Indices!$A79,"aaaa-mm-dddd"),7),2),"/",LEFT(TEXT(Indices!$A79,"aaaa-mm-dddd"),4)),FGV!$A$10:$A$1001,0),MATCH(Indices!AA$3&amp;Indices!AA$2,FGV!$A$11:$BK$11&amp;FGV!$A$10:$BK$10,0)),0)</f>
        <v>3.9350999999999998</v>
      </c>
      <c r="AB79" s="274">
        <f>IFERROR(INDEX(ABDIB!$A$2:$M$1000,MATCH(Indices!$B79,ABDIB!$A$2:$A$1000,0),MATCH(Indices!AB$3,ABDIB!$A$2:$M$2,0)),0)</f>
        <v>603.85</v>
      </c>
      <c r="AC79" s="276">
        <f>IFERROR(INDEX(ABDIB!$A$2:$M$1000,MATCH(Indices!$B79,ABDIB!$A$2:$A$1000,0),MATCH(Indices!AC$3,ABDIB!$A$2:$M$2,0)),0)</f>
        <v>527.19000000000005</v>
      </c>
      <c r="AD79" s="273">
        <f>IFERROR(INDEX(ABDIB!$A$2:$M$1000,MATCH(Indices!$B79,ABDIB!$A$2:$A$1000,0),MATCH(Indices!AD$3,ABDIB!$A$2:$M$2,0)),0)</f>
        <v>539.21</v>
      </c>
      <c r="AE79" s="273">
        <f>IFERROR(INDEX(ABDIB!$A$2:$M$1000,MATCH(Indices!$B79,ABDIB!$A$2:$A$1000,0),MATCH(Indices!AE$3,ABDIB!$A$2:$M$2,0)),0)</f>
        <v>577.08000000000004</v>
      </c>
      <c r="AF79" s="274">
        <f>IFERROR(INDEX(Cruspi!$A$1:$D$500,MATCH(Indices!$B79,Cruspi!$A$1:$A$500,0),MATCH(Indices!AF$3,Cruspi!$A$1:$D$1,0)),0)</f>
        <v>160.57459098848523</v>
      </c>
      <c r="AG79" s="275">
        <f>IFERROR(INDEX(Cruspi!$A$1:$D$500,MATCH(Indices!$B79,Cruspi!$A$1:$A$500,0),MATCH(Indices!AG$3,Cruspi!$A$1:$D$1,0)),0)</f>
        <v>144.69173109885475</v>
      </c>
      <c r="AH79" s="273">
        <f t="array" ref="AH79">IFERROR(INDEX('US - BLS'!$A$6:$H$1003,MATCH(Indices!$B79,'US - BLS'!$A$6:$A$1003,0),MATCH(Indices!AH$3,'US - BLS'!$A$6:$H$6,0)),0)</f>
        <v>237.43299999999999</v>
      </c>
      <c r="AI79" s="273">
        <f t="array" ref="AI79">IFERROR(INDEX('US - BLS'!$A$6:$H$1003,MATCH(Indices!$B79,'US - BLS'!$A$6:$A$1003,0),MATCH(Indices!AI$3,'US - BLS'!$A$6:$H$6,0)),0)</f>
        <v>268</v>
      </c>
      <c r="AJ79" s="273">
        <f t="array" ref="AJ79">IFERROR(INDEX('US - BLS'!$A$6:$H$1003,MATCH(Indices!$B79,'US - BLS'!$A$6:$A$1003,0),MATCH(Indices!AJ$3,'US - BLS'!$A$6:$H$6,0)),0)</f>
        <v>0</v>
      </c>
      <c r="AK79" s="273">
        <f t="array" ref="AK79">IFERROR(INDEX('US - BLS'!$A$6:$H$1003,MATCH(Indices!$B79,'US - BLS'!$A$6:$A$1003,0),MATCH(Indices!AK$3,'US - BLS'!$A$6:$H$6,0)),0)</f>
        <v>253.1</v>
      </c>
      <c r="AL79" s="273">
        <f t="array" ref="AL79">IFERROR(INDEX('US - BLS'!$A$6:$H$1003,MATCH(Indices!$B79,'US - BLS'!$A$6:$A$1003,0),MATCH(Indices!AL$3,'US - BLS'!$A$6:$H$6,0)),0)</f>
        <v>190.5</v>
      </c>
      <c r="AM79" s="273">
        <f t="array" ref="AM79">IFERROR(INDEX('US - BLS'!$A$6:$H$1003,MATCH(Indices!$B79,'US - BLS'!$A$6:$A$1003,0),MATCH(Indices!AM$3,'US - BLS'!$A$6:$H$6,0)),0)</f>
        <v>200.4</v>
      </c>
      <c r="AN79" s="275">
        <f t="array" ref="AN79">IFERROR(INDEX('US - BLS'!$A$6:$H$1003,MATCH(Indices!$B79,'US - BLS'!$A$6:$A$1003,0),MATCH(Indices!AN$3,'US - BLS'!$A$6:$H$6,0)),0)</f>
        <v>214.8</v>
      </c>
      <c r="AO79" s="274">
        <f>IFERROR(INDEX('EU - EUROSTAT'!$A$6:$H$1003,MATCH(Indices!$B79,'EU - EUROSTAT'!$A$6:$A$1003,0),MATCH(Indices!AO$3,'EU - EUROSTAT'!$A$5:$H$5,0)),0)</f>
        <v>100.09</v>
      </c>
      <c r="AP79" s="276">
        <f>IFERROR(INDEX('EU - EUROSTAT'!$A$6:$H$1003,MATCH(Indices!$B79,'EU - EUROSTAT'!$A$6:$A$1003,0),MATCH(Indices!AP$3,'EU - EUROSTAT'!$A$5:$H$5,0)),0)</f>
        <v>102.9</v>
      </c>
      <c r="AQ79" s="275">
        <f>IFERROR(INDEX('EU - EUROSTAT'!$A$6:$H$1003,MATCH(Indices!$B79,'EU - EUROSTAT'!$A$6:$A$1003,0),MATCH(Indices!AQ$3,'EU - EUROSTAT'!$A$5:$H$5,0)),0)</f>
        <v>101.2</v>
      </c>
      <c r="AR79" s="275">
        <f>IFERROR(INDEX('UK - ONS'!$A$6:$H$1003,MATCH(Indices!$B79,'UK - ONS'!$A$6:$A$1003,0),MATCH(Indices!AR$3,'UK - ONS'!$A$5:$H$5,0)),0)</f>
        <v>100.6</v>
      </c>
      <c r="AS79" s="353">
        <f>IFERROR(INDEX(PLATTS!$A$8:$H$1000,MATCH(Indices!$B79,PLATTS!$A$8:$A$1000,0),MATCH(Indices!AS$3,PLATTS!$A$4:$H$4,0)),0)</f>
        <v>0</v>
      </c>
      <c r="AT79" s="353">
        <f>IFERROR(INDEX(PLATTS!$A$8:$H$1000,MATCH(Indices!$B79,PLATTS!$A$8:$A$1000,0),MATCH(Indices!AT$3,PLATTS!$A$4:$H$4,0)),0)</f>
        <v>0</v>
      </c>
      <c r="AU79" s="357">
        <f>IFERROR(INDEX(PLATTS!$A$8:$H$1000,MATCH(Indices!$B79,PLATTS!$A$8:$A$1000,0),MATCH(Indices!AU$3,PLATTS!$A$4:$H$4,0)),0)</f>
        <v>0</v>
      </c>
      <c r="AV79" s="360">
        <f>IFERROR(INDEX('IHS MARKIT'!$B$10:$K$1001,MATCH(Indices!$B79,'IHS MARKIT'!$B$10:$B$1001,0),MATCH(Indices!AV$3,'IHS MARKIT'!$B$5:$K$5,0)),0)</f>
        <v>0</v>
      </c>
      <c r="AW79" s="273">
        <f>IFERROR(INDEX('IHS MARKIT'!$B$10:$K$1001,MATCH(Indices!$B79,'IHS MARKIT'!$B$10:$B$1001,0),MATCH(Indices!AW$3,'IHS MARKIT'!$B$5:$K$5,0)),0)</f>
        <v>0</v>
      </c>
      <c r="AX79" s="273">
        <f>IFERROR(INDEX('IHS MARKIT'!$B$10:$K$1001,MATCH(Indices!$B79,'IHS MARKIT'!$B$10:$B$1001,0),MATCH(Indices!AX$3,'IHS MARKIT'!$B$5:$K$5,0)),0)</f>
        <v>81.304347826086996</v>
      </c>
      <c r="AY79" s="273">
        <f>IFERROR(INDEX('IHS MARKIT'!$B$10:$K$1001,MATCH(Indices!$B79,'IHS MARKIT'!$B$10:$B$1001,0),MATCH(Indices!AY$3,'IHS MARKIT'!$B$5:$K$5,0)),0)</f>
        <v>9876.4249383467504</v>
      </c>
      <c r="AZ79" s="273">
        <f>IFERROR(INDEX('IHS MARKIT'!$B$10:$K$1001,MATCH(Indices!$B79,'IHS MARKIT'!$B$10:$B$1001,0),MATCH(Indices!AZ$3,'IHS MARKIT'!$B$5:$K$5,0)),0)</f>
        <v>46997.37</v>
      </c>
      <c r="BA79" s="273">
        <f>IFERROR(INDEX('IHS MARKIT'!$B$10:$K$1001,MATCH(Indices!$B79,'IHS MARKIT'!$B$10:$B$1001,0),MATCH(Indices!BA$3,'IHS MARKIT'!$B$5:$K$5,0)),0)</f>
        <v>13.76</v>
      </c>
      <c r="BB79" s="273">
        <f>IFERROR(INDEX('IHS MARKIT'!$B$10:$K$1001,MATCH(Indices!$B79,'IHS MARKIT'!$B$10:$B$1001,0),MATCH(Indices!BB$3,'IHS MARKIT'!$B$5:$K$5,0)),0)</f>
        <v>20.5</v>
      </c>
      <c r="BC79" s="273">
        <f>IFERROR(INDEX('IHS MARKIT'!$B$10:$K$1001,MATCH(Indices!$B79,'IHS MARKIT'!$B$10:$B$1001,0),MATCH(Indices!BC$3,'IHS MARKIT'!$B$5:$K$5,0)),0)</f>
        <v>1.26</v>
      </c>
      <c r="BD79" s="275">
        <f>IFERROR(INDEX('IHS MARKIT'!$B$10:$K$1001,MATCH(Indices!$B79,'IHS MARKIT'!$B$10:$B$1001,0),MATCH(Indices!BD$3,'IHS MARKIT'!$B$5:$K$5,0)),0)</f>
        <v>23831.942200000001</v>
      </c>
    </row>
    <row r="80" spans="1:56">
      <c r="A80" s="178">
        <v>41973</v>
      </c>
      <c r="B80" s="264" t="str">
        <f t="shared" si="0"/>
        <v>2014-11</v>
      </c>
      <c r="C80" s="265" cm="1">
        <f t="array" ref="C80">IFERROR(INDEX(FGV!$A$10:$BK$1001,MATCH(_xlfn.CONCAT(RIGHT(LEFT(TEXT(Indices!$A80,"aaaa-mm-dddd"),7),2),"/",LEFT(TEXT(Indices!$A80,"aaaa-mm-dddd"),4)),FGV!$A$10:$A$1001,0),MATCH(Indices!C$3&amp;Indices!C$2,FGV!$A$11:$BK$11&amp;FGV!$A$10:$BK$10,0)),0)</f>
        <v>4028.44</v>
      </c>
      <c r="D80" s="266" cm="1">
        <f t="array" ref="D80">IFERROR(INDEX(FGV!$A$10:$BK$1001,MATCH(_xlfn.CONCAT(RIGHT(LEFT(TEXT(Indices!$A80,"aaaa-mm-dddd"),7),2),"/",LEFT(TEXT(Indices!$A80,"aaaa-mm-dddd"),4)),FGV!$A$10:$A$1001,0),MATCH(Indices!D$3&amp;Indices!D$2,FGV!$A$11:$BK$11&amp;FGV!$A$10:$BK$10,0)),0)</f>
        <v>4140.32</v>
      </c>
      <c r="E80" s="267" cm="1">
        <f t="array" ref="E80">IFERROR(INDEX(FGV!$A$10:$BK$1001,MATCH(_xlfn.CONCAT(RIGHT(LEFT(TEXT(Indices!$A80,"aaaa-mm-dddd"),7),2),"/",LEFT(TEXT(Indices!$A80,"aaaa-mm-dddd"),4)),FGV!$A$10:$A$1001,0),MATCH(Indices!E$3&amp;Indices!E$2,FGV!$A$11:$BK$11&amp;FGV!$A$10:$BK$10,0)),0)</f>
        <v>554.76900000000001</v>
      </c>
      <c r="F80" s="268" cm="1">
        <f t="array" ref="F80">IFERROR(INDEX(FGV!$A$10:$BK$1001,MATCH(_xlfn.CONCAT(RIGHT(LEFT(TEXT(Indices!$A80,"aaaa-mm-dddd"),7),2),"/",LEFT(TEXT(Indices!$A80,"aaaa-mm-dddd"),4)),FGV!$A$10:$A$1001,0),MATCH(Indices!F$3&amp;Indices!F$2,FGV!$A$11:$BK$11&amp;FGV!$A$10:$BK$10,0)),0)</f>
        <v>549.04</v>
      </c>
      <c r="G80" s="267" cm="1">
        <f t="array" ref="G80">IFERROR(INDEX(FGV!$A$10:$BK$1001,MATCH(_xlfn.CONCAT(RIGHT(LEFT(TEXT(Indices!$A80,"aaaa-mm-dddd"),7),2),"/",LEFT(TEXT(Indices!$A80,"aaaa-mm-dddd"),4)),FGV!$A$10:$A$1001,0),MATCH(Indices!G$3&amp;Indices!G$2,FGV!$A$11:$BK$11&amp;FGV!$A$10:$BK$10,0)),0)</f>
        <v>581.12300000000005</v>
      </c>
      <c r="H80" s="269" cm="1">
        <f t="array" ref="H80">IFERROR(INDEX(FGV!$A$10:$BK$1001,MATCH(_xlfn.CONCAT(RIGHT(LEFT(TEXT(Indices!$A80,"aaaa-mm-dddd"),7),2),"/",LEFT(TEXT(Indices!$A80,"aaaa-mm-dddd"),4)),FGV!$A$10:$A$1001,0),MATCH(Indices!H$3&amp;Indices!H$2,FGV!$A$11:$BK$11&amp;FGV!$A$10:$BK$10,0)),0)</f>
        <v>500.995</v>
      </c>
      <c r="I80" s="269" cm="1">
        <f t="array" ref="I80">IFERROR(INDEX(FGV!$A$10:$BK$1001,MATCH(_xlfn.CONCAT(RIGHT(LEFT(TEXT(Indices!$A80,"aaaa-mm-dddd"),7),2),"/",LEFT(TEXT(Indices!$A80,"aaaa-mm-dddd"),4)),FGV!$A$10:$A$1001,0),MATCH(Indices!I$3&amp;Indices!I$2,FGV!$A$11:$BK$11&amp;FGV!$A$10:$BK$10,0)),0)</f>
        <v>136.22800000000001</v>
      </c>
      <c r="J80" s="269" cm="1">
        <f t="array" ref="J80">IFERROR(INDEX(FGV!$A$10:$BK$1001,MATCH(_xlfn.CONCAT(RIGHT(LEFT(TEXT(Indices!$A80,"aaaa-mm-dddd"),7),2),"/",LEFT(TEXT(Indices!$A80,"aaaa-mm-dddd"),4)),FGV!$A$10:$A$1001,0),MATCH(Indices!J$3&amp;Indices!J$2,FGV!$A$11:$BK$11&amp;FGV!$A$10:$BK$10,0)),0)</f>
        <v>127.982</v>
      </c>
      <c r="K80" s="269" cm="1">
        <f t="array" ref="K80">IFERROR(INDEX(FGV!$A$10:$BK$1001,MATCH(_xlfn.CONCAT(RIGHT(LEFT(TEXT(Indices!$A80,"aaaa-mm-dddd"),7),2),"/",LEFT(TEXT(Indices!$A80,"aaaa-mm-dddd"),4)),FGV!$A$10:$A$1001,0),MATCH(Indices!K$3&amp;Indices!K$2,FGV!$A$11:$BK$11&amp;FGV!$A$10:$BK$10,0)),0)</f>
        <v>123.262</v>
      </c>
      <c r="L80" s="269" cm="1">
        <f t="array" ref="L80">IFERROR(INDEX(FGV!$A$10:$BK$1001,MATCH(_xlfn.CONCAT(RIGHT(LEFT(TEXT(Indices!$A80,"aaaa-mm-dddd"),7),2),"/",LEFT(TEXT(Indices!$A80,"aaaa-mm-dddd"),4)),FGV!$A$10:$A$1001,0),MATCH(Indices!L$3&amp;Indices!L$2,FGV!$A$11:$BK$11&amp;FGV!$A$10:$BK$10,0)),0)</f>
        <v>88.435000000000002</v>
      </c>
      <c r="M80" s="269" cm="1">
        <f t="array" ref="M80">IFERROR(INDEX(FGV!$A$10:$BK$1001,MATCH(_xlfn.CONCAT(RIGHT(LEFT(TEXT(Indices!$A80,"aaaa-mm-dddd"),7),2),"/",LEFT(TEXT(Indices!$A80,"aaaa-mm-dddd"),4)),FGV!$A$10:$A$1001,0),MATCH(Indices!M$3&amp;Indices!M$2,FGV!$A$11:$BK$11&amp;FGV!$A$10:$BK$10,0)),0)</f>
        <v>392.00900000000001</v>
      </c>
      <c r="N80" s="269" cm="1">
        <f t="array" ref="N80">IFERROR(INDEX(FGV!$A$10:$BK$1001,MATCH(_xlfn.CONCAT(RIGHT(LEFT(TEXT(Indices!$A80,"aaaa-mm-dddd"),7),2),"/",LEFT(TEXT(Indices!$A80,"aaaa-mm-dddd"),4)),FGV!$A$10:$A$1001,0),MATCH(Indices!N$3&amp;Indices!N$2,FGV!$A$11:$BK$11&amp;FGV!$A$10:$BK$10,0)),0)</f>
        <v>131.614</v>
      </c>
      <c r="O80" s="266" cm="1">
        <f t="array" ref="O80">IFERROR(INDEX(FGV!$A$10:$BK$1001,MATCH(_xlfn.CONCAT(RIGHT(LEFT(TEXT(Indices!$A80,"aaaa-mm-dddd"),7),2),"/",LEFT(TEXT(Indices!$A80,"aaaa-mm-dddd"),4)),FGV!$A$10:$A$1001,0),MATCH(Indices!O$3&amp;Indices!O$2,FGV!$A$11:$BK$11&amp;FGV!$A$10:$BK$10,0)),0)</f>
        <v>142.042</v>
      </c>
      <c r="P80" s="269" cm="1">
        <f t="array" ref="P80">IFERROR(INDEX(FGV!$A$10:$BK$1001,MATCH(_xlfn.CONCAT(RIGHT(LEFT(TEXT(Indices!$A80,"aaaa-mm-dddd"),7),2),"/",LEFT(TEXT(Indices!$A80,"aaaa-mm-dddd"),4)),FGV!$A$10:$A$1001,0),MATCH(Indices!P$3&amp;Indices!P$2,FGV!$A$11:$BK$11&amp;FGV!$A$10:$BK$10,0)),0)</f>
        <v>152.42400000000001</v>
      </c>
      <c r="Q80" s="269" cm="1">
        <f t="array" ref="Q80">IFERROR(INDEX(FGV!$A$10:$BK$1001,MATCH(_xlfn.CONCAT(RIGHT(LEFT(TEXT(Indices!$A80,"aaaa-mm-dddd"),7),2),"/",LEFT(TEXT(Indices!$A80,"aaaa-mm-dddd"),4)),FGV!$A$10:$A$1001,0),MATCH(Indices!Q$3&amp;Indices!Q$2,FGV!$A$11:$BK$11&amp;FGV!$A$10:$BK$10,0)),0)</f>
        <v>154.71100000000001</v>
      </c>
      <c r="R80" s="270" cm="1">
        <f t="array" ref="R80">IFERROR(INDEX(FGV!$A$10:$BK$1001,MATCH(_xlfn.CONCAT(RIGHT(LEFT(TEXT(Indices!$A80,"aaaa-mm-dddd"),7),2),"/",LEFT(TEXT(Indices!$A80,"aaaa-mm-dddd"),4)),FGV!$A$10:$A$1001,0),MATCH(Indices!R$3&amp;Indices!R$2,FGV!$A$11:$BK$11&amp;FGV!$A$10:$BK$10,0)),0)</f>
        <v>783.46799999999996</v>
      </c>
      <c r="S80" s="269" cm="1">
        <f t="array" ref="S80">IFERROR(INDEX(FGV!$A$10:$BK$1001,MATCH(_xlfn.CONCAT(RIGHT(LEFT(TEXT(Indices!$A80,"aaaa-mm-dddd"),7),2),"/",LEFT(TEXT(Indices!$A80,"aaaa-mm-dddd"),4)),FGV!$A$10:$A$1001,0),MATCH(Indices!S$3&amp;Indices!S$2,FGV!$A$11:$BK$11&amp;FGV!$A$10:$BK$10,0)),0)</f>
        <v>603.524</v>
      </c>
      <c r="T80" s="269" cm="1">
        <f t="array" ref="T80">IFERROR(INDEX(FGV!$A$10:$BK$1001,MATCH(_xlfn.CONCAT(RIGHT(LEFT(TEXT(Indices!$A80,"aaaa-mm-dddd"),7),2),"/",LEFT(TEXT(Indices!$A80,"aaaa-mm-dddd"),4)),FGV!$A$10:$A$1001,0),MATCH(Indices!T$3&amp;Indices!T$2,FGV!$A$11:$BK$11&amp;FGV!$A$10:$BK$10,0)),0)</f>
        <v>473.8</v>
      </c>
      <c r="U80" s="269" cm="1">
        <f t="array" ref="U80">IFERROR(INDEX(FGV!$A$10:$BK$1001,MATCH(_xlfn.CONCAT(RIGHT(LEFT(TEXT(Indices!$A80,"aaaa-mm-dddd"),7),2),"/",LEFT(TEXT(Indices!$A80,"aaaa-mm-dddd"),4)),FGV!$A$10:$A$1001,0),MATCH(Indices!U$3&amp;Indices!U$2,FGV!$A$11:$BK$11&amp;FGV!$A$10:$BK$10,0)),0)</f>
        <v>255.14699999999999</v>
      </c>
      <c r="V80" s="269" cm="1">
        <f t="array" ref="V80">IFERROR(INDEX(FGV!$A$10:$BK$1001,MATCH(_xlfn.CONCAT(RIGHT(LEFT(TEXT(Indices!$A80,"aaaa-mm-dddd"),7),2),"/",LEFT(TEXT(Indices!$A80,"aaaa-mm-dddd"),4)),FGV!$A$10:$A$1001,0),MATCH(Indices!V$3&amp;Indices!V$2,FGV!$A$11:$BK$11&amp;FGV!$A$10:$BK$10,0)),0)</f>
        <v>726.36099999999999</v>
      </c>
      <c r="W80" s="269" cm="1">
        <f t="array" ref="W80">IFERROR(INDEX(FGV!$A$10:$BK$1001,MATCH(_xlfn.CONCAT(RIGHT(LEFT(TEXT(Indices!$A80,"aaaa-mm-dddd"),7),2),"/",LEFT(TEXT(Indices!$A80,"aaaa-mm-dddd"),4)),FGV!$A$10:$A$1001,0),MATCH(Indices!W$3&amp;Indices!W$2,FGV!$A$11:$BK$11&amp;FGV!$A$10:$BK$10,0)),0)</f>
        <v>479.834</v>
      </c>
      <c r="X80" s="266" cm="1">
        <f t="array" ref="X80">IFERROR(INDEX(FGV!$A$10:$BK$1001,MATCH(_xlfn.CONCAT(RIGHT(LEFT(TEXT(Indices!$A80,"aaaa-mm-dddd"),7),2),"/",LEFT(TEXT(Indices!$A80,"aaaa-mm-dddd"),4)),FGV!$A$10:$A$1001,0),MATCH(Indices!X$3&amp;Indices!X$2,FGV!$A$11:$BK$11&amp;FGV!$A$10:$BK$10,0)),0)</f>
        <v>820.71199999999999</v>
      </c>
      <c r="Y80" s="267" cm="1">
        <f t="array" ref="Y80">IFERROR(INDEX(FGV!$A$10:$BK$1001,MATCH(_xlfn.CONCAT(RIGHT(LEFT(TEXT(Indices!$A80,"aaaa-mm-dddd"),7),2),"/",LEFT(TEXT(Indices!$A80,"aaaa-mm-dddd"),4)),FGV!$A$10:$A$1001,0),MATCH(Indices!Y$3&amp;Indices!Y$2,FGV!$A$11:$BK$11&amp;FGV!$A$10:$BK$10,0)),0)</f>
        <v>2.5484</v>
      </c>
      <c r="Z80" s="269" cm="1">
        <f t="array" ref="Z80">IFERROR(INDEX(FGV!$A$10:$BK$1001,MATCH(_xlfn.CONCAT(RIGHT(LEFT(TEXT(Indices!$A80,"aaaa-mm-dddd"),7),2),"/",LEFT(TEXT(Indices!$A80,"aaaa-mm-dddd"),4)),FGV!$A$10:$A$1001,0),MATCH(Indices!Z$3&amp;Indices!Z$2,FGV!$A$11:$BK$11&amp;FGV!$A$10:$BK$10,0)),0)</f>
        <v>3.1779000000000002</v>
      </c>
      <c r="AA80" s="266" cm="1">
        <f t="array" ref="AA80">IFERROR(INDEX(FGV!$A$10:$BK$1001,MATCH(_xlfn.CONCAT(RIGHT(LEFT(TEXT(Indices!$A80,"aaaa-mm-dddd"),7),2),"/",LEFT(TEXT(Indices!$A80,"aaaa-mm-dddd"),4)),FGV!$A$10:$A$1001,0),MATCH(Indices!AA$3&amp;Indices!AA$2,FGV!$A$11:$BK$11&amp;FGV!$A$10:$BK$10,0)),0)</f>
        <v>4.0206999999999997</v>
      </c>
      <c r="AB80" s="267">
        <f>IFERROR(INDEX(ABDIB!$A$2:$M$1000,MATCH(Indices!$B80,ABDIB!$A$2:$A$1000,0),MATCH(Indices!AB$3,ABDIB!$A$2:$M$2,0)),0)</f>
        <v>606.39</v>
      </c>
      <c r="AC80" s="269">
        <f>IFERROR(INDEX(ABDIB!$A$2:$M$1000,MATCH(Indices!$B80,ABDIB!$A$2:$A$1000,0),MATCH(Indices!AC$3,ABDIB!$A$2:$M$2,0)),0)</f>
        <v>523.76</v>
      </c>
      <c r="AD80" s="266">
        <f>IFERROR(INDEX(ABDIB!$A$2:$M$1000,MATCH(Indices!$B80,ABDIB!$A$2:$A$1000,0),MATCH(Indices!AD$3,ABDIB!$A$2:$M$2,0)),0)</f>
        <v>539.26</v>
      </c>
      <c r="AE80" s="266">
        <f>IFERROR(INDEX(ABDIB!$A$2:$M$1000,MATCH(Indices!$B80,ABDIB!$A$2:$A$1000,0),MATCH(Indices!AE$3,ABDIB!$A$2:$M$2,0)),0)</f>
        <v>577.30999999999995</v>
      </c>
      <c r="AF80" s="267">
        <f>IFERROR(INDEX(Cruspi!$A$1:$D$500,MATCH(Indices!$B80,Cruspi!$A$1:$A$500,0),MATCH(Indices!AF$3,Cruspi!$A$1:$D$1,0)),0)</f>
        <v>157.453984145639</v>
      </c>
      <c r="AG80" s="268">
        <f>IFERROR(INDEX(Cruspi!$A$1:$D$500,MATCH(Indices!$B80,Cruspi!$A$1:$A$500,0),MATCH(Indices!AG$3,Cruspi!$A$1:$D$1,0)),0)</f>
        <v>142.15940109530592</v>
      </c>
      <c r="AH80" s="266">
        <f t="array" ref="AH80">IFERROR(INDEX('US - BLS'!$A$6:$H$1003,MATCH(Indices!$B80,'US - BLS'!$A$6:$A$1003,0),MATCH(Indices!AH$3,'US - BLS'!$A$6:$H$6,0)),0)</f>
        <v>236.15100000000001</v>
      </c>
      <c r="AI80" s="266">
        <f t="array" ref="AI80">IFERROR(INDEX('US - BLS'!$A$6:$H$1003,MATCH(Indices!$B80,'US - BLS'!$A$6:$A$1003,0),MATCH(Indices!AI$3,'US - BLS'!$A$6:$H$6,0)),0)</f>
        <v>268</v>
      </c>
      <c r="AJ80" s="266">
        <f t="array" ref="AJ80">IFERROR(INDEX('US - BLS'!$A$6:$H$1003,MATCH(Indices!$B80,'US - BLS'!$A$6:$A$1003,0),MATCH(Indices!AJ$3,'US - BLS'!$A$6:$H$6,0)),0)</f>
        <v>0</v>
      </c>
      <c r="AK80" s="266">
        <f t="array" ref="AK80">IFERROR(INDEX('US - BLS'!$A$6:$H$1003,MATCH(Indices!$B80,'US - BLS'!$A$6:$A$1003,0),MATCH(Indices!AK$3,'US - BLS'!$A$6:$H$6,0)),0)</f>
        <v>252.7</v>
      </c>
      <c r="AL80" s="266">
        <f t="array" ref="AL80">IFERROR(INDEX('US - BLS'!$A$6:$H$1003,MATCH(Indices!$B80,'US - BLS'!$A$6:$A$1003,0),MATCH(Indices!AL$3,'US - BLS'!$A$6:$H$6,0)),0)</f>
        <v>190.2</v>
      </c>
      <c r="AM80" s="266">
        <f t="array" ref="AM80">IFERROR(INDEX('US - BLS'!$A$6:$H$1003,MATCH(Indices!$B80,'US - BLS'!$A$6:$A$1003,0),MATCH(Indices!AM$3,'US - BLS'!$A$6:$H$6,0)),0)</f>
        <v>198.2</v>
      </c>
      <c r="AN80" s="268">
        <f t="array" ref="AN80">IFERROR(INDEX('US - BLS'!$A$6:$H$1003,MATCH(Indices!$B80,'US - BLS'!$A$6:$A$1003,0),MATCH(Indices!AN$3,'US - BLS'!$A$6:$H$6,0)),0)</f>
        <v>213.3</v>
      </c>
      <c r="AO80" s="267">
        <f>IFERROR(INDEX('EU - EUROSTAT'!$A$6:$H$1003,MATCH(Indices!$B80,'EU - EUROSTAT'!$A$6:$A$1003,0),MATCH(Indices!AO$3,'EU - EUROSTAT'!$A$5:$H$5,0)),0)</f>
        <v>99.9</v>
      </c>
      <c r="AP80" s="269">
        <f>IFERROR(INDEX('EU - EUROSTAT'!$A$6:$H$1003,MATCH(Indices!$B80,'EU - EUROSTAT'!$A$6:$A$1003,0),MATCH(Indices!AP$3,'EU - EUROSTAT'!$A$5:$H$5,0)),0)</f>
        <v>102.7</v>
      </c>
      <c r="AQ80" s="268">
        <f>IFERROR(INDEX('EU - EUROSTAT'!$A$6:$H$1003,MATCH(Indices!$B80,'EU - EUROSTAT'!$A$6:$A$1003,0),MATCH(Indices!AQ$3,'EU - EUROSTAT'!$A$5:$H$5,0)),0)</f>
        <v>100.7</v>
      </c>
      <c r="AR80" s="268">
        <f>IFERROR(INDEX('UK - ONS'!$A$6:$H$1003,MATCH(Indices!$B80,'UK - ONS'!$A$6:$A$1003,0),MATCH(Indices!AR$3,'UK - ONS'!$A$5:$H$5,0)),0)</f>
        <v>100.5</v>
      </c>
      <c r="AS80" s="354">
        <f>IFERROR(INDEX(PLATTS!$A$8:$H$1000,MATCH(Indices!$B80,PLATTS!$A$8:$A$1000,0),MATCH(Indices!AS$3,PLATTS!$A$4:$H$4,0)),0)</f>
        <v>0</v>
      </c>
      <c r="AT80" s="354">
        <f>IFERROR(INDEX(PLATTS!$A$8:$H$1000,MATCH(Indices!$B80,PLATTS!$A$8:$A$1000,0),MATCH(Indices!AT$3,PLATTS!$A$4:$H$4,0)),0)</f>
        <v>0</v>
      </c>
      <c r="AU80" s="356">
        <f>IFERROR(INDEX(PLATTS!$A$8:$H$1000,MATCH(Indices!$B80,PLATTS!$A$8:$A$1000,0),MATCH(Indices!AU$3,PLATTS!$A$4:$H$4,0)),0)</f>
        <v>0</v>
      </c>
      <c r="AV80" s="359">
        <f>IFERROR(INDEX('IHS MARKIT'!$B$10:$K$1001,MATCH(Indices!$B80,'IHS MARKIT'!$B$10:$B$1001,0),MATCH(Indices!AV$3,'IHS MARKIT'!$B$5:$K$5,0)),0)</f>
        <v>0</v>
      </c>
      <c r="AW80" s="266">
        <f>IFERROR(INDEX('IHS MARKIT'!$B$10:$K$1001,MATCH(Indices!$B80,'IHS MARKIT'!$B$10:$B$1001,0),MATCH(Indices!AW$3,'IHS MARKIT'!$B$5:$K$5,0)),0)</f>
        <v>0</v>
      </c>
      <c r="AX80" s="266">
        <f>IFERROR(INDEX('IHS MARKIT'!$B$10:$K$1001,MATCH(Indices!$B80,'IHS MARKIT'!$B$10:$B$1001,0),MATCH(Indices!AX$3,'IHS MARKIT'!$B$5:$K$5,0)),0)</f>
        <v>74.424999999999997</v>
      </c>
      <c r="AY80" s="266">
        <f>IFERROR(INDEX('IHS MARKIT'!$B$10:$K$1001,MATCH(Indices!$B80,'IHS MARKIT'!$B$10:$B$1001,0),MATCH(Indices!AY$3,'IHS MARKIT'!$B$5:$K$5,0)),0)</f>
        <v>9745.0765783633906</v>
      </c>
      <c r="AZ80" s="266">
        <f>IFERROR(INDEX('IHS MARKIT'!$B$10:$K$1001,MATCH(Indices!$B80,'IHS MARKIT'!$B$10:$B$1001,0),MATCH(Indices!AZ$3,'IHS MARKIT'!$B$5:$K$5,0)),0)</f>
        <v>52932.75</v>
      </c>
      <c r="BA80" s="266">
        <f>IFERROR(INDEX('IHS MARKIT'!$B$10:$K$1001,MATCH(Indices!$B80,'IHS MARKIT'!$B$10:$B$1001,0),MATCH(Indices!BA$3,'IHS MARKIT'!$B$5:$K$5,0)),0)</f>
        <v>11.98</v>
      </c>
      <c r="BB80" s="266">
        <f>IFERROR(INDEX('IHS MARKIT'!$B$10:$K$1001,MATCH(Indices!$B80,'IHS MARKIT'!$B$10:$B$1001,0),MATCH(Indices!BB$3,'IHS MARKIT'!$B$5:$K$5,0)),0)</f>
        <v>20.5</v>
      </c>
      <c r="BC80" s="266">
        <f>IFERROR(INDEX('IHS MARKIT'!$B$10:$K$1001,MATCH(Indices!$B80,'IHS MARKIT'!$B$10:$B$1001,0),MATCH(Indices!BC$3,'IHS MARKIT'!$B$5:$K$5,0)),0)</f>
        <v>1.26</v>
      </c>
      <c r="BD80" s="268">
        <f>IFERROR(INDEX('IHS MARKIT'!$B$10:$K$1001,MATCH(Indices!$B80,'IHS MARKIT'!$B$10:$B$1001,0),MATCH(Indices!BD$3,'IHS MARKIT'!$B$5:$K$5,0)),0)</f>
        <v>20965.9362</v>
      </c>
    </row>
    <row r="81" spans="1:56">
      <c r="A81" s="181">
        <v>42004</v>
      </c>
      <c r="B81" s="278" t="str">
        <f t="shared" si="0"/>
        <v>2014-12</v>
      </c>
      <c r="C81" s="279" cm="1">
        <f t="array" ref="C81">IFERROR(INDEX(FGV!$A$10:$BK$1001,MATCH(_xlfn.CONCAT(RIGHT(LEFT(TEXT(Indices!$A81,"aaaa-mm-dddd"),7),2),"/",LEFT(TEXT(Indices!$A81,"aaaa-mm-dddd"),4)),FGV!$A$10:$A$1001,0),MATCH(Indices!C$3&amp;Indices!C$2,FGV!$A$11:$BK$11&amp;FGV!$A$10:$BK$10,0)),0)</f>
        <v>4059.86</v>
      </c>
      <c r="D81" s="280" cm="1">
        <f t="array" ref="D81">IFERROR(INDEX(FGV!$A$10:$BK$1001,MATCH(_xlfn.CONCAT(RIGHT(LEFT(TEXT(Indices!$A81,"aaaa-mm-dddd"),7),2),"/",LEFT(TEXT(Indices!$A81,"aaaa-mm-dddd"),4)),FGV!$A$10:$A$1001,0),MATCH(Indices!D$3&amp;Indices!D$2,FGV!$A$11:$BK$11&amp;FGV!$A$10:$BK$10,0)),0)</f>
        <v>4165.99</v>
      </c>
      <c r="E81" s="281" cm="1">
        <f t="array" ref="E81">IFERROR(INDEX(FGV!$A$10:$BK$1001,MATCH(_xlfn.CONCAT(RIGHT(LEFT(TEXT(Indices!$A81,"aaaa-mm-dddd"),7),2),"/",LEFT(TEXT(Indices!$A81,"aaaa-mm-dddd"),4)),FGV!$A$10:$A$1001,0),MATCH(Indices!E$3&amp;Indices!E$2,FGV!$A$11:$BK$11&amp;FGV!$A$10:$BK$10,0)),0)</f>
        <v>558.21299999999997</v>
      </c>
      <c r="F81" s="282" cm="1">
        <f t="array" ref="F81">IFERROR(INDEX(FGV!$A$10:$BK$1001,MATCH(_xlfn.CONCAT(RIGHT(LEFT(TEXT(Indices!$A81,"aaaa-mm-dddd"),7),2),"/",LEFT(TEXT(Indices!$A81,"aaaa-mm-dddd"),4)),FGV!$A$10:$A$1001,0),MATCH(Indices!F$3&amp;Indices!F$2,FGV!$A$11:$BK$11&amp;FGV!$A$10:$BK$10,0)),0)</f>
        <v>551.149</v>
      </c>
      <c r="G81" s="281" cm="1">
        <f t="array" ref="G81">IFERROR(INDEX(FGV!$A$10:$BK$1001,MATCH(_xlfn.CONCAT(RIGHT(LEFT(TEXT(Indices!$A81,"aaaa-mm-dddd"),7),2),"/",LEFT(TEXT(Indices!$A81,"aaaa-mm-dddd"),4)),FGV!$A$10:$A$1001,0),MATCH(Indices!G$3&amp;Indices!G$2,FGV!$A$11:$BK$11&amp;FGV!$A$10:$BK$10,0)),0)</f>
        <v>582.84500000000003</v>
      </c>
      <c r="H81" s="283" cm="1">
        <f t="array" ref="H81">IFERROR(INDEX(FGV!$A$10:$BK$1001,MATCH(_xlfn.CONCAT(RIGHT(LEFT(TEXT(Indices!$A81,"aaaa-mm-dddd"),7),2),"/",LEFT(TEXT(Indices!$A81,"aaaa-mm-dddd"),4)),FGV!$A$10:$A$1001,0),MATCH(Indices!H$3&amp;Indices!H$2,FGV!$A$11:$BK$11&amp;FGV!$A$10:$BK$10,0)),0)</f>
        <v>503.23399999999998</v>
      </c>
      <c r="I81" s="283" cm="1">
        <f t="array" ref="I81">IFERROR(INDEX(FGV!$A$10:$BK$1001,MATCH(_xlfn.CONCAT(RIGHT(LEFT(TEXT(Indices!$A81,"aaaa-mm-dddd"),7),2),"/",LEFT(TEXT(Indices!$A81,"aaaa-mm-dddd"),4)),FGV!$A$10:$A$1001,0),MATCH(Indices!I$3&amp;Indices!I$2,FGV!$A$11:$BK$11&amp;FGV!$A$10:$BK$10,0)),0)</f>
        <v>137.386</v>
      </c>
      <c r="J81" s="283" cm="1">
        <f t="array" ref="J81">IFERROR(INDEX(FGV!$A$10:$BK$1001,MATCH(_xlfn.CONCAT(RIGHT(LEFT(TEXT(Indices!$A81,"aaaa-mm-dddd"),7),2),"/",LEFT(TEXT(Indices!$A81,"aaaa-mm-dddd"),4)),FGV!$A$10:$A$1001,0),MATCH(Indices!J$3&amp;Indices!J$2,FGV!$A$11:$BK$11&amp;FGV!$A$10:$BK$10,0)),0)</f>
        <v>128.83500000000001</v>
      </c>
      <c r="K81" s="283" cm="1">
        <f t="array" ref="K81">IFERROR(INDEX(FGV!$A$10:$BK$1001,MATCH(_xlfn.CONCAT(RIGHT(LEFT(TEXT(Indices!$A81,"aaaa-mm-dddd"),7),2),"/",LEFT(TEXT(Indices!$A81,"aaaa-mm-dddd"),4)),FGV!$A$10:$A$1001,0),MATCH(Indices!K$3&amp;Indices!K$2,FGV!$A$11:$BK$11&amp;FGV!$A$10:$BK$10,0)),0)</f>
        <v>123.703</v>
      </c>
      <c r="L81" s="283" cm="1">
        <f t="array" ref="L81">IFERROR(INDEX(FGV!$A$10:$BK$1001,MATCH(_xlfn.CONCAT(RIGHT(LEFT(TEXT(Indices!$A81,"aaaa-mm-dddd"),7),2),"/",LEFT(TEXT(Indices!$A81,"aaaa-mm-dddd"),4)),FGV!$A$10:$A$1001,0),MATCH(Indices!L$3&amp;Indices!L$2,FGV!$A$11:$BK$11&amp;FGV!$A$10:$BK$10,0)),0)</f>
        <v>88.641000000000005</v>
      </c>
      <c r="M81" s="283" cm="1">
        <f t="array" ref="M81">IFERROR(INDEX(FGV!$A$10:$BK$1001,MATCH(_xlfn.CONCAT(RIGHT(LEFT(TEXT(Indices!$A81,"aaaa-mm-dddd"),7),2),"/",LEFT(TEXT(Indices!$A81,"aaaa-mm-dddd"),4)),FGV!$A$10:$A$1001,0),MATCH(Indices!M$3&amp;Indices!M$2,FGV!$A$11:$BK$11&amp;FGV!$A$10:$BK$10,0)),0)</f>
        <v>393.35899999999998</v>
      </c>
      <c r="N81" s="283" cm="1">
        <f t="array" ref="N81">IFERROR(INDEX(FGV!$A$10:$BK$1001,MATCH(_xlfn.CONCAT(RIGHT(LEFT(TEXT(Indices!$A81,"aaaa-mm-dddd"),7),2),"/",LEFT(TEXT(Indices!$A81,"aaaa-mm-dddd"),4)),FGV!$A$10:$A$1001,0),MATCH(Indices!N$3&amp;Indices!N$2,FGV!$A$11:$BK$11&amp;FGV!$A$10:$BK$10,0)),0)</f>
        <v>132.303</v>
      </c>
      <c r="O81" s="280" cm="1">
        <f t="array" ref="O81">IFERROR(INDEX(FGV!$A$10:$BK$1001,MATCH(_xlfn.CONCAT(RIGHT(LEFT(TEXT(Indices!$A81,"aaaa-mm-dddd"),7),2),"/",LEFT(TEXT(Indices!$A81,"aaaa-mm-dddd"),4)),FGV!$A$10:$A$1001,0),MATCH(Indices!O$3&amp;Indices!O$2,FGV!$A$11:$BK$11&amp;FGV!$A$10:$BK$10,0)),0)</f>
        <v>143.684</v>
      </c>
      <c r="P81" s="283" cm="1">
        <f t="array" ref="P81">IFERROR(INDEX(FGV!$A$10:$BK$1001,MATCH(_xlfn.CONCAT(RIGHT(LEFT(TEXT(Indices!$A81,"aaaa-mm-dddd"),7),2),"/",LEFT(TEXT(Indices!$A81,"aaaa-mm-dddd"),4)),FGV!$A$10:$A$1001,0),MATCH(Indices!P$3&amp;Indices!P$2,FGV!$A$11:$BK$11&amp;FGV!$A$10:$BK$10,0)),0)</f>
        <v>151.845</v>
      </c>
      <c r="Q81" s="283" cm="1">
        <f t="array" ref="Q81">IFERROR(INDEX(FGV!$A$10:$BK$1001,MATCH(_xlfn.CONCAT(RIGHT(LEFT(TEXT(Indices!$A81,"aaaa-mm-dddd"),7),2),"/",LEFT(TEXT(Indices!$A81,"aaaa-mm-dddd"),4)),FGV!$A$10:$A$1001,0),MATCH(Indices!Q$3&amp;Indices!Q$2,FGV!$A$11:$BK$11&amp;FGV!$A$10:$BK$10,0)),0)</f>
        <v>154.97499999999999</v>
      </c>
      <c r="R81" s="284" cm="1">
        <f t="array" ref="R81">IFERROR(INDEX(FGV!$A$10:$BK$1001,MATCH(_xlfn.CONCAT(RIGHT(LEFT(TEXT(Indices!$A81,"aaaa-mm-dddd"),7),2),"/",LEFT(TEXT(Indices!$A81,"aaaa-mm-dddd"),4)),FGV!$A$10:$A$1001,0),MATCH(Indices!R$3&amp;Indices!R$2,FGV!$A$11:$BK$11&amp;FGV!$A$10:$BK$10,0)),0)</f>
        <v>783.46799999999996</v>
      </c>
      <c r="S81" s="283" cm="1">
        <f t="array" ref="S81">IFERROR(INDEX(FGV!$A$10:$BK$1001,MATCH(_xlfn.CONCAT(RIGHT(LEFT(TEXT(Indices!$A81,"aaaa-mm-dddd"),7),2),"/",LEFT(TEXT(Indices!$A81,"aaaa-mm-dddd"),4)),FGV!$A$10:$A$1001,0),MATCH(Indices!S$3&amp;Indices!S$2,FGV!$A$11:$BK$11&amp;FGV!$A$10:$BK$10,0)),0)</f>
        <v>604.02599999999995</v>
      </c>
      <c r="T81" s="283" cm="1">
        <f t="array" ref="T81">IFERROR(INDEX(FGV!$A$10:$BK$1001,MATCH(_xlfn.CONCAT(RIGHT(LEFT(TEXT(Indices!$A81,"aaaa-mm-dddd"),7),2),"/",LEFT(TEXT(Indices!$A81,"aaaa-mm-dddd"),4)),FGV!$A$10:$A$1001,0),MATCH(Indices!T$3&amp;Indices!T$2,FGV!$A$11:$BK$11&amp;FGV!$A$10:$BK$10,0)),0)</f>
        <v>474.63400000000001</v>
      </c>
      <c r="U81" s="283" cm="1">
        <f t="array" ref="U81">IFERROR(INDEX(FGV!$A$10:$BK$1001,MATCH(_xlfn.CONCAT(RIGHT(LEFT(TEXT(Indices!$A81,"aaaa-mm-dddd"),7),2),"/",LEFT(TEXT(Indices!$A81,"aaaa-mm-dddd"),4)),FGV!$A$10:$A$1001,0),MATCH(Indices!U$3&amp;Indices!U$2,FGV!$A$11:$BK$11&amp;FGV!$A$10:$BK$10,0)),0)</f>
        <v>255.2</v>
      </c>
      <c r="V81" s="283" cm="1">
        <f t="array" ref="V81">IFERROR(INDEX(FGV!$A$10:$BK$1001,MATCH(_xlfn.CONCAT(RIGHT(LEFT(TEXT(Indices!$A81,"aaaa-mm-dddd"),7),2),"/",LEFT(TEXT(Indices!$A81,"aaaa-mm-dddd"),4)),FGV!$A$10:$A$1001,0),MATCH(Indices!V$3&amp;Indices!V$2,FGV!$A$11:$BK$11&amp;FGV!$A$10:$BK$10,0)),0)</f>
        <v>726.36099999999999</v>
      </c>
      <c r="W81" s="283" cm="1">
        <f t="array" ref="W81">IFERROR(INDEX(FGV!$A$10:$BK$1001,MATCH(_xlfn.CONCAT(RIGHT(LEFT(TEXT(Indices!$A81,"aaaa-mm-dddd"),7),2),"/",LEFT(TEXT(Indices!$A81,"aaaa-mm-dddd"),4)),FGV!$A$10:$A$1001,0),MATCH(Indices!W$3&amp;Indices!W$2,FGV!$A$11:$BK$11&amp;FGV!$A$10:$BK$10,0)),0)</f>
        <v>480.38600000000002</v>
      </c>
      <c r="X81" s="280" cm="1">
        <f t="array" ref="X81">IFERROR(INDEX(FGV!$A$10:$BK$1001,MATCH(_xlfn.CONCAT(RIGHT(LEFT(TEXT(Indices!$A81,"aaaa-mm-dddd"),7),2),"/",LEFT(TEXT(Indices!$A81,"aaaa-mm-dddd"),4)),FGV!$A$10:$A$1001,0),MATCH(Indices!X$3&amp;Indices!X$2,FGV!$A$11:$BK$11&amp;FGV!$A$10:$BK$10,0)),0)</f>
        <v>820.71199999999999</v>
      </c>
      <c r="Y81" s="281" cm="1">
        <f t="array" ref="Y81">IFERROR(INDEX(FGV!$A$10:$BK$1001,MATCH(_xlfn.CONCAT(RIGHT(LEFT(TEXT(Indices!$A81,"aaaa-mm-dddd"),7),2),"/",LEFT(TEXT(Indices!$A81,"aaaa-mm-dddd"),4)),FGV!$A$10:$A$1001,0),MATCH(Indices!Y$3&amp;Indices!Y$2,FGV!$A$11:$BK$11&amp;FGV!$A$10:$BK$10,0)),0)</f>
        <v>2.6394000000000002</v>
      </c>
      <c r="Z81" s="283" cm="1">
        <f t="array" ref="Z81">IFERROR(INDEX(FGV!$A$10:$BK$1001,MATCH(_xlfn.CONCAT(RIGHT(LEFT(TEXT(Indices!$A81,"aaaa-mm-dddd"),7),2),"/",LEFT(TEXT(Indices!$A81,"aaaa-mm-dddd"),4)),FGV!$A$10:$A$1001,0),MATCH(Indices!Z$3&amp;Indices!Z$2,FGV!$A$11:$BK$11&amp;FGV!$A$10:$BK$10,0)),0)</f>
        <v>3.2524999999999999</v>
      </c>
      <c r="AA81" s="280" cm="1">
        <f t="array" ref="AA81">IFERROR(INDEX(FGV!$A$10:$BK$1001,MATCH(_xlfn.CONCAT(RIGHT(LEFT(TEXT(Indices!$A81,"aaaa-mm-dddd"),7),2),"/",LEFT(TEXT(Indices!$A81,"aaaa-mm-dddd"),4)),FGV!$A$10:$A$1001,0),MATCH(Indices!AA$3&amp;Indices!AA$2,FGV!$A$11:$BK$11&amp;FGV!$A$10:$BK$10,0)),0)</f>
        <v>4.1273999999999997</v>
      </c>
      <c r="AB81" s="281">
        <f>IFERROR(INDEX(ABDIB!$A$2:$M$1000,MATCH(Indices!$B81,ABDIB!$A$2:$A$1000,0),MATCH(Indices!AB$3,ABDIB!$A$2:$M$2,0)),0)</f>
        <v>607.85</v>
      </c>
      <c r="AC81" s="283">
        <f>IFERROR(INDEX(ABDIB!$A$2:$M$1000,MATCH(Indices!$B81,ABDIB!$A$2:$A$1000,0),MATCH(Indices!AC$3,ABDIB!$A$2:$M$2,0)),0)</f>
        <v>523.5</v>
      </c>
      <c r="AD81" s="280">
        <f>IFERROR(INDEX(ABDIB!$A$2:$M$1000,MATCH(Indices!$B81,ABDIB!$A$2:$A$1000,0),MATCH(Indices!AD$3,ABDIB!$A$2:$M$2,0)),0)</f>
        <v>538.02</v>
      </c>
      <c r="AE81" s="280">
        <f>IFERROR(INDEX(ABDIB!$A$2:$M$1000,MATCH(Indices!$B81,ABDIB!$A$2:$A$1000,0),MATCH(Indices!AE$3,ABDIB!$A$2:$M$2,0)),0)</f>
        <v>577.77</v>
      </c>
      <c r="AF81" s="281">
        <f>IFERROR(INDEX(Cruspi!$A$1:$D$500,MATCH(Indices!$B81,Cruspi!$A$1:$A$500,0),MATCH(Indices!AF$3,Cruspi!$A$1:$D$1,0)),0)</f>
        <v>154.53141593040914</v>
      </c>
      <c r="AG81" s="282">
        <f>IFERROR(INDEX(Cruspi!$A$1:$D$500,MATCH(Indices!$B81,Cruspi!$A$1:$A$500,0),MATCH(Indices!AG$3,Cruspi!$A$1:$D$1,0)),0)</f>
        <v>137.33257677103637</v>
      </c>
      <c r="AH81" s="280">
        <f t="array" ref="AH81">IFERROR(INDEX('US - BLS'!$A$6:$H$1003,MATCH(Indices!$B81,'US - BLS'!$A$6:$A$1003,0),MATCH(Indices!AH$3,'US - BLS'!$A$6:$H$6,0)),0)</f>
        <v>234.81200000000001</v>
      </c>
      <c r="AI81" s="280">
        <f t="array" ref="AI81">IFERROR(INDEX('US - BLS'!$A$6:$H$1003,MATCH(Indices!$B81,'US - BLS'!$A$6:$A$1003,0),MATCH(Indices!AI$3,'US - BLS'!$A$6:$H$6,0)),0)</f>
        <v>268.3</v>
      </c>
      <c r="AJ81" s="280">
        <f t="array" ref="AJ81">IFERROR(INDEX('US - BLS'!$A$6:$H$1003,MATCH(Indices!$B81,'US - BLS'!$A$6:$A$1003,0),MATCH(Indices!AJ$3,'US - BLS'!$A$6:$H$6,0)),0)</f>
        <v>0</v>
      </c>
      <c r="AK81" s="280">
        <f t="array" ref="AK81">IFERROR(INDEX('US - BLS'!$A$6:$H$1003,MATCH(Indices!$B81,'US - BLS'!$A$6:$A$1003,0),MATCH(Indices!AK$3,'US - BLS'!$A$6:$H$6,0)),0)</f>
        <v>252.8</v>
      </c>
      <c r="AL81" s="280">
        <f t="array" ref="AL81">IFERROR(INDEX('US - BLS'!$A$6:$H$1003,MATCH(Indices!$B81,'US - BLS'!$A$6:$A$1003,0),MATCH(Indices!AL$3,'US - BLS'!$A$6:$H$6,0)),0)</f>
        <v>189.8</v>
      </c>
      <c r="AM81" s="280">
        <f t="array" ref="AM81">IFERROR(INDEX('US - BLS'!$A$6:$H$1003,MATCH(Indices!$B81,'US - BLS'!$A$6:$A$1003,0),MATCH(Indices!AM$3,'US - BLS'!$A$6:$H$6,0)),0)</f>
        <v>195.4</v>
      </c>
      <c r="AN81" s="282">
        <f t="array" ref="AN81">IFERROR(INDEX('US - BLS'!$A$6:$H$1003,MATCH(Indices!$B81,'US - BLS'!$A$6:$A$1003,0),MATCH(Indices!AN$3,'US - BLS'!$A$6:$H$6,0)),0)</f>
        <v>212.7</v>
      </c>
      <c r="AO81" s="281">
        <f>IFERROR(INDEX('EU - EUROSTAT'!$A$6:$H$1003,MATCH(Indices!$B81,'EU - EUROSTAT'!$A$6:$A$1003,0),MATCH(Indices!AO$3,'EU - EUROSTAT'!$A$5:$H$5,0)),0)</f>
        <v>99.79</v>
      </c>
      <c r="AP81" s="283">
        <f>IFERROR(INDEX('EU - EUROSTAT'!$A$6:$H$1003,MATCH(Indices!$B81,'EU - EUROSTAT'!$A$6:$A$1003,0),MATCH(Indices!AP$3,'EU - EUROSTAT'!$A$5:$H$5,0)),0)</f>
        <v>102.1</v>
      </c>
      <c r="AQ81" s="282">
        <f>IFERROR(INDEX('EU - EUROSTAT'!$A$6:$H$1003,MATCH(Indices!$B81,'EU - EUROSTAT'!$A$6:$A$1003,0),MATCH(Indices!AQ$3,'EU - EUROSTAT'!$A$5:$H$5,0)),0)</f>
        <v>101.4</v>
      </c>
      <c r="AR81" s="282">
        <f>IFERROR(INDEX('UK - ONS'!$A$6:$H$1003,MATCH(Indices!$B81,'UK - ONS'!$A$6:$A$1003,0),MATCH(Indices!AR$3,'UK - ONS'!$A$5:$H$5,0)),0)</f>
        <v>100.6</v>
      </c>
      <c r="AS81" s="355">
        <f>IFERROR(INDEX(PLATTS!$A$8:$H$1000,MATCH(Indices!$B81,PLATTS!$A$8:$A$1000,0),MATCH(Indices!AS$3,PLATTS!$A$4:$H$4,0)),0)</f>
        <v>0</v>
      </c>
      <c r="AT81" s="355">
        <f>IFERROR(INDEX(PLATTS!$A$8:$H$1000,MATCH(Indices!$B81,PLATTS!$A$8:$A$1000,0),MATCH(Indices!AT$3,PLATTS!$A$4:$H$4,0)),0)</f>
        <v>0</v>
      </c>
      <c r="AU81" s="358">
        <f>IFERROR(INDEX(PLATTS!$A$8:$H$1000,MATCH(Indices!$B81,PLATTS!$A$8:$A$1000,0),MATCH(Indices!AU$3,PLATTS!$A$4:$H$4,0)),0)</f>
        <v>0</v>
      </c>
      <c r="AV81" s="361">
        <f>IFERROR(INDEX('IHS MARKIT'!$B$10:$K$1001,MATCH(Indices!$B81,'IHS MARKIT'!$B$10:$B$1001,0),MATCH(Indices!AV$3,'IHS MARKIT'!$B$5:$K$5,0)),0)</f>
        <v>0</v>
      </c>
      <c r="AW81" s="280">
        <f>IFERROR(INDEX('IHS MARKIT'!$B$10:$K$1001,MATCH(Indices!$B81,'IHS MARKIT'!$B$10:$B$1001,0),MATCH(Indices!AW$3,'IHS MARKIT'!$B$5:$K$5,0)),0)</f>
        <v>0</v>
      </c>
      <c r="AX81" s="280">
        <f>IFERROR(INDEX('IHS MARKIT'!$B$10:$K$1001,MATCH(Indices!$B81,'IHS MARKIT'!$B$10:$B$1001,0),MATCH(Indices!AX$3,'IHS MARKIT'!$B$5:$K$5,0)),0)</f>
        <v>68.673913043478294</v>
      </c>
      <c r="AY81" s="280">
        <f>IFERROR(INDEX('IHS MARKIT'!$B$10:$K$1001,MATCH(Indices!$B81,'IHS MARKIT'!$B$10:$B$1001,0),MATCH(Indices!AY$3,'IHS MARKIT'!$B$5:$K$5,0)),0)</f>
        <v>9371.4090536756303</v>
      </c>
      <c r="AZ81" s="280">
        <f>IFERROR(INDEX('IHS MARKIT'!$B$10:$K$1001,MATCH(Indices!$B81,'IHS MARKIT'!$B$10:$B$1001,0),MATCH(Indices!AZ$3,'IHS MARKIT'!$B$5:$K$5,0)),0)</f>
        <v>60935.59</v>
      </c>
      <c r="BA81" s="280">
        <f>IFERROR(INDEX('IHS MARKIT'!$B$10:$K$1001,MATCH(Indices!$B81,'IHS MARKIT'!$B$10:$B$1001,0),MATCH(Indices!BA$3,'IHS MARKIT'!$B$5:$K$5,0)),0)</f>
        <v>11.26</v>
      </c>
      <c r="BB81" s="280">
        <f>IFERROR(INDEX('IHS MARKIT'!$B$10:$K$1001,MATCH(Indices!$B81,'IHS MARKIT'!$B$10:$B$1001,0),MATCH(Indices!BB$3,'IHS MARKIT'!$B$5:$K$5,0)),0)</f>
        <v>20.5</v>
      </c>
      <c r="BC81" s="280">
        <f>IFERROR(INDEX('IHS MARKIT'!$B$10:$K$1001,MATCH(Indices!$B81,'IHS MARKIT'!$B$10:$B$1001,0),MATCH(Indices!BC$3,'IHS MARKIT'!$B$5:$K$5,0)),0)</f>
        <v>1.25</v>
      </c>
      <c r="BD81" s="282">
        <f>IFERROR(INDEX('IHS MARKIT'!$B$10:$K$1001,MATCH(Indices!$B81,'IHS MARKIT'!$B$10:$B$1001,0),MATCH(Indices!BD$3,'IHS MARKIT'!$B$5:$K$5,0)),0)</f>
        <v>20414.781200000001</v>
      </c>
    </row>
    <row r="82" spans="1:56">
      <c r="A82" s="178">
        <v>42035</v>
      </c>
      <c r="B82" s="264" t="str">
        <f t="shared" si="0"/>
        <v>2015-01</v>
      </c>
      <c r="C82" s="265" cm="1">
        <f t="array" ref="C82">IFERROR(INDEX(FGV!$A$10:$BK$1001,MATCH(_xlfn.CONCAT(RIGHT(LEFT(TEXT(Indices!$A82,"aaaa-mm-dddd"),7),2),"/",LEFT(TEXT(Indices!$A82,"aaaa-mm-dddd"),4)),FGV!$A$10:$A$1001,0),MATCH(Indices!C$3&amp;Indices!C$2,FGV!$A$11:$BK$11&amp;FGV!$A$10:$BK$10,0)),0)</f>
        <v>4110.2</v>
      </c>
      <c r="D82" s="266" cm="1">
        <f t="array" ref="D82">IFERROR(INDEX(FGV!$A$10:$BK$1001,MATCH(_xlfn.CONCAT(RIGHT(LEFT(TEXT(Indices!$A82,"aaaa-mm-dddd"),7),2),"/",LEFT(TEXT(Indices!$A82,"aaaa-mm-dddd"),4)),FGV!$A$10:$A$1001,0),MATCH(Indices!D$3&amp;Indices!D$2,FGV!$A$11:$BK$11&amp;FGV!$A$10:$BK$10,0)),0)</f>
        <v>4227.6400000000003</v>
      </c>
      <c r="E82" s="267" cm="1">
        <f t="array" ref="E82">IFERROR(INDEX(FGV!$A$10:$BK$1001,MATCH(_xlfn.CONCAT(RIGHT(LEFT(TEXT(Indices!$A82,"aaaa-mm-dddd"),7),2),"/",LEFT(TEXT(Indices!$A82,"aaaa-mm-dddd"),4)),FGV!$A$10:$A$1001,0),MATCH(Indices!E$3&amp;Indices!E$2,FGV!$A$11:$BK$11&amp;FGV!$A$10:$BK$10,0)),0)</f>
        <v>562.48199999999997</v>
      </c>
      <c r="F82" s="268" cm="1">
        <f t="array" ref="F82">IFERROR(INDEX(FGV!$A$10:$BK$1001,MATCH(_xlfn.CONCAT(RIGHT(LEFT(TEXT(Indices!$A82,"aaaa-mm-dddd"),7),2),"/",LEFT(TEXT(Indices!$A82,"aaaa-mm-dddd"),4)),FGV!$A$10:$A$1001,0),MATCH(Indices!F$3&amp;Indices!F$2,FGV!$A$11:$BK$11&amp;FGV!$A$10:$BK$10,0)),0)</f>
        <v>554.83500000000004</v>
      </c>
      <c r="G82" s="267" cm="1">
        <f t="array" ref="G82">IFERROR(INDEX(FGV!$A$10:$BK$1001,MATCH(_xlfn.CONCAT(RIGHT(LEFT(TEXT(Indices!$A82,"aaaa-mm-dddd"),7),2),"/",LEFT(TEXT(Indices!$A82,"aaaa-mm-dddd"),4)),FGV!$A$10:$A$1001,0),MATCH(Indices!G$3&amp;Indices!G$2,FGV!$A$11:$BK$11&amp;FGV!$A$10:$BK$10,0)),0)</f>
        <v>584.15700000000004</v>
      </c>
      <c r="H82" s="269" cm="1">
        <f t="array" ref="H82">IFERROR(INDEX(FGV!$A$10:$BK$1001,MATCH(_xlfn.CONCAT(RIGHT(LEFT(TEXT(Indices!$A82,"aaaa-mm-dddd"),7),2),"/",LEFT(TEXT(Indices!$A82,"aaaa-mm-dddd"),4)),FGV!$A$10:$A$1001,0),MATCH(Indices!H$3&amp;Indices!H$2,FGV!$A$11:$BK$11&amp;FGV!$A$10:$BK$10,0)),0)</f>
        <v>504.76299999999998</v>
      </c>
      <c r="I82" s="269" cm="1">
        <f t="array" ref="I82">IFERROR(INDEX(FGV!$A$10:$BK$1001,MATCH(_xlfn.CONCAT(RIGHT(LEFT(TEXT(Indices!$A82,"aaaa-mm-dddd"),7),2),"/",LEFT(TEXT(Indices!$A82,"aaaa-mm-dddd"),4)),FGV!$A$10:$A$1001,0),MATCH(Indices!I$3&amp;Indices!I$2,FGV!$A$11:$BK$11&amp;FGV!$A$10:$BK$10,0)),0)</f>
        <v>137.76400000000001</v>
      </c>
      <c r="J82" s="269" cm="1">
        <f t="array" ref="J82">IFERROR(INDEX(FGV!$A$10:$BK$1001,MATCH(_xlfn.CONCAT(RIGHT(LEFT(TEXT(Indices!$A82,"aaaa-mm-dddd"),7),2),"/",LEFT(TEXT(Indices!$A82,"aaaa-mm-dddd"),4)),FGV!$A$10:$A$1001,0),MATCH(Indices!J$3&amp;Indices!J$2,FGV!$A$11:$BK$11&amp;FGV!$A$10:$BK$10,0)),0)</f>
        <v>127.721</v>
      </c>
      <c r="K82" s="269" cm="1">
        <f t="array" ref="K82">IFERROR(INDEX(FGV!$A$10:$BK$1001,MATCH(_xlfn.CONCAT(RIGHT(LEFT(TEXT(Indices!$A82,"aaaa-mm-dddd"),7),2),"/",LEFT(TEXT(Indices!$A82,"aaaa-mm-dddd"),4)),FGV!$A$10:$A$1001,0),MATCH(Indices!K$3&amp;Indices!K$2,FGV!$A$11:$BK$11&amp;FGV!$A$10:$BK$10,0)),0)</f>
        <v>125.404</v>
      </c>
      <c r="L82" s="269" cm="1">
        <f t="array" ref="L82">IFERROR(INDEX(FGV!$A$10:$BK$1001,MATCH(_xlfn.CONCAT(RIGHT(LEFT(TEXT(Indices!$A82,"aaaa-mm-dddd"),7),2),"/",LEFT(TEXT(Indices!$A82,"aaaa-mm-dddd"),4)),FGV!$A$10:$A$1001,0),MATCH(Indices!L$3&amp;Indices!L$2,FGV!$A$11:$BK$11&amp;FGV!$A$10:$BK$10,0)),0)</f>
        <v>87.540999999999997</v>
      </c>
      <c r="M82" s="269" cm="1">
        <f t="array" ref="M82">IFERROR(INDEX(FGV!$A$10:$BK$1001,MATCH(_xlfn.CONCAT(RIGHT(LEFT(TEXT(Indices!$A82,"aaaa-mm-dddd"),7),2),"/",LEFT(TEXT(Indices!$A82,"aaaa-mm-dddd"),4)),FGV!$A$10:$A$1001,0),MATCH(Indices!M$3&amp;Indices!M$2,FGV!$A$11:$BK$11&amp;FGV!$A$10:$BK$10,0)),0)</f>
        <v>398.09699999999998</v>
      </c>
      <c r="N82" s="269" cm="1">
        <f t="array" ref="N82">IFERROR(INDEX(FGV!$A$10:$BK$1001,MATCH(_xlfn.CONCAT(RIGHT(LEFT(TEXT(Indices!$A82,"aaaa-mm-dddd"),7),2),"/",LEFT(TEXT(Indices!$A82,"aaaa-mm-dddd"),4)),FGV!$A$10:$A$1001,0),MATCH(Indices!N$3&amp;Indices!N$2,FGV!$A$11:$BK$11&amp;FGV!$A$10:$BK$10,0)),0)</f>
        <v>133.23400000000001</v>
      </c>
      <c r="O82" s="266" cm="1">
        <f t="array" ref="O82">IFERROR(INDEX(FGV!$A$10:$BK$1001,MATCH(_xlfn.CONCAT(RIGHT(LEFT(TEXT(Indices!$A82,"aaaa-mm-dddd"),7),2),"/",LEFT(TEXT(Indices!$A82,"aaaa-mm-dddd"),4)),FGV!$A$10:$A$1001,0),MATCH(Indices!O$3&amp;Indices!O$2,FGV!$A$11:$BK$11&amp;FGV!$A$10:$BK$10,0)),0)</f>
        <v>143.684</v>
      </c>
      <c r="P82" s="269" cm="1">
        <f t="array" ref="P82">IFERROR(INDEX(FGV!$A$10:$BK$1001,MATCH(_xlfn.CONCAT(RIGHT(LEFT(TEXT(Indices!$A82,"aaaa-mm-dddd"),7),2),"/",LEFT(TEXT(Indices!$A82,"aaaa-mm-dddd"),4)),FGV!$A$10:$A$1001,0),MATCH(Indices!P$3&amp;Indices!P$2,FGV!$A$11:$BK$11&amp;FGV!$A$10:$BK$10,0)),0)</f>
        <v>154.374</v>
      </c>
      <c r="Q82" s="269" cm="1">
        <f t="array" ref="Q82">IFERROR(INDEX(FGV!$A$10:$BK$1001,MATCH(_xlfn.CONCAT(RIGHT(LEFT(TEXT(Indices!$A82,"aaaa-mm-dddd"),7),2),"/",LEFT(TEXT(Indices!$A82,"aaaa-mm-dddd"),4)),FGV!$A$10:$A$1001,0),MATCH(Indices!Q$3&amp;Indices!Q$2,FGV!$A$11:$BK$11&amp;FGV!$A$10:$BK$10,0)),0)</f>
        <v>158.405</v>
      </c>
      <c r="R82" s="270" cm="1">
        <f t="array" ref="R82">IFERROR(INDEX(FGV!$A$10:$BK$1001,MATCH(_xlfn.CONCAT(RIGHT(LEFT(TEXT(Indices!$A82,"aaaa-mm-dddd"),7),2),"/",LEFT(TEXT(Indices!$A82,"aaaa-mm-dddd"),4)),FGV!$A$10:$A$1001,0),MATCH(Indices!R$3&amp;Indices!R$2,FGV!$A$11:$BK$11&amp;FGV!$A$10:$BK$10,0)),0)</f>
        <v>790.30399999999997</v>
      </c>
      <c r="S82" s="269" cm="1">
        <f t="array" ref="S82">IFERROR(INDEX(FGV!$A$10:$BK$1001,MATCH(_xlfn.CONCAT(RIGHT(LEFT(TEXT(Indices!$A82,"aaaa-mm-dddd"),7),2),"/",LEFT(TEXT(Indices!$A82,"aaaa-mm-dddd"),4)),FGV!$A$10:$A$1001,0),MATCH(Indices!S$3&amp;Indices!S$2,FGV!$A$11:$BK$11&amp;FGV!$A$10:$BK$10,0)),0)</f>
        <v>609.56799999999998</v>
      </c>
      <c r="T82" s="269" cm="1">
        <f t="array" ref="T82">IFERROR(INDEX(FGV!$A$10:$BK$1001,MATCH(_xlfn.CONCAT(RIGHT(LEFT(TEXT(Indices!$A82,"aaaa-mm-dddd"),7),2),"/",LEFT(TEXT(Indices!$A82,"aaaa-mm-dddd"),4)),FGV!$A$10:$A$1001,0),MATCH(Indices!T$3&amp;Indices!T$2,FGV!$A$11:$BK$11&amp;FGV!$A$10:$BK$10,0)),0)</f>
        <v>479.22699999999998</v>
      </c>
      <c r="U82" s="269" cm="1">
        <f t="array" ref="U82">IFERROR(INDEX(FGV!$A$10:$BK$1001,MATCH(_xlfn.CONCAT(RIGHT(LEFT(TEXT(Indices!$A82,"aaaa-mm-dddd"),7),2),"/",LEFT(TEXT(Indices!$A82,"aaaa-mm-dddd"),4)),FGV!$A$10:$A$1001,0),MATCH(Indices!U$3&amp;Indices!U$2,FGV!$A$11:$BK$11&amp;FGV!$A$10:$BK$10,0)),0)</f>
        <v>255.67599999999999</v>
      </c>
      <c r="V82" s="269" cm="1">
        <f t="array" ref="V82">IFERROR(INDEX(FGV!$A$10:$BK$1001,MATCH(_xlfn.CONCAT(RIGHT(LEFT(TEXT(Indices!$A82,"aaaa-mm-dddd"),7),2),"/",LEFT(TEXT(Indices!$A82,"aaaa-mm-dddd"),4)),FGV!$A$10:$A$1001,0),MATCH(Indices!V$3&amp;Indices!V$2,FGV!$A$11:$BK$11&amp;FGV!$A$10:$BK$10,0)),0)</f>
        <v>726.36099999999999</v>
      </c>
      <c r="W82" s="269" cm="1">
        <f t="array" ref="W82">IFERROR(INDEX(FGV!$A$10:$BK$1001,MATCH(_xlfn.CONCAT(RIGHT(LEFT(TEXT(Indices!$A82,"aaaa-mm-dddd"),7),2),"/",LEFT(TEXT(Indices!$A82,"aaaa-mm-dddd"),4)),FGV!$A$10:$A$1001,0),MATCH(Indices!W$3&amp;Indices!W$2,FGV!$A$11:$BK$11&amp;FGV!$A$10:$BK$10,0)),0)</f>
        <v>485.65699999999998</v>
      </c>
      <c r="X82" s="266" cm="1">
        <f t="array" ref="X82">IFERROR(INDEX(FGV!$A$10:$BK$1001,MATCH(_xlfn.CONCAT(RIGHT(LEFT(TEXT(Indices!$A82,"aaaa-mm-dddd"),7),2),"/",LEFT(TEXT(Indices!$A82,"aaaa-mm-dddd"),4)),FGV!$A$10:$A$1001,0),MATCH(Indices!X$3&amp;Indices!X$2,FGV!$A$11:$BK$11&amp;FGV!$A$10:$BK$10,0)),0)</f>
        <v>820.71199999999999</v>
      </c>
      <c r="Y82" s="267" cm="1">
        <f t="array" ref="Y82">IFERROR(INDEX(FGV!$A$10:$BK$1001,MATCH(_xlfn.CONCAT(RIGHT(LEFT(TEXT(Indices!$A82,"aaaa-mm-dddd"),7),2),"/",LEFT(TEXT(Indices!$A82,"aaaa-mm-dddd"),4)),FGV!$A$10:$A$1001,0),MATCH(Indices!Y$3&amp;Indices!Y$2,FGV!$A$11:$BK$11&amp;FGV!$A$10:$BK$10,0)),0)</f>
        <v>2.6341999999999999</v>
      </c>
      <c r="Z82" s="269" cm="1">
        <f t="array" ref="Z82">IFERROR(INDEX(FGV!$A$10:$BK$1001,MATCH(_xlfn.CONCAT(RIGHT(LEFT(TEXT(Indices!$A82,"aaaa-mm-dddd"),7),2),"/",LEFT(TEXT(Indices!$A82,"aaaa-mm-dddd"),4)),FGV!$A$10:$A$1001,0),MATCH(Indices!Z$3&amp;Indices!Z$2,FGV!$A$11:$BK$11&amp;FGV!$A$10:$BK$10,0)),0)</f>
        <v>3.0615999999999999</v>
      </c>
      <c r="AA82" s="266" cm="1">
        <f t="array" ref="AA82">IFERROR(INDEX(FGV!$A$10:$BK$1001,MATCH(_xlfn.CONCAT(RIGHT(LEFT(TEXT(Indices!$A82,"aaaa-mm-dddd"),7),2),"/",LEFT(TEXT(Indices!$A82,"aaaa-mm-dddd"),4)),FGV!$A$10:$A$1001,0),MATCH(Indices!AA$3&amp;Indices!AA$2,FGV!$A$11:$BK$11&amp;FGV!$A$10:$BK$10,0)),0)</f>
        <v>3.9912999999999998</v>
      </c>
      <c r="AB82" s="267">
        <f>IFERROR(INDEX(ABDIB!$A$2:$M$1000,MATCH(Indices!$B82,ABDIB!$A$2:$A$1000,0),MATCH(Indices!AB$3,ABDIB!$A$2:$M$2,0)),0)</f>
        <v>619.82000000000005</v>
      </c>
      <c r="AC82" s="269">
        <f>IFERROR(INDEX(ABDIB!$A$2:$M$1000,MATCH(Indices!$B82,ABDIB!$A$2:$A$1000,0),MATCH(Indices!AC$3,ABDIB!$A$2:$M$2,0)),0)</f>
        <v>534.49</v>
      </c>
      <c r="AD82" s="266">
        <f>IFERROR(INDEX(ABDIB!$A$2:$M$1000,MATCH(Indices!$B82,ABDIB!$A$2:$A$1000,0),MATCH(Indices!AD$3,ABDIB!$A$2:$M$2,0)),0)</f>
        <v>546.36</v>
      </c>
      <c r="AE82" s="266">
        <f>IFERROR(INDEX(ABDIB!$A$2:$M$1000,MATCH(Indices!$B82,ABDIB!$A$2:$A$1000,0),MATCH(Indices!AE$3,ABDIB!$A$2:$M$2,0)),0)</f>
        <v>588.35</v>
      </c>
      <c r="AF82" s="267">
        <f>IFERROR(INDEX(Cruspi!$A$1:$D$500,MATCH(Indices!$B82,Cruspi!$A$1:$A$500,0),MATCH(Indices!AF$3,Cruspi!$A$1:$D$1,0)),0)</f>
        <v>150.00595193111178</v>
      </c>
      <c r="AG82" s="268">
        <f>IFERROR(INDEX(Cruspi!$A$1:$D$500,MATCH(Indices!$B82,Cruspi!$A$1:$A$500,0),MATCH(Indices!AG$3,Cruspi!$A$1:$D$1,0)),0)</f>
        <v>134.80587141097902</v>
      </c>
      <c r="AH82" s="266">
        <f t="array" ref="AH82">IFERROR(INDEX('US - BLS'!$A$6:$H$1003,MATCH(Indices!$B82,'US - BLS'!$A$6:$A$1003,0),MATCH(Indices!AH$3,'US - BLS'!$A$6:$H$6,0)),0)</f>
        <v>233.70699999999999</v>
      </c>
      <c r="AI82" s="266">
        <f t="array" ref="AI82">IFERROR(INDEX('US - BLS'!$A$6:$H$1003,MATCH(Indices!$B82,'US - BLS'!$A$6:$A$1003,0),MATCH(Indices!AI$3,'US - BLS'!$A$6:$H$6,0)),0)</f>
        <v>268.39999999999998</v>
      </c>
      <c r="AJ82" s="266">
        <f t="array" ref="AJ82">IFERROR(INDEX('US - BLS'!$A$6:$H$1003,MATCH(Indices!$B82,'US - BLS'!$A$6:$A$1003,0),MATCH(Indices!AJ$3,'US - BLS'!$A$6:$H$6,0)),0)</f>
        <v>155.1</v>
      </c>
      <c r="AK82" s="266">
        <f t="array" ref="AK82">IFERROR(INDEX('US - BLS'!$A$6:$H$1003,MATCH(Indices!$B82,'US - BLS'!$A$6:$A$1003,0),MATCH(Indices!AK$3,'US - BLS'!$A$6:$H$6,0)),0)</f>
        <v>251.7</v>
      </c>
      <c r="AL82" s="266">
        <f t="array" ref="AL82">IFERROR(INDEX('US - BLS'!$A$6:$H$1003,MATCH(Indices!$B82,'US - BLS'!$A$6:$A$1003,0),MATCH(Indices!AL$3,'US - BLS'!$A$6:$H$6,0)),0)</f>
        <v>189.4</v>
      </c>
      <c r="AM82" s="266">
        <f t="array" ref="AM82">IFERROR(INDEX('US - BLS'!$A$6:$H$1003,MATCH(Indices!$B82,'US - BLS'!$A$6:$A$1003,0),MATCH(Indices!AM$3,'US - BLS'!$A$6:$H$6,0)),0)</f>
        <v>192.2</v>
      </c>
      <c r="AN82" s="268">
        <f t="array" ref="AN82">IFERROR(INDEX('US - BLS'!$A$6:$H$1003,MATCH(Indices!$B82,'US - BLS'!$A$6:$A$1003,0),MATCH(Indices!AN$3,'US - BLS'!$A$6:$H$6,0)),0)</f>
        <v>211.3</v>
      </c>
      <c r="AO82" s="267">
        <f>IFERROR(INDEX('EU - EUROSTAT'!$A$6:$H$1003,MATCH(Indices!$B82,'EU - EUROSTAT'!$A$6:$A$1003,0),MATCH(Indices!AO$3,'EU - EUROSTAT'!$A$5:$H$5,0)),0)</f>
        <v>98.46</v>
      </c>
      <c r="AP82" s="269">
        <f>IFERROR(INDEX('EU - EUROSTAT'!$A$6:$H$1003,MATCH(Indices!$B82,'EU - EUROSTAT'!$A$6:$A$1003,0),MATCH(Indices!AP$3,'EU - EUROSTAT'!$A$5:$H$5,0)),0)</f>
        <v>102.1</v>
      </c>
      <c r="AQ82" s="268">
        <f>IFERROR(INDEX('EU - EUROSTAT'!$A$6:$H$1003,MATCH(Indices!$B82,'EU - EUROSTAT'!$A$6:$A$1003,0),MATCH(Indices!AQ$3,'EU - EUROSTAT'!$A$5:$H$5,0)),0)</f>
        <v>100.8</v>
      </c>
      <c r="AR82" s="268">
        <f>IFERROR(INDEX('UK - ONS'!$A$6:$H$1003,MATCH(Indices!$B82,'UK - ONS'!$A$6:$A$1003,0),MATCH(Indices!AR$3,'UK - ONS'!$A$5:$H$5,0)),0)</f>
        <v>100.3</v>
      </c>
      <c r="AS82" s="354">
        <f>IFERROR(INDEX(PLATTS!$A$8:$H$1000,MATCH(Indices!$B82,PLATTS!$A$8:$A$1000,0),MATCH(Indices!AS$3,PLATTS!$A$4:$H$4,0)),0)</f>
        <v>0</v>
      </c>
      <c r="AT82" s="354">
        <f>IFERROR(INDEX(PLATTS!$A$8:$H$1000,MATCH(Indices!$B82,PLATTS!$A$8:$A$1000,0),MATCH(Indices!AT$3,PLATTS!$A$4:$H$4,0)),0)</f>
        <v>0</v>
      </c>
      <c r="AU82" s="356">
        <f>IFERROR(INDEX(PLATTS!$A$8:$H$1000,MATCH(Indices!$B82,PLATTS!$A$8:$A$1000,0),MATCH(Indices!AU$3,PLATTS!$A$4:$H$4,0)),0)</f>
        <v>0</v>
      </c>
      <c r="AV82" s="359">
        <f>IFERROR(INDEX('IHS MARKIT'!$B$10:$K$1001,MATCH(Indices!$B82,'IHS MARKIT'!$B$10:$B$1001,0),MATCH(Indices!AV$3,'IHS MARKIT'!$B$5:$K$5,0)),0)</f>
        <v>0</v>
      </c>
      <c r="AW82" s="266">
        <f>IFERROR(INDEX('IHS MARKIT'!$B$10:$K$1001,MATCH(Indices!$B82,'IHS MARKIT'!$B$10:$B$1001,0),MATCH(Indices!AW$3,'IHS MARKIT'!$B$5:$K$5,0)),0)</f>
        <v>0</v>
      </c>
      <c r="AX82" s="266">
        <f>IFERROR(INDEX('IHS MARKIT'!$B$10:$K$1001,MATCH(Indices!$B82,'IHS MARKIT'!$B$10:$B$1001,0),MATCH(Indices!AX$3,'IHS MARKIT'!$B$5:$K$5,0)),0)</f>
        <v>69.068181818181799</v>
      </c>
      <c r="AY82" s="266">
        <f>IFERROR(INDEX('IHS MARKIT'!$B$10:$K$1001,MATCH(Indices!$B82,'IHS MARKIT'!$B$10:$B$1001,0),MATCH(Indices!AY$3,'IHS MARKIT'!$B$5:$K$5,0)),0)</f>
        <v>9327.7878929282506</v>
      </c>
      <c r="AZ82" s="266">
        <f>IFERROR(INDEX('IHS MARKIT'!$B$10:$K$1001,MATCH(Indices!$B82,'IHS MARKIT'!$B$10:$B$1001,0),MATCH(Indices!AZ$3,'IHS MARKIT'!$B$5:$K$5,0)),0)</f>
        <v>67407.899999999994</v>
      </c>
      <c r="BA82" s="266">
        <f>IFERROR(INDEX('IHS MARKIT'!$B$10:$K$1001,MATCH(Indices!$B82,'IHS MARKIT'!$B$10:$B$1001,0),MATCH(Indices!BA$3,'IHS MARKIT'!$B$5:$K$5,0)),0)</f>
        <v>10.88</v>
      </c>
      <c r="BB82" s="266">
        <f>IFERROR(INDEX('IHS MARKIT'!$B$10:$K$1001,MATCH(Indices!$B82,'IHS MARKIT'!$B$10:$B$1001,0),MATCH(Indices!BB$3,'IHS MARKIT'!$B$5:$K$5,0)),0)</f>
        <v>20.5</v>
      </c>
      <c r="BC82" s="266">
        <f>IFERROR(INDEX('IHS MARKIT'!$B$10:$K$1001,MATCH(Indices!$B82,'IHS MARKIT'!$B$10:$B$1001,0),MATCH(Indices!BC$3,'IHS MARKIT'!$B$5:$K$5,0)),0)</f>
        <v>1.25</v>
      </c>
      <c r="BD82" s="268">
        <f>IFERROR(INDEX('IHS MARKIT'!$B$10:$K$1001,MATCH(Indices!$B82,'IHS MARKIT'!$B$10:$B$1001,0),MATCH(Indices!BD$3,'IHS MARKIT'!$B$5:$K$5,0)),0)</f>
        <v>20238.411599999999</v>
      </c>
    </row>
    <row r="83" spans="1:56">
      <c r="A83" s="179">
        <v>42063</v>
      </c>
      <c r="B83" s="271" t="str">
        <f t="shared" si="0"/>
        <v>2015-02</v>
      </c>
      <c r="C83" s="272" cm="1">
        <f t="array" ref="C83">IFERROR(INDEX(FGV!$A$10:$BK$1001,MATCH(_xlfn.CONCAT(RIGHT(LEFT(TEXT(Indices!$A83,"aaaa-mm-dddd"),7),2),"/",LEFT(TEXT(Indices!$A83,"aaaa-mm-dddd"),4)),FGV!$A$10:$A$1001,0),MATCH(Indices!C$3&amp;Indices!C$2,FGV!$A$11:$BK$11&amp;FGV!$A$10:$BK$10,0)),0)</f>
        <v>4160.34</v>
      </c>
      <c r="D83" s="273" cm="1">
        <f t="array" ref="D83">IFERROR(INDEX(FGV!$A$10:$BK$1001,MATCH(_xlfn.CONCAT(RIGHT(LEFT(TEXT(Indices!$A83,"aaaa-mm-dddd"),7),2),"/",LEFT(TEXT(Indices!$A83,"aaaa-mm-dddd"),4)),FGV!$A$10:$A$1001,0),MATCH(Indices!D$3&amp;Indices!D$2,FGV!$A$11:$BK$11&amp;FGV!$A$10:$BK$10,0)),0)</f>
        <v>4276.6899999999996</v>
      </c>
      <c r="E83" s="274" cm="1">
        <f t="array" ref="E83">IFERROR(INDEX(FGV!$A$10:$BK$1001,MATCH(_xlfn.CONCAT(RIGHT(LEFT(TEXT(Indices!$A83,"aaaa-mm-dddd"),7),2),"/",LEFT(TEXT(Indices!$A83,"aaaa-mm-dddd"),4)),FGV!$A$10:$A$1001,0),MATCH(Indices!E$3&amp;Indices!E$2,FGV!$A$11:$BK$11&amp;FGV!$A$10:$BK$10,0)),0)</f>
        <v>564.00400000000002</v>
      </c>
      <c r="F83" s="275" cm="1">
        <f t="array" ref="F83">IFERROR(INDEX(FGV!$A$10:$BK$1001,MATCH(_xlfn.CONCAT(RIGHT(LEFT(TEXT(Indices!$A83,"aaaa-mm-dddd"),7),2),"/",LEFT(TEXT(Indices!$A83,"aaaa-mm-dddd"),4)),FGV!$A$10:$A$1001,0),MATCH(Indices!F$3&amp;Indices!F$2,FGV!$A$11:$BK$11&amp;FGV!$A$10:$BK$10,0)),0)</f>
        <v>557.803</v>
      </c>
      <c r="G83" s="274" cm="1">
        <f t="array" ref="G83">IFERROR(INDEX(FGV!$A$10:$BK$1001,MATCH(_xlfn.CONCAT(RIGHT(LEFT(TEXT(Indices!$A83,"aaaa-mm-dddd"),7),2),"/",LEFT(TEXT(Indices!$A83,"aaaa-mm-dddd"),4)),FGV!$A$10:$A$1001,0),MATCH(Indices!G$3&amp;Indices!G$2,FGV!$A$11:$BK$11&amp;FGV!$A$10:$BK$10,0)),0)</f>
        <v>586.53800000000001</v>
      </c>
      <c r="H83" s="276" cm="1">
        <f t="array" ref="H83">IFERROR(INDEX(FGV!$A$10:$BK$1001,MATCH(_xlfn.CONCAT(RIGHT(LEFT(TEXT(Indices!$A83,"aaaa-mm-dddd"),7),2),"/",LEFT(TEXT(Indices!$A83,"aaaa-mm-dddd"),4)),FGV!$A$10:$A$1001,0),MATCH(Indices!H$3&amp;Indices!H$2,FGV!$A$11:$BK$11&amp;FGV!$A$10:$BK$10,0)),0)</f>
        <v>506.12900000000002</v>
      </c>
      <c r="I83" s="276" cm="1">
        <f t="array" ref="I83">IFERROR(INDEX(FGV!$A$10:$BK$1001,MATCH(_xlfn.CONCAT(RIGHT(LEFT(TEXT(Indices!$A83,"aaaa-mm-dddd"),7),2),"/",LEFT(TEXT(Indices!$A83,"aaaa-mm-dddd"),4)),FGV!$A$10:$A$1001,0),MATCH(Indices!I$3&amp;Indices!I$2,FGV!$A$11:$BK$11&amp;FGV!$A$10:$BK$10,0)),0)</f>
        <v>139.59700000000001</v>
      </c>
      <c r="J83" s="276" cm="1">
        <f t="array" ref="J83">IFERROR(INDEX(FGV!$A$10:$BK$1001,MATCH(_xlfn.CONCAT(RIGHT(LEFT(TEXT(Indices!$A83,"aaaa-mm-dddd"),7),2),"/",LEFT(TEXT(Indices!$A83,"aaaa-mm-dddd"),4)),FGV!$A$10:$A$1001,0),MATCH(Indices!J$3&amp;Indices!J$2,FGV!$A$11:$BK$11&amp;FGV!$A$10:$BK$10,0)),0)</f>
        <v>129.572</v>
      </c>
      <c r="K83" s="276" cm="1">
        <f t="array" ref="K83">IFERROR(INDEX(FGV!$A$10:$BK$1001,MATCH(_xlfn.CONCAT(RIGHT(LEFT(TEXT(Indices!$A83,"aaaa-mm-dddd"),7),2),"/",LEFT(TEXT(Indices!$A83,"aaaa-mm-dddd"),4)),FGV!$A$10:$A$1001,0),MATCH(Indices!K$3&amp;Indices!K$2,FGV!$A$11:$BK$11&amp;FGV!$A$10:$BK$10,0)),0)</f>
        <v>127.08</v>
      </c>
      <c r="L83" s="276" cm="1">
        <f t="array" ref="L83">IFERROR(INDEX(FGV!$A$10:$BK$1001,MATCH(_xlfn.CONCAT(RIGHT(LEFT(TEXT(Indices!$A83,"aaaa-mm-dddd"),7),2),"/",LEFT(TEXT(Indices!$A83,"aaaa-mm-dddd"),4)),FGV!$A$10:$A$1001,0),MATCH(Indices!L$3&amp;Indices!L$2,FGV!$A$11:$BK$11&amp;FGV!$A$10:$BK$10,0)),0)</f>
        <v>87.049000000000007</v>
      </c>
      <c r="M83" s="276" cm="1">
        <f t="array" ref="M83">IFERROR(INDEX(FGV!$A$10:$BK$1001,MATCH(_xlfn.CONCAT(RIGHT(LEFT(TEXT(Indices!$A83,"aaaa-mm-dddd"),7),2),"/",LEFT(TEXT(Indices!$A83,"aaaa-mm-dddd"),4)),FGV!$A$10:$A$1001,0),MATCH(Indices!M$3&amp;Indices!M$2,FGV!$A$11:$BK$11&amp;FGV!$A$10:$BK$10,0)),0)</f>
        <v>403.11700000000002</v>
      </c>
      <c r="N83" s="276" cm="1">
        <f t="array" ref="N83">IFERROR(INDEX(FGV!$A$10:$BK$1001,MATCH(_xlfn.CONCAT(RIGHT(LEFT(TEXT(Indices!$A83,"aaaa-mm-dddd"),7),2),"/",LEFT(TEXT(Indices!$A83,"aaaa-mm-dddd"),4)),FGV!$A$10:$A$1001,0),MATCH(Indices!N$3&amp;Indices!N$2,FGV!$A$11:$BK$11&amp;FGV!$A$10:$BK$10,0)),0)</f>
        <v>133.803</v>
      </c>
      <c r="O83" s="273" cm="1">
        <f t="array" ref="O83">IFERROR(INDEX(FGV!$A$10:$BK$1001,MATCH(_xlfn.CONCAT(RIGHT(LEFT(TEXT(Indices!$A83,"aaaa-mm-dddd"),7),2),"/",LEFT(TEXT(Indices!$A83,"aaaa-mm-dddd"),4)),FGV!$A$10:$A$1001,0),MATCH(Indices!O$3&amp;Indices!O$2,FGV!$A$11:$BK$11&amp;FGV!$A$10:$BK$10,0)),0)</f>
        <v>142.97300000000001</v>
      </c>
      <c r="P83" s="276" cm="1">
        <f t="array" ref="P83">IFERROR(INDEX(FGV!$A$10:$BK$1001,MATCH(_xlfn.CONCAT(RIGHT(LEFT(TEXT(Indices!$A83,"aaaa-mm-dddd"),7),2),"/",LEFT(TEXT(Indices!$A83,"aaaa-mm-dddd"),4)),FGV!$A$10:$A$1001,0),MATCH(Indices!P$3&amp;Indices!P$2,FGV!$A$11:$BK$11&amp;FGV!$A$10:$BK$10,0)),0)</f>
        <v>159.15799999999999</v>
      </c>
      <c r="Q83" s="276" cm="1">
        <f t="array" ref="Q83">IFERROR(INDEX(FGV!$A$10:$BK$1001,MATCH(_xlfn.CONCAT(RIGHT(LEFT(TEXT(Indices!$A83,"aaaa-mm-dddd"),7),2),"/",LEFT(TEXT(Indices!$A83,"aaaa-mm-dddd"),4)),FGV!$A$10:$A$1001,0),MATCH(Indices!Q$3&amp;Indices!Q$2,FGV!$A$11:$BK$11&amp;FGV!$A$10:$BK$10,0)),0)</f>
        <v>159.279</v>
      </c>
      <c r="R83" s="277" cm="1">
        <f t="array" ref="R83">IFERROR(INDEX(FGV!$A$10:$BK$1001,MATCH(_xlfn.CONCAT(RIGHT(LEFT(TEXT(Indices!$A83,"aaaa-mm-dddd"),7),2),"/",LEFT(TEXT(Indices!$A83,"aaaa-mm-dddd"),4)),FGV!$A$10:$A$1001,0),MATCH(Indices!R$3&amp;Indices!R$2,FGV!$A$11:$BK$11&amp;FGV!$A$10:$BK$10,0)),0)</f>
        <v>791.96500000000003</v>
      </c>
      <c r="S83" s="276" cm="1">
        <f t="array" ref="S83">IFERROR(INDEX(FGV!$A$10:$BK$1001,MATCH(_xlfn.CONCAT(RIGHT(LEFT(TEXT(Indices!$A83,"aaaa-mm-dddd"),7),2),"/",LEFT(TEXT(Indices!$A83,"aaaa-mm-dddd"),4)),FGV!$A$10:$A$1001,0),MATCH(Indices!S$3&amp;Indices!S$2,FGV!$A$11:$BK$11&amp;FGV!$A$10:$BK$10,0)),0)</f>
        <v>611.447</v>
      </c>
      <c r="T83" s="276" cm="1">
        <f t="array" ref="T83">IFERROR(INDEX(FGV!$A$10:$BK$1001,MATCH(_xlfn.CONCAT(RIGHT(LEFT(TEXT(Indices!$A83,"aaaa-mm-dddd"),7),2),"/",LEFT(TEXT(Indices!$A83,"aaaa-mm-dddd"),4)),FGV!$A$10:$A$1001,0),MATCH(Indices!T$3&amp;Indices!T$2,FGV!$A$11:$BK$11&amp;FGV!$A$10:$BK$10,0)),0)</f>
        <v>481.22800000000001</v>
      </c>
      <c r="U83" s="276" cm="1">
        <f t="array" ref="U83">IFERROR(INDEX(FGV!$A$10:$BK$1001,MATCH(_xlfn.CONCAT(RIGHT(LEFT(TEXT(Indices!$A83,"aaaa-mm-dddd"),7),2),"/",LEFT(TEXT(Indices!$A83,"aaaa-mm-dddd"),4)),FGV!$A$10:$A$1001,0),MATCH(Indices!U$3&amp;Indices!U$2,FGV!$A$11:$BK$11&amp;FGV!$A$10:$BK$10,0)),0)</f>
        <v>255.91900000000001</v>
      </c>
      <c r="V83" s="276" cm="1">
        <f t="array" ref="V83">IFERROR(INDEX(FGV!$A$10:$BK$1001,MATCH(_xlfn.CONCAT(RIGHT(LEFT(TEXT(Indices!$A83,"aaaa-mm-dddd"),7),2),"/",LEFT(TEXT(Indices!$A83,"aaaa-mm-dddd"),4)),FGV!$A$10:$A$1001,0),MATCH(Indices!V$3&amp;Indices!V$2,FGV!$A$11:$BK$11&amp;FGV!$A$10:$BK$10,0)),0)</f>
        <v>726.36099999999999</v>
      </c>
      <c r="W83" s="276" cm="1">
        <f t="array" ref="W83">IFERROR(INDEX(FGV!$A$10:$BK$1001,MATCH(_xlfn.CONCAT(RIGHT(LEFT(TEXT(Indices!$A83,"aaaa-mm-dddd"),7),2),"/",LEFT(TEXT(Indices!$A83,"aaaa-mm-dddd"),4)),FGV!$A$10:$A$1001,0),MATCH(Indices!W$3&amp;Indices!W$2,FGV!$A$11:$BK$11&amp;FGV!$A$10:$BK$10,0)),0)</f>
        <v>486.608</v>
      </c>
      <c r="X83" s="273" cm="1">
        <f t="array" ref="X83">IFERROR(INDEX(FGV!$A$10:$BK$1001,MATCH(_xlfn.CONCAT(RIGHT(LEFT(TEXT(Indices!$A83,"aaaa-mm-dddd"),7),2),"/",LEFT(TEXT(Indices!$A83,"aaaa-mm-dddd"),4)),FGV!$A$10:$A$1001,0),MATCH(Indices!X$3&amp;Indices!X$2,FGV!$A$11:$BK$11&amp;FGV!$A$10:$BK$10,0)),0)</f>
        <v>820.71199999999999</v>
      </c>
      <c r="Y83" s="274" cm="1">
        <f t="array" ref="Y83">IFERROR(INDEX(FGV!$A$10:$BK$1001,MATCH(_xlfn.CONCAT(RIGHT(LEFT(TEXT(Indices!$A83,"aaaa-mm-dddd"),7),2),"/",LEFT(TEXT(Indices!$A83,"aaaa-mm-dddd"),4)),FGV!$A$10:$A$1001,0),MATCH(Indices!Y$3&amp;Indices!Y$2,FGV!$A$11:$BK$11&amp;FGV!$A$10:$BK$10,0)),0)</f>
        <v>2.8165</v>
      </c>
      <c r="Z83" s="276" cm="1">
        <f t="array" ref="Z83">IFERROR(INDEX(FGV!$A$10:$BK$1001,MATCH(_xlfn.CONCAT(RIGHT(LEFT(TEXT(Indices!$A83,"aaaa-mm-dddd"),7),2),"/",LEFT(TEXT(Indices!$A83,"aaaa-mm-dddd"),4)),FGV!$A$10:$A$1001,0),MATCH(Indices!Z$3&amp;Indices!Z$2,FGV!$A$11:$BK$11&amp;FGV!$A$10:$BK$10,0)),0)</f>
        <v>3.1947000000000001</v>
      </c>
      <c r="AA83" s="273" cm="1">
        <f t="array" ref="AA83">IFERROR(INDEX(FGV!$A$10:$BK$1001,MATCH(_xlfn.CONCAT(RIGHT(LEFT(TEXT(Indices!$A83,"aaaa-mm-dddd"),7),2),"/",LEFT(TEXT(Indices!$A83,"aaaa-mm-dddd"),4)),FGV!$A$10:$A$1001,0),MATCH(Indices!AA$3&amp;Indices!AA$2,FGV!$A$11:$BK$11&amp;FGV!$A$10:$BK$10,0)),0)</f>
        <v>4.3178999999999998</v>
      </c>
      <c r="AB83" s="274">
        <f>IFERROR(INDEX(ABDIB!$A$2:$M$1000,MATCH(Indices!$B83,ABDIB!$A$2:$A$1000,0),MATCH(Indices!AB$3,ABDIB!$A$2:$M$2,0)),0)</f>
        <v>619.01</v>
      </c>
      <c r="AC83" s="276">
        <f>IFERROR(INDEX(ABDIB!$A$2:$M$1000,MATCH(Indices!$B83,ABDIB!$A$2:$A$1000,0),MATCH(Indices!AC$3,ABDIB!$A$2:$M$2,0)),0)</f>
        <v>533.91</v>
      </c>
      <c r="AD83" s="273">
        <f>IFERROR(INDEX(ABDIB!$A$2:$M$1000,MATCH(Indices!$B83,ABDIB!$A$2:$A$1000,0),MATCH(Indices!AD$3,ABDIB!$A$2:$M$2,0)),0)</f>
        <v>546.58000000000004</v>
      </c>
      <c r="AE83" s="273">
        <f>IFERROR(INDEX(ABDIB!$A$2:$M$1000,MATCH(Indices!$B83,ABDIB!$A$2:$A$1000,0),MATCH(Indices!AE$3,ABDIB!$A$2:$M$2,0)),0)</f>
        <v>587.76</v>
      </c>
      <c r="AF83" s="274">
        <f>IFERROR(INDEX(Cruspi!$A$1:$D$500,MATCH(Indices!$B83,Cruspi!$A$1:$A$500,0),MATCH(Indices!AF$3,Cruspi!$A$1:$D$1,0)),0)</f>
        <v>140.67001599541402</v>
      </c>
      <c r="AG83" s="275">
        <f>IFERROR(INDEX(Cruspi!$A$1:$D$500,MATCH(Indices!$B83,Cruspi!$A$1:$A$500,0),MATCH(Indices!AG$3,Cruspi!$A$1:$D$1,0)),0)</f>
        <v>136.81317393778164</v>
      </c>
      <c r="AH83" s="273">
        <f t="array" ref="AH83">IFERROR(INDEX('US - BLS'!$A$6:$H$1003,MATCH(Indices!$B83,'US - BLS'!$A$6:$A$1003,0),MATCH(Indices!AH$3,'US - BLS'!$A$6:$H$6,0)),0)</f>
        <v>234.72200000000001</v>
      </c>
      <c r="AI83" s="273">
        <f t="array" ref="AI83">IFERROR(INDEX('US - BLS'!$A$6:$H$1003,MATCH(Indices!$B83,'US - BLS'!$A$6:$A$1003,0),MATCH(Indices!AI$3,'US - BLS'!$A$6:$H$6,0)),0)</f>
        <v>267.89999999999998</v>
      </c>
      <c r="AJ83" s="273">
        <f t="array" ref="AJ83">IFERROR(INDEX('US - BLS'!$A$6:$H$1003,MATCH(Indices!$B83,'US - BLS'!$A$6:$A$1003,0),MATCH(Indices!AJ$3,'US - BLS'!$A$6:$H$6,0)),0)</f>
        <v>154.69999999999999</v>
      </c>
      <c r="AK83" s="273">
        <f t="array" ref="AK83">IFERROR(INDEX('US - BLS'!$A$6:$H$1003,MATCH(Indices!$B83,'US - BLS'!$A$6:$A$1003,0),MATCH(Indices!AK$3,'US - BLS'!$A$6:$H$6,0)),0)</f>
        <v>247.9</v>
      </c>
      <c r="AL83" s="273">
        <f t="array" ref="AL83">IFERROR(INDEX('US - BLS'!$A$6:$H$1003,MATCH(Indices!$B83,'US - BLS'!$A$6:$A$1003,0),MATCH(Indices!AL$3,'US - BLS'!$A$6:$H$6,0)),0)</f>
        <v>188.7</v>
      </c>
      <c r="AM83" s="273">
        <f t="array" ref="AM83">IFERROR(INDEX('US - BLS'!$A$6:$H$1003,MATCH(Indices!$B83,'US - BLS'!$A$6:$A$1003,0),MATCH(Indices!AM$3,'US - BLS'!$A$6:$H$6,0)),0)</f>
        <v>192.6</v>
      </c>
      <c r="AN83" s="275">
        <f t="array" ref="AN83">IFERROR(INDEX('US - BLS'!$A$6:$H$1003,MATCH(Indices!$B83,'US - BLS'!$A$6:$A$1003,0),MATCH(Indices!AN$3,'US - BLS'!$A$6:$H$6,0)),0)</f>
        <v>206.9</v>
      </c>
      <c r="AO83" s="274">
        <f>IFERROR(INDEX('EU - EUROSTAT'!$A$6:$H$1003,MATCH(Indices!$B83,'EU - EUROSTAT'!$A$6:$A$1003,0),MATCH(Indices!AO$3,'EU - EUROSTAT'!$A$5:$H$5,0)),0)</f>
        <v>99</v>
      </c>
      <c r="AP83" s="276">
        <f>IFERROR(INDEX('EU - EUROSTAT'!$A$6:$H$1003,MATCH(Indices!$B83,'EU - EUROSTAT'!$A$6:$A$1003,0),MATCH(Indices!AP$3,'EU - EUROSTAT'!$A$5:$H$5,0)),0)</f>
        <v>102</v>
      </c>
      <c r="AQ83" s="275">
        <f>IFERROR(INDEX('EU - EUROSTAT'!$A$6:$H$1003,MATCH(Indices!$B83,'EU - EUROSTAT'!$A$6:$A$1003,0),MATCH(Indices!AQ$3,'EU - EUROSTAT'!$A$5:$H$5,0)),0)</f>
        <v>101.5</v>
      </c>
      <c r="AR83" s="275">
        <f>IFERROR(INDEX('UK - ONS'!$A$6:$H$1003,MATCH(Indices!$B83,'UK - ONS'!$A$6:$A$1003,0),MATCH(Indices!AR$3,'UK - ONS'!$A$5:$H$5,0)),0)</f>
        <v>100.1</v>
      </c>
      <c r="AS83" s="353">
        <f>IFERROR(INDEX(PLATTS!$A$8:$H$1000,MATCH(Indices!$B83,PLATTS!$A$8:$A$1000,0),MATCH(Indices!AS$3,PLATTS!$A$4:$H$4,0)),0)</f>
        <v>0</v>
      </c>
      <c r="AT83" s="353">
        <f>IFERROR(INDEX(PLATTS!$A$8:$H$1000,MATCH(Indices!$B83,PLATTS!$A$8:$A$1000,0),MATCH(Indices!AT$3,PLATTS!$A$4:$H$4,0)),0)</f>
        <v>0</v>
      </c>
      <c r="AU83" s="357">
        <f>IFERROR(INDEX(PLATTS!$A$8:$H$1000,MATCH(Indices!$B83,PLATTS!$A$8:$A$1000,0),MATCH(Indices!AU$3,PLATTS!$A$4:$H$4,0)),0)</f>
        <v>0</v>
      </c>
      <c r="AV83" s="360">
        <f>IFERROR(INDEX('IHS MARKIT'!$B$10:$K$1001,MATCH(Indices!$B83,'IHS MARKIT'!$B$10:$B$1001,0),MATCH(Indices!AV$3,'IHS MARKIT'!$B$5:$K$5,0)),0)</f>
        <v>0</v>
      </c>
      <c r="AW83" s="273">
        <f>IFERROR(INDEX('IHS MARKIT'!$B$10:$K$1001,MATCH(Indices!$B83,'IHS MARKIT'!$B$10:$B$1001,0),MATCH(Indices!AW$3,'IHS MARKIT'!$B$5:$K$5,0)),0)</f>
        <v>0</v>
      </c>
      <c r="AX83" s="273">
        <f>IFERROR(INDEX('IHS MARKIT'!$B$10:$K$1001,MATCH(Indices!$B83,'IHS MARKIT'!$B$10:$B$1001,0),MATCH(Indices!AX$3,'IHS MARKIT'!$B$5:$K$5,0)),0)</f>
        <v>63.8</v>
      </c>
      <c r="AY83" s="273">
        <f>IFERROR(INDEX('IHS MARKIT'!$B$10:$K$1001,MATCH(Indices!$B83,'IHS MARKIT'!$B$10:$B$1001,0),MATCH(Indices!AY$3,'IHS MARKIT'!$B$5:$K$5,0)),0)</f>
        <v>8388.7754355941397</v>
      </c>
      <c r="AZ83" s="273">
        <f>IFERROR(INDEX('IHS MARKIT'!$B$10:$K$1001,MATCH(Indices!$B83,'IHS MARKIT'!$B$10:$B$1001,0),MATCH(Indices!AZ$3,'IHS MARKIT'!$B$5:$K$5,0)),0)</f>
        <v>66611.37</v>
      </c>
      <c r="BA83" s="273">
        <f>IFERROR(INDEX('IHS MARKIT'!$B$10:$K$1001,MATCH(Indices!$B83,'IHS MARKIT'!$B$10:$B$1001,0),MATCH(Indices!BA$3,'IHS MARKIT'!$B$5:$K$5,0)),0)</f>
        <v>10.15</v>
      </c>
      <c r="BB83" s="273">
        <f>IFERROR(INDEX('IHS MARKIT'!$B$10:$K$1001,MATCH(Indices!$B83,'IHS MARKIT'!$B$10:$B$1001,0),MATCH(Indices!BB$3,'IHS MARKIT'!$B$5:$K$5,0)),0)</f>
        <v>20.25</v>
      </c>
      <c r="BC83" s="273">
        <f>IFERROR(INDEX('IHS MARKIT'!$B$10:$K$1001,MATCH(Indices!$B83,'IHS MARKIT'!$B$10:$B$1001,0),MATCH(Indices!BC$3,'IHS MARKIT'!$B$5:$K$5,0)),0)</f>
        <v>1.25</v>
      </c>
      <c r="BD83" s="275">
        <f>IFERROR(INDEX('IHS MARKIT'!$B$10:$K$1001,MATCH(Indices!$B83,'IHS MARKIT'!$B$10:$B$1001,0),MATCH(Indices!BD$3,'IHS MARKIT'!$B$5:$K$5,0)),0)</f>
        <v>18805.408599999999</v>
      </c>
    </row>
    <row r="84" spans="1:56">
      <c r="A84" s="178">
        <v>42094</v>
      </c>
      <c r="B84" s="264" t="str">
        <f t="shared" si="0"/>
        <v>2015-03</v>
      </c>
      <c r="C84" s="265" cm="1">
        <f t="array" ref="C84">IFERROR(INDEX(FGV!$A$10:$BK$1001,MATCH(_xlfn.CONCAT(RIGHT(LEFT(TEXT(Indices!$A84,"aaaa-mm-dddd"),7),2),"/",LEFT(TEXT(Indices!$A84,"aaaa-mm-dddd"),4)),FGV!$A$10:$A$1001,0),MATCH(Indices!C$3&amp;Indices!C$2,FGV!$A$11:$BK$11&amp;FGV!$A$10:$BK$10,0)),0)</f>
        <v>4215.26</v>
      </c>
      <c r="D84" s="266" cm="1">
        <f t="array" ref="D84">IFERROR(INDEX(FGV!$A$10:$BK$1001,MATCH(_xlfn.CONCAT(RIGHT(LEFT(TEXT(Indices!$A84,"aaaa-mm-dddd"),7),2),"/",LEFT(TEXT(Indices!$A84,"aaaa-mm-dddd"),4)),FGV!$A$10:$A$1001,0),MATCH(Indices!D$3&amp;Indices!D$2,FGV!$A$11:$BK$11&amp;FGV!$A$10:$BK$10,0)),0)</f>
        <v>4341.26</v>
      </c>
      <c r="E84" s="267" cm="1">
        <f t="array" ref="E84">IFERROR(INDEX(FGV!$A$10:$BK$1001,MATCH(_xlfn.CONCAT(RIGHT(LEFT(TEXT(Indices!$A84,"aaaa-mm-dddd"),7),2),"/",LEFT(TEXT(Indices!$A84,"aaaa-mm-dddd"),4)),FGV!$A$10:$A$1001,0),MATCH(Indices!E$3&amp;Indices!E$2,FGV!$A$11:$BK$11&amp;FGV!$A$10:$BK$10,0)),0)</f>
        <v>569.53599999999994</v>
      </c>
      <c r="F84" s="268" cm="1">
        <f t="array" ref="F84">IFERROR(INDEX(FGV!$A$10:$BK$1001,MATCH(_xlfn.CONCAT(RIGHT(LEFT(TEXT(Indices!$A84,"aaaa-mm-dddd"),7),2),"/",LEFT(TEXT(Indices!$A84,"aaaa-mm-dddd"),4)),FGV!$A$10:$A$1001,0),MATCH(Indices!F$3&amp;Indices!F$2,FGV!$A$11:$BK$11&amp;FGV!$A$10:$BK$10,0)),0)</f>
        <v>564.56799999999998</v>
      </c>
      <c r="G84" s="267" cm="1">
        <f t="array" ref="G84">IFERROR(INDEX(FGV!$A$10:$BK$1001,MATCH(_xlfn.CONCAT(RIGHT(LEFT(TEXT(Indices!$A84,"aaaa-mm-dddd"),7),2),"/",LEFT(TEXT(Indices!$A84,"aaaa-mm-dddd"),4)),FGV!$A$10:$A$1001,0),MATCH(Indices!G$3&amp;Indices!G$2,FGV!$A$11:$BK$11&amp;FGV!$A$10:$BK$10,0)),0)</f>
        <v>593.79700000000003</v>
      </c>
      <c r="H84" s="269" cm="1">
        <f t="array" ref="H84">IFERROR(INDEX(FGV!$A$10:$BK$1001,MATCH(_xlfn.CONCAT(RIGHT(LEFT(TEXT(Indices!$A84,"aaaa-mm-dddd"),7),2),"/",LEFT(TEXT(Indices!$A84,"aaaa-mm-dddd"),4)),FGV!$A$10:$A$1001,0),MATCH(Indices!H$3&amp;Indices!H$2,FGV!$A$11:$BK$11&amp;FGV!$A$10:$BK$10,0)),0)</f>
        <v>510.30399999999997</v>
      </c>
      <c r="I84" s="269" cm="1">
        <f t="array" ref="I84">IFERROR(INDEX(FGV!$A$10:$BK$1001,MATCH(_xlfn.CONCAT(RIGHT(LEFT(TEXT(Indices!$A84,"aaaa-mm-dddd"),7),2),"/",LEFT(TEXT(Indices!$A84,"aaaa-mm-dddd"),4)),FGV!$A$10:$A$1001,0),MATCH(Indices!I$3&amp;Indices!I$2,FGV!$A$11:$BK$11&amp;FGV!$A$10:$BK$10,0)),0)</f>
        <v>141.268</v>
      </c>
      <c r="J84" s="269" cm="1">
        <f t="array" ref="J84">IFERROR(INDEX(FGV!$A$10:$BK$1001,MATCH(_xlfn.CONCAT(RIGHT(LEFT(TEXT(Indices!$A84,"aaaa-mm-dddd"),7),2),"/",LEFT(TEXT(Indices!$A84,"aaaa-mm-dddd"),4)),FGV!$A$10:$A$1001,0),MATCH(Indices!J$3&amp;Indices!J$2,FGV!$A$11:$BK$11&amp;FGV!$A$10:$BK$10,0)),0)</f>
        <v>128.626</v>
      </c>
      <c r="K84" s="269" cm="1">
        <f t="array" ref="K84">IFERROR(INDEX(FGV!$A$10:$BK$1001,MATCH(_xlfn.CONCAT(RIGHT(LEFT(TEXT(Indices!$A84,"aaaa-mm-dddd"),7),2),"/",LEFT(TEXT(Indices!$A84,"aaaa-mm-dddd"),4)),FGV!$A$10:$A$1001,0),MATCH(Indices!K$3&amp;Indices!K$2,FGV!$A$11:$BK$11&amp;FGV!$A$10:$BK$10,0)),0)</f>
        <v>128.34800000000001</v>
      </c>
      <c r="L84" s="269" cm="1">
        <f t="array" ref="L84">IFERROR(INDEX(FGV!$A$10:$BK$1001,MATCH(_xlfn.CONCAT(RIGHT(LEFT(TEXT(Indices!$A84,"aaaa-mm-dddd"),7),2),"/",LEFT(TEXT(Indices!$A84,"aaaa-mm-dddd"),4)),FGV!$A$10:$A$1001,0),MATCH(Indices!L$3&amp;Indices!L$2,FGV!$A$11:$BK$11&amp;FGV!$A$10:$BK$10,0)),0)</f>
        <v>89.245000000000005</v>
      </c>
      <c r="M84" s="269" cm="1">
        <f t="array" ref="M84">IFERROR(INDEX(FGV!$A$10:$BK$1001,MATCH(_xlfn.CONCAT(RIGHT(LEFT(TEXT(Indices!$A84,"aaaa-mm-dddd"),7),2),"/",LEFT(TEXT(Indices!$A84,"aaaa-mm-dddd"),4)),FGV!$A$10:$A$1001,0),MATCH(Indices!M$3&amp;Indices!M$2,FGV!$A$11:$BK$11&amp;FGV!$A$10:$BK$10,0)),0)</f>
        <v>405.78899999999999</v>
      </c>
      <c r="N84" s="269" cm="1">
        <f t="array" ref="N84">IFERROR(INDEX(FGV!$A$10:$BK$1001,MATCH(_xlfn.CONCAT(RIGHT(LEFT(TEXT(Indices!$A84,"aaaa-mm-dddd"),7),2),"/",LEFT(TEXT(Indices!$A84,"aaaa-mm-dddd"),4)),FGV!$A$10:$A$1001,0),MATCH(Indices!N$3&amp;Indices!N$2,FGV!$A$11:$BK$11&amp;FGV!$A$10:$BK$10,0)),0)</f>
        <v>135.048</v>
      </c>
      <c r="O84" s="266" cm="1">
        <f t="array" ref="O84">IFERROR(INDEX(FGV!$A$10:$BK$1001,MATCH(_xlfn.CONCAT(RIGHT(LEFT(TEXT(Indices!$A84,"aaaa-mm-dddd"),7),2),"/",LEFT(TEXT(Indices!$A84,"aaaa-mm-dddd"),4)),FGV!$A$10:$A$1001,0),MATCH(Indices!O$3&amp;Indices!O$2,FGV!$A$11:$BK$11&amp;FGV!$A$10:$BK$10,0)),0)</f>
        <v>141.81800000000001</v>
      </c>
      <c r="P84" s="269" cm="1">
        <f t="array" ref="P84">IFERROR(INDEX(FGV!$A$10:$BK$1001,MATCH(_xlfn.CONCAT(RIGHT(LEFT(TEXT(Indices!$A84,"aaaa-mm-dddd"),7),2),"/",LEFT(TEXT(Indices!$A84,"aaaa-mm-dddd"),4)),FGV!$A$10:$A$1001,0),MATCH(Indices!P$3&amp;Indices!P$2,FGV!$A$11:$BK$11&amp;FGV!$A$10:$BK$10,0)),0)</f>
        <v>160.227</v>
      </c>
      <c r="Q84" s="269" cm="1">
        <f t="array" ref="Q84">IFERROR(INDEX(FGV!$A$10:$BK$1001,MATCH(_xlfn.CONCAT(RIGHT(LEFT(TEXT(Indices!$A84,"aaaa-mm-dddd"),7),2),"/",LEFT(TEXT(Indices!$A84,"aaaa-mm-dddd"),4)),FGV!$A$10:$A$1001,0),MATCH(Indices!Q$3&amp;Indices!Q$2,FGV!$A$11:$BK$11&amp;FGV!$A$10:$BK$10,0)),0)</f>
        <v>159.84399999999999</v>
      </c>
      <c r="R84" s="270" cm="1">
        <f t="array" ref="R84">IFERROR(INDEX(FGV!$A$10:$BK$1001,MATCH(_xlfn.CONCAT(RIGHT(LEFT(TEXT(Indices!$A84,"aaaa-mm-dddd"),7),2),"/",LEFT(TEXT(Indices!$A84,"aaaa-mm-dddd"),4)),FGV!$A$10:$A$1001,0),MATCH(Indices!R$3&amp;Indices!R$2,FGV!$A$11:$BK$11&amp;FGV!$A$10:$BK$10,0)),0)</f>
        <v>796.13</v>
      </c>
      <c r="S84" s="269" cm="1">
        <f t="array" ref="S84">IFERROR(INDEX(FGV!$A$10:$BK$1001,MATCH(_xlfn.CONCAT(RIGHT(LEFT(TEXT(Indices!$A84,"aaaa-mm-dddd"),7),2),"/",LEFT(TEXT(Indices!$A84,"aaaa-mm-dddd"),4)),FGV!$A$10:$A$1001,0),MATCH(Indices!S$3&amp;Indices!S$2,FGV!$A$11:$BK$11&amp;FGV!$A$10:$BK$10,0)),0)</f>
        <v>615.24800000000005</v>
      </c>
      <c r="T84" s="269" cm="1">
        <f t="array" ref="T84">IFERROR(INDEX(FGV!$A$10:$BK$1001,MATCH(_xlfn.CONCAT(RIGHT(LEFT(TEXT(Indices!$A84,"aaaa-mm-dddd"),7),2),"/",LEFT(TEXT(Indices!$A84,"aaaa-mm-dddd"),4)),FGV!$A$10:$A$1001,0),MATCH(Indices!T$3&amp;Indices!T$2,FGV!$A$11:$BK$11&amp;FGV!$A$10:$BK$10,0)),0)</f>
        <v>484.73200000000003</v>
      </c>
      <c r="U84" s="269" cm="1">
        <f t="array" ref="U84">IFERROR(INDEX(FGV!$A$10:$BK$1001,MATCH(_xlfn.CONCAT(RIGHT(LEFT(TEXT(Indices!$A84,"aaaa-mm-dddd"),7),2),"/",LEFT(TEXT(Indices!$A84,"aaaa-mm-dddd"),4)),FGV!$A$10:$A$1001,0),MATCH(Indices!U$3&amp;Indices!U$2,FGV!$A$11:$BK$11&amp;FGV!$A$10:$BK$10,0)),0)</f>
        <v>256.32799999999997</v>
      </c>
      <c r="V84" s="269" cm="1">
        <f t="array" ref="V84">IFERROR(INDEX(FGV!$A$10:$BK$1001,MATCH(_xlfn.CONCAT(RIGHT(LEFT(TEXT(Indices!$A84,"aaaa-mm-dddd"),7),2),"/",LEFT(TEXT(Indices!$A84,"aaaa-mm-dddd"),4)),FGV!$A$10:$A$1001,0),MATCH(Indices!V$3&amp;Indices!V$2,FGV!$A$11:$BK$11&amp;FGV!$A$10:$BK$10,0)),0)</f>
        <v>726.36099999999999</v>
      </c>
      <c r="W84" s="269" cm="1">
        <f t="array" ref="W84">IFERROR(INDEX(FGV!$A$10:$BK$1001,MATCH(_xlfn.CONCAT(RIGHT(LEFT(TEXT(Indices!$A84,"aaaa-mm-dddd"),7),2),"/",LEFT(TEXT(Indices!$A84,"aaaa-mm-dddd"),4)),FGV!$A$10:$A$1001,0),MATCH(Indices!W$3&amp;Indices!W$2,FGV!$A$11:$BK$11&amp;FGV!$A$10:$BK$10,0)),0)</f>
        <v>490.21</v>
      </c>
      <c r="X84" s="266" cm="1">
        <f t="array" ref="X84">IFERROR(INDEX(FGV!$A$10:$BK$1001,MATCH(_xlfn.CONCAT(RIGHT(LEFT(TEXT(Indices!$A84,"aaaa-mm-dddd"),7),2),"/",LEFT(TEXT(Indices!$A84,"aaaa-mm-dddd"),4)),FGV!$A$10:$A$1001,0),MATCH(Indices!X$3&amp;Indices!X$2,FGV!$A$11:$BK$11&amp;FGV!$A$10:$BK$10,0)),0)</f>
        <v>820.71199999999999</v>
      </c>
      <c r="Y84" s="267" cm="1">
        <f t="array" ref="Y84">IFERROR(INDEX(FGV!$A$10:$BK$1001,MATCH(_xlfn.CONCAT(RIGHT(LEFT(TEXT(Indices!$A84,"aaaa-mm-dddd"),7),2),"/",LEFT(TEXT(Indices!$A84,"aaaa-mm-dddd"),4)),FGV!$A$10:$A$1001,0),MATCH(Indices!Y$3&amp;Indices!Y$2,FGV!$A$11:$BK$11&amp;FGV!$A$10:$BK$10,0)),0)</f>
        <v>3.1395</v>
      </c>
      <c r="Z84" s="269" cm="1">
        <f t="array" ref="Z84">IFERROR(INDEX(FGV!$A$10:$BK$1001,MATCH(_xlfn.CONCAT(RIGHT(LEFT(TEXT(Indices!$A84,"aaaa-mm-dddd"),7),2),"/",LEFT(TEXT(Indices!$A84,"aaaa-mm-dddd"),4)),FGV!$A$10:$A$1001,0),MATCH(Indices!Z$3&amp;Indices!Z$2,FGV!$A$11:$BK$11&amp;FGV!$A$10:$BK$10,0)),0)</f>
        <v>3.3954</v>
      </c>
      <c r="AA84" s="266" cm="1">
        <f t="array" ref="AA84">IFERROR(INDEX(FGV!$A$10:$BK$1001,MATCH(_xlfn.CONCAT(RIGHT(LEFT(TEXT(Indices!$A84,"aaaa-mm-dddd"),7),2),"/",LEFT(TEXT(Indices!$A84,"aaaa-mm-dddd"),4)),FGV!$A$10:$A$1001,0),MATCH(Indices!AA$3&amp;Indices!AA$2,FGV!$A$11:$BK$11&amp;FGV!$A$10:$BK$10,0)),0)</f>
        <v>4.694</v>
      </c>
      <c r="AB84" s="267">
        <f>IFERROR(INDEX(ABDIB!$A$2:$M$1000,MATCH(Indices!$B84,ABDIB!$A$2:$A$1000,0),MATCH(Indices!AB$3,ABDIB!$A$2:$M$2,0)),0)</f>
        <v>618.89</v>
      </c>
      <c r="AC84" s="269">
        <f>IFERROR(INDEX(ABDIB!$A$2:$M$1000,MATCH(Indices!$B84,ABDIB!$A$2:$A$1000,0),MATCH(Indices!AC$3,ABDIB!$A$2:$M$2,0)),0)</f>
        <v>538.28</v>
      </c>
      <c r="AD84" s="266">
        <f>IFERROR(INDEX(ABDIB!$A$2:$M$1000,MATCH(Indices!$B84,ABDIB!$A$2:$A$1000,0),MATCH(Indices!AD$3,ABDIB!$A$2:$M$2,0)),0)</f>
        <v>552.42999999999995</v>
      </c>
      <c r="AE84" s="266">
        <f>IFERROR(INDEX(ABDIB!$A$2:$M$1000,MATCH(Indices!$B84,ABDIB!$A$2:$A$1000,0),MATCH(Indices!AE$3,ABDIB!$A$2:$M$2,0)),0)</f>
        <v>590.11</v>
      </c>
      <c r="AF84" s="267">
        <f>IFERROR(INDEX(Cruspi!$A$1:$D$500,MATCH(Indices!$B84,Cruspi!$A$1:$A$500,0),MATCH(Indices!AF$3,Cruspi!$A$1:$D$1,0)),0)</f>
        <v>135.66117122124959</v>
      </c>
      <c r="AG84" s="268">
        <f>IFERROR(INDEX(Cruspi!$A$1:$D$500,MATCH(Indices!$B84,Cruspi!$A$1:$A$500,0),MATCH(Indices!AG$3,Cruspi!$A$1:$D$1,0)),0)</f>
        <v>133.80923417920656</v>
      </c>
      <c r="AH84" s="266">
        <f t="array" ref="AH84">IFERROR(INDEX('US - BLS'!$A$6:$H$1003,MATCH(Indices!$B84,'US - BLS'!$A$6:$A$1003,0),MATCH(Indices!AH$3,'US - BLS'!$A$6:$H$6,0)),0)</f>
        <v>236.119</v>
      </c>
      <c r="AI84" s="266">
        <f t="array" ref="AI84">IFERROR(INDEX('US - BLS'!$A$6:$H$1003,MATCH(Indices!$B84,'US - BLS'!$A$6:$A$1003,0),MATCH(Indices!AI$3,'US - BLS'!$A$6:$H$6,0)),0)</f>
        <v>268.2</v>
      </c>
      <c r="AJ84" s="266">
        <f t="array" ref="AJ84">IFERROR(INDEX('US - BLS'!$A$6:$H$1003,MATCH(Indices!$B84,'US - BLS'!$A$6:$A$1003,0),MATCH(Indices!AJ$3,'US - BLS'!$A$6:$H$6,0)),0)</f>
        <v>155</v>
      </c>
      <c r="AK84" s="266">
        <f t="array" ref="AK84">IFERROR(INDEX('US - BLS'!$A$6:$H$1003,MATCH(Indices!$B84,'US - BLS'!$A$6:$A$1003,0),MATCH(Indices!AK$3,'US - BLS'!$A$6:$H$6,0)),0)</f>
        <v>242.5</v>
      </c>
      <c r="AL84" s="266">
        <f t="array" ref="AL84">IFERROR(INDEX('US - BLS'!$A$6:$H$1003,MATCH(Indices!$B84,'US - BLS'!$A$6:$A$1003,0),MATCH(Indices!AL$3,'US - BLS'!$A$6:$H$6,0)),0)</f>
        <v>188.1</v>
      </c>
      <c r="AM84" s="266">
        <f t="array" ref="AM84">IFERROR(INDEX('US - BLS'!$A$6:$H$1003,MATCH(Indices!$B84,'US - BLS'!$A$6:$A$1003,0),MATCH(Indices!AM$3,'US - BLS'!$A$6:$H$6,0)),0)</f>
        <v>193.6</v>
      </c>
      <c r="AN84" s="268">
        <f t="array" ref="AN84">IFERROR(INDEX('US - BLS'!$A$6:$H$1003,MATCH(Indices!$B84,'US - BLS'!$A$6:$A$1003,0),MATCH(Indices!AN$3,'US - BLS'!$A$6:$H$6,0)),0)</f>
        <v>205.4</v>
      </c>
      <c r="AO84" s="267">
        <f>IFERROR(INDEX('EU - EUROSTAT'!$A$6:$H$1003,MATCH(Indices!$B84,'EU - EUROSTAT'!$A$6:$A$1003,0),MATCH(Indices!AO$3,'EU - EUROSTAT'!$A$5:$H$5,0)),0)</f>
        <v>100.01</v>
      </c>
      <c r="AP84" s="269">
        <f>IFERROR(INDEX('EU - EUROSTAT'!$A$6:$H$1003,MATCH(Indices!$B84,'EU - EUROSTAT'!$A$6:$A$1003,0),MATCH(Indices!AP$3,'EU - EUROSTAT'!$A$5:$H$5,0)),0)</f>
        <v>102.5</v>
      </c>
      <c r="AQ84" s="268">
        <f>IFERROR(INDEX('EU - EUROSTAT'!$A$6:$H$1003,MATCH(Indices!$B84,'EU - EUROSTAT'!$A$6:$A$1003,0),MATCH(Indices!AQ$3,'EU - EUROSTAT'!$A$5:$H$5,0)),0)</f>
        <v>101.4</v>
      </c>
      <c r="AR84" s="268">
        <f>IFERROR(INDEX('UK - ONS'!$A$6:$H$1003,MATCH(Indices!$B84,'UK - ONS'!$A$6:$A$1003,0),MATCH(Indices!AR$3,'UK - ONS'!$A$5:$H$5,0)),0)</f>
        <v>99.9</v>
      </c>
      <c r="AS84" s="354">
        <f>IFERROR(INDEX(PLATTS!$A$8:$H$1000,MATCH(Indices!$B84,PLATTS!$A$8:$A$1000,0),MATCH(Indices!AS$3,PLATTS!$A$4:$H$4,0)),0)</f>
        <v>0</v>
      </c>
      <c r="AT84" s="354">
        <f>IFERROR(INDEX(PLATTS!$A$8:$H$1000,MATCH(Indices!$B84,PLATTS!$A$8:$A$1000,0),MATCH(Indices!AT$3,PLATTS!$A$4:$H$4,0)),0)</f>
        <v>0</v>
      </c>
      <c r="AU84" s="356">
        <f>IFERROR(INDEX(PLATTS!$A$8:$H$1000,MATCH(Indices!$B84,PLATTS!$A$8:$A$1000,0),MATCH(Indices!AU$3,PLATTS!$A$4:$H$4,0)),0)</f>
        <v>0</v>
      </c>
      <c r="AV84" s="359">
        <f>IFERROR(INDEX('IHS MARKIT'!$B$10:$K$1001,MATCH(Indices!$B84,'IHS MARKIT'!$B$10:$B$1001,0),MATCH(Indices!AV$3,'IHS MARKIT'!$B$5:$K$5,0)),0)</f>
        <v>0</v>
      </c>
      <c r="AW84" s="266">
        <f>IFERROR(INDEX('IHS MARKIT'!$B$10:$K$1001,MATCH(Indices!$B84,'IHS MARKIT'!$B$10:$B$1001,0),MATCH(Indices!AW$3,'IHS MARKIT'!$B$5:$K$5,0)),0)</f>
        <v>0</v>
      </c>
      <c r="AX84" s="266">
        <f>IFERROR(INDEX('IHS MARKIT'!$B$10:$K$1001,MATCH(Indices!$B84,'IHS MARKIT'!$B$10:$B$1001,0),MATCH(Indices!AX$3,'IHS MARKIT'!$B$5:$K$5,0)),0)</f>
        <v>58.181818181818201</v>
      </c>
      <c r="AY84" s="266">
        <f>IFERROR(INDEX('IHS MARKIT'!$B$10:$K$1001,MATCH(Indices!$B84,'IHS MARKIT'!$B$10:$B$1001,0),MATCH(Indices!AY$3,'IHS MARKIT'!$B$5:$K$5,0)),0)</f>
        <v>8122.5700615482801</v>
      </c>
      <c r="AZ84" s="266">
        <f>IFERROR(INDEX('IHS MARKIT'!$B$10:$K$1001,MATCH(Indices!$B84,'IHS MARKIT'!$B$10:$B$1001,0),MATCH(Indices!AZ$3,'IHS MARKIT'!$B$5:$K$5,0)),0)</f>
        <v>65190.09</v>
      </c>
      <c r="BA84" s="266">
        <f>IFERROR(INDEX('IHS MARKIT'!$B$10:$K$1001,MATCH(Indices!$B84,'IHS MARKIT'!$B$10:$B$1001,0),MATCH(Indices!BA$3,'IHS MARKIT'!$B$5:$K$5,0)),0)</f>
        <v>9.76</v>
      </c>
      <c r="BB84" s="266">
        <f>IFERROR(INDEX('IHS MARKIT'!$B$10:$K$1001,MATCH(Indices!$B84,'IHS MARKIT'!$B$10:$B$1001,0),MATCH(Indices!BB$3,'IHS MARKIT'!$B$5:$K$5,0)),0)</f>
        <v>20.25</v>
      </c>
      <c r="BC84" s="266">
        <f>IFERROR(INDEX('IHS MARKIT'!$B$10:$K$1001,MATCH(Indices!$B84,'IHS MARKIT'!$B$10:$B$1001,0),MATCH(Indices!BC$3,'IHS MARKIT'!$B$5:$K$5,0)),0)</f>
        <v>1.22</v>
      </c>
      <c r="BD84" s="268">
        <f>IFERROR(INDEX('IHS MARKIT'!$B$10:$K$1001,MATCH(Indices!$B84,'IHS MARKIT'!$B$10:$B$1001,0),MATCH(Indices!BD$3,'IHS MARKIT'!$B$5:$K$5,0)),0)</f>
        <v>17747.190999999999</v>
      </c>
    </row>
    <row r="85" spans="1:56">
      <c r="A85" s="179">
        <v>42124</v>
      </c>
      <c r="B85" s="271" t="str">
        <f t="shared" si="0"/>
        <v>2015-04</v>
      </c>
      <c r="C85" s="272" cm="1">
        <f t="array" ref="C85">IFERROR(INDEX(FGV!$A$10:$BK$1001,MATCH(_xlfn.CONCAT(RIGHT(LEFT(TEXT(Indices!$A85,"aaaa-mm-dddd"),7),2),"/",LEFT(TEXT(Indices!$A85,"aaaa-mm-dddd"),4)),FGV!$A$10:$A$1001,0),MATCH(Indices!C$3&amp;Indices!C$2,FGV!$A$11:$BK$11&amp;FGV!$A$10:$BK$10,0)),0)</f>
        <v>4245.1899999999996</v>
      </c>
      <c r="D85" s="273" cm="1">
        <f t="array" ref="D85">IFERROR(INDEX(FGV!$A$10:$BK$1001,MATCH(_xlfn.CONCAT(RIGHT(LEFT(TEXT(Indices!$A85,"aaaa-mm-dddd"),7),2),"/",LEFT(TEXT(Indices!$A85,"aaaa-mm-dddd"),4)),FGV!$A$10:$A$1001,0),MATCH(Indices!D$3&amp;Indices!D$2,FGV!$A$11:$BK$11&amp;FGV!$A$10:$BK$10,0)),0)</f>
        <v>4372.08</v>
      </c>
      <c r="E85" s="274" cm="1">
        <f t="array" ref="E85">IFERROR(INDEX(FGV!$A$10:$BK$1001,MATCH(_xlfn.CONCAT(RIGHT(LEFT(TEXT(Indices!$A85,"aaaa-mm-dddd"),7),2),"/",LEFT(TEXT(Indices!$A85,"aaaa-mm-dddd"),4)),FGV!$A$10:$A$1001,0),MATCH(Indices!E$3&amp;Indices!E$2,FGV!$A$11:$BK$11&amp;FGV!$A$10:$BK$10,0)),0)</f>
        <v>576.17499999999995</v>
      </c>
      <c r="F85" s="275" cm="1">
        <f t="array" ref="F85">IFERROR(INDEX(FGV!$A$10:$BK$1001,MATCH(_xlfn.CONCAT(RIGHT(LEFT(TEXT(Indices!$A85,"aaaa-mm-dddd"),7),2),"/",LEFT(TEXT(Indices!$A85,"aaaa-mm-dddd"),4)),FGV!$A$10:$A$1001,0),MATCH(Indices!F$3&amp;Indices!F$2,FGV!$A$11:$BK$11&amp;FGV!$A$10:$BK$10,0)),0)</f>
        <v>569.73800000000006</v>
      </c>
      <c r="G85" s="274" cm="1">
        <f t="array" ref="G85">IFERROR(INDEX(FGV!$A$10:$BK$1001,MATCH(_xlfn.CONCAT(RIGHT(LEFT(TEXT(Indices!$A85,"aaaa-mm-dddd"),7),2),"/",LEFT(TEXT(Indices!$A85,"aaaa-mm-dddd"),4)),FGV!$A$10:$A$1001,0),MATCH(Indices!G$3&amp;Indices!G$2,FGV!$A$11:$BK$11&amp;FGV!$A$10:$BK$10,0)),0)</f>
        <v>600.41</v>
      </c>
      <c r="H85" s="276" cm="1">
        <f t="array" ref="H85">IFERROR(INDEX(FGV!$A$10:$BK$1001,MATCH(_xlfn.CONCAT(RIGHT(LEFT(TEXT(Indices!$A85,"aaaa-mm-dddd"),7),2),"/",LEFT(TEXT(Indices!$A85,"aaaa-mm-dddd"),4)),FGV!$A$10:$A$1001,0),MATCH(Indices!H$3&amp;Indices!H$2,FGV!$A$11:$BK$11&amp;FGV!$A$10:$BK$10,0)),0)</f>
        <v>517.91800000000001</v>
      </c>
      <c r="I85" s="276" cm="1">
        <f t="array" ref="I85">IFERROR(INDEX(FGV!$A$10:$BK$1001,MATCH(_xlfn.CONCAT(RIGHT(LEFT(TEXT(Indices!$A85,"aaaa-mm-dddd"),7),2),"/",LEFT(TEXT(Indices!$A85,"aaaa-mm-dddd"),4)),FGV!$A$10:$A$1001,0),MATCH(Indices!I$3&amp;Indices!I$2,FGV!$A$11:$BK$11&amp;FGV!$A$10:$BK$10,0)),0)</f>
        <v>143.85599999999999</v>
      </c>
      <c r="J85" s="276" cm="1">
        <f t="array" ref="J85">IFERROR(INDEX(FGV!$A$10:$BK$1001,MATCH(_xlfn.CONCAT(RIGHT(LEFT(TEXT(Indices!$A85,"aaaa-mm-dddd"),7),2),"/",LEFT(TEXT(Indices!$A85,"aaaa-mm-dddd"),4)),FGV!$A$10:$A$1001,0),MATCH(Indices!J$3&amp;Indices!J$2,FGV!$A$11:$BK$11&amp;FGV!$A$10:$BK$10,0)),0)</f>
        <v>129.54499999999999</v>
      </c>
      <c r="K85" s="276" cm="1">
        <f t="array" ref="K85">IFERROR(INDEX(FGV!$A$10:$BK$1001,MATCH(_xlfn.CONCAT(RIGHT(LEFT(TEXT(Indices!$A85,"aaaa-mm-dddd"),7),2),"/",LEFT(TEXT(Indices!$A85,"aaaa-mm-dddd"),4)),FGV!$A$10:$A$1001,0),MATCH(Indices!K$3&amp;Indices!K$2,FGV!$A$11:$BK$11&amp;FGV!$A$10:$BK$10,0)),0)</f>
        <v>129.55099999999999</v>
      </c>
      <c r="L85" s="276" cm="1">
        <f t="array" ref="L85">IFERROR(INDEX(FGV!$A$10:$BK$1001,MATCH(_xlfn.CONCAT(RIGHT(LEFT(TEXT(Indices!$A85,"aaaa-mm-dddd"),7),2),"/",LEFT(TEXT(Indices!$A85,"aaaa-mm-dddd"),4)),FGV!$A$10:$A$1001,0),MATCH(Indices!L$3&amp;Indices!L$2,FGV!$A$11:$BK$11&amp;FGV!$A$10:$BK$10,0)),0)</f>
        <v>91.792000000000002</v>
      </c>
      <c r="M85" s="276" cm="1">
        <f t="array" ref="M85">IFERROR(INDEX(FGV!$A$10:$BK$1001,MATCH(_xlfn.CONCAT(RIGHT(LEFT(TEXT(Indices!$A85,"aaaa-mm-dddd"),7),2),"/",LEFT(TEXT(Indices!$A85,"aaaa-mm-dddd"),4)),FGV!$A$10:$A$1001,0),MATCH(Indices!M$3&amp;Indices!M$2,FGV!$A$11:$BK$11&amp;FGV!$A$10:$BK$10,0)),0)</f>
        <v>410.101</v>
      </c>
      <c r="N85" s="276" cm="1">
        <f t="array" ref="N85">IFERROR(INDEX(FGV!$A$10:$BK$1001,MATCH(_xlfn.CONCAT(RIGHT(LEFT(TEXT(Indices!$A85,"aaaa-mm-dddd"),7),2),"/",LEFT(TEXT(Indices!$A85,"aaaa-mm-dddd"),4)),FGV!$A$10:$A$1001,0),MATCH(Indices!N$3&amp;Indices!N$2,FGV!$A$11:$BK$11&amp;FGV!$A$10:$BK$10,0)),0)</f>
        <v>138.12100000000001</v>
      </c>
      <c r="O85" s="273" cm="1">
        <f t="array" ref="O85">IFERROR(INDEX(FGV!$A$10:$BK$1001,MATCH(_xlfn.CONCAT(RIGHT(LEFT(TEXT(Indices!$A85,"aaaa-mm-dddd"),7),2),"/",LEFT(TEXT(Indices!$A85,"aaaa-mm-dddd"),4)),FGV!$A$10:$A$1001,0),MATCH(Indices!O$3&amp;Indices!O$2,FGV!$A$11:$BK$11&amp;FGV!$A$10:$BK$10,0)),0)</f>
        <v>142.226</v>
      </c>
      <c r="P85" s="276" cm="1">
        <f t="array" ref="P85">IFERROR(INDEX(FGV!$A$10:$BK$1001,MATCH(_xlfn.CONCAT(RIGHT(LEFT(TEXT(Indices!$A85,"aaaa-mm-dddd"),7),2),"/",LEFT(TEXT(Indices!$A85,"aaaa-mm-dddd"),4)),FGV!$A$10:$A$1001,0),MATCH(Indices!P$3&amp;Indices!P$2,FGV!$A$11:$BK$11&amp;FGV!$A$10:$BK$10,0)),0)</f>
        <v>159.80799999999999</v>
      </c>
      <c r="Q85" s="276" cm="1">
        <f t="array" ref="Q85">IFERROR(INDEX(FGV!$A$10:$BK$1001,MATCH(_xlfn.CONCAT(RIGHT(LEFT(TEXT(Indices!$A85,"aaaa-mm-dddd"),7),2),"/",LEFT(TEXT(Indices!$A85,"aaaa-mm-dddd"),4)),FGV!$A$10:$A$1001,0),MATCH(Indices!Q$3&amp;Indices!Q$2,FGV!$A$11:$BK$11&amp;FGV!$A$10:$BK$10,0)),0)</f>
        <v>161.55699999999999</v>
      </c>
      <c r="R85" s="277" cm="1">
        <f t="array" ref="R85">IFERROR(INDEX(FGV!$A$10:$BK$1001,MATCH(_xlfn.CONCAT(RIGHT(LEFT(TEXT(Indices!$A85,"aaaa-mm-dddd"),7),2),"/",LEFT(TEXT(Indices!$A85,"aaaa-mm-dddd"),4)),FGV!$A$10:$A$1001,0),MATCH(Indices!R$3&amp;Indices!R$2,FGV!$A$11:$BK$11&amp;FGV!$A$10:$BK$10,0)),0)</f>
        <v>797.02499999999998</v>
      </c>
      <c r="S85" s="276" cm="1">
        <f t="array" ref="S85">IFERROR(INDEX(FGV!$A$10:$BK$1001,MATCH(_xlfn.CONCAT(RIGHT(LEFT(TEXT(Indices!$A85,"aaaa-mm-dddd"),7),2),"/",LEFT(TEXT(Indices!$A85,"aaaa-mm-dddd"),4)),FGV!$A$10:$A$1001,0),MATCH(Indices!S$3&amp;Indices!S$2,FGV!$A$11:$BK$11&amp;FGV!$A$10:$BK$10,0)),0)</f>
        <v>618.05999999999995</v>
      </c>
      <c r="T85" s="276" cm="1">
        <f t="array" ref="T85">IFERROR(INDEX(FGV!$A$10:$BK$1001,MATCH(_xlfn.CONCAT(RIGHT(LEFT(TEXT(Indices!$A85,"aaaa-mm-dddd"),7),2),"/",LEFT(TEXT(Indices!$A85,"aaaa-mm-dddd"),4)),FGV!$A$10:$A$1001,0),MATCH(Indices!T$3&amp;Indices!T$2,FGV!$A$11:$BK$11&amp;FGV!$A$10:$BK$10,0)),0)</f>
        <v>488.80200000000002</v>
      </c>
      <c r="U85" s="276" cm="1">
        <f t="array" ref="U85">IFERROR(INDEX(FGV!$A$10:$BK$1001,MATCH(_xlfn.CONCAT(RIGHT(LEFT(TEXT(Indices!$A85,"aaaa-mm-dddd"),7),2),"/",LEFT(TEXT(Indices!$A85,"aaaa-mm-dddd"),4)),FGV!$A$10:$A$1001,0),MATCH(Indices!U$3&amp;Indices!U$2,FGV!$A$11:$BK$11&amp;FGV!$A$10:$BK$10,0)),0)</f>
        <v>256.82299999999998</v>
      </c>
      <c r="V85" s="276" cm="1">
        <f t="array" ref="V85">IFERROR(INDEX(FGV!$A$10:$BK$1001,MATCH(_xlfn.CONCAT(RIGHT(LEFT(TEXT(Indices!$A85,"aaaa-mm-dddd"),7),2),"/",LEFT(TEXT(Indices!$A85,"aaaa-mm-dddd"),4)),FGV!$A$10:$A$1001,0),MATCH(Indices!V$3&amp;Indices!V$2,FGV!$A$11:$BK$11&amp;FGV!$A$10:$BK$10,0)),0)</f>
        <v>726.36099999999999</v>
      </c>
      <c r="W85" s="276" cm="1">
        <f t="array" ref="W85">IFERROR(INDEX(FGV!$A$10:$BK$1001,MATCH(_xlfn.CONCAT(RIGHT(LEFT(TEXT(Indices!$A85,"aaaa-mm-dddd"),7),2),"/",LEFT(TEXT(Indices!$A85,"aaaa-mm-dddd"),4)),FGV!$A$10:$A$1001,0),MATCH(Indices!W$3&amp;Indices!W$2,FGV!$A$11:$BK$11&amp;FGV!$A$10:$BK$10,0)),0)</f>
        <v>493.834</v>
      </c>
      <c r="X85" s="273" cm="1">
        <f t="array" ref="X85">IFERROR(INDEX(FGV!$A$10:$BK$1001,MATCH(_xlfn.CONCAT(RIGHT(LEFT(TEXT(Indices!$A85,"aaaa-mm-dddd"),7),2),"/",LEFT(TEXT(Indices!$A85,"aaaa-mm-dddd"),4)),FGV!$A$10:$A$1001,0),MATCH(Indices!X$3&amp;Indices!X$2,FGV!$A$11:$BK$11&amp;FGV!$A$10:$BK$10,0)),0)</f>
        <v>820.71199999999999</v>
      </c>
      <c r="Y85" s="274" cm="1">
        <f t="array" ref="Y85">IFERROR(INDEX(FGV!$A$10:$BK$1001,MATCH(_xlfn.CONCAT(RIGHT(LEFT(TEXT(Indices!$A85,"aaaa-mm-dddd"),7),2),"/",LEFT(TEXT(Indices!$A85,"aaaa-mm-dddd"),4)),FGV!$A$10:$A$1001,0),MATCH(Indices!Y$3&amp;Indices!Y$2,FGV!$A$11:$BK$11&amp;FGV!$A$10:$BK$10,0)),0)</f>
        <v>3.0432000000000001</v>
      </c>
      <c r="Z85" s="276" cm="1">
        <f t="array" ref="Z85">IFERROR(INDEX(FGV!$A$10:$BK$1001,MATCH(_xlfn.CONCAT(RIGHT(LEFT(TEXT(Indices!$A85,"aaaa-mm-dddd"),7),2),"/",LEFT(TEXT(Indices!$A85,"aaaa-mm-dddd"),4)),FGV!$A$10:$A$1001,0),MATCH(Indices!Z$3&amp;Indices!Z$2,FGV!$A$11:$BK$11&amp;FGV!$A$10:$BK$10,0)),0)</f>
        <v>3.2915000000000001</v>
      </c>
      <c r="AA85" s="273" cm="1">
        <f t="array" ref="AA85">IFERROR(INDEX(FGV!$A$10:$BK$1001,MATCH(_xlfn.CONCAT(RIGHT(LEFT(TEXT(Indices!$A85,"aaaa-mm-dddd"),7),2),"/",LEFT(TEXT(Indices!$A85,"aaaa-mm-dddd"),4)),FGV!$A$10:$A$1001,0),MATCH(Indices!AA$3&amp;Indices!AA$2,FGV!$A$11:$BK$11&amp;FGV!$A$10:$BK$10,0)),0)</f>
        <v>4.5549999999999997</v>
      </c>
      <c r="AB85" s="274">
        <f>IFERROR(INDEX(ABDIB!$A$2:$M$1000,MATCH(Indices!$B85,ABDIB!$A$2:$A$1000,0),MATCH(Indices!AB$3,ABDIB!$A$2:$M$2,0)),0)</f>
        <v>622.6</v>
      </c>
      <c r="AC85" s="276">
        <f>IFERROR(INDEX(ABDIB!$A$2:$M$1000,MATCH(Indices!$B85,ABDIB!$A$2:$A$1000,0),MATCH(Indices!AC$3,ABDIB!$A$2:$M$2,0)),0)</f>
        <v>544.37</v>
      </c>
      <c r="AD85" s="273">
        <f>IFERROR(INDEX(ABDIB!$A$2:$M$1000,MATCH(Indices!$B85,ABDIB!$A$2:$A$1000,0),MATCH(Indices!AD$3,ABDIB!$A$2:$M$2,0)),0)</f>
        <v>552.20000000000005</v>
      </c>
      <c r="AE85" s="273">
        <f>IFERROR(INDEX(ABDIB!$A$2:$M$1000,MATCH(Indices!$B85,ABDIB!$A$2:$A$1000,0),MATCH(Indices!AE$3,ABDIB!$A$2:$M$2,0)),0)</f>
        <v>594.01</v>
      </c>
      <c r="AF85" s="274">
        <f>IFERROR(INDEX(Cruspi!$A$1:$D$500,MATCH(Indices!$B85,Cruspi!$A$1:$A$500,0),MATCH(Indices!AF$3,Cruspi!$A$1:$D$1,0)),0)</f>
        <v>133.74009808520591</v>
      </c>
      <c r="AG85" s="275">
        <f>IFERROR(INDEX(Cruspi!$A$1:$D$500,MATCH(Indices!$B85,Cruspi!$A$1:$A$500,0),MATCH(Indices!AG$3,Cruspi!$A$1:$D$1,0)),0)</f>
        <v>131.90149044427778</v>
      </c>
      <c r="AH85" s="273">
        <f t="array" ref="AH85">IFERROR(INDEX('US - BLS'!$A$6:$H$1003,MATCH(Indices!$B85,'US - BLS'!$A$6:$A$1003,0),MATCH(Indices!AH$3,'US - BLS'!$A$6:$H$6,0)),0)</f>
        <v>236.59899999999999</v>
      </c>
      <c r="AI85" s="273">
        <f t="array" ref="AI85">IFERROR(INDEX('US - BLS'!$A$6:$H$1003,MATCH(Indices!$B85,'US - BLS'!$A$6:$A$1003,0),MATCH(Indices!AI$3,'US - BLS'!$A$6:$H$6,0)),0)</f>
        <v>268.10000000000002</v>
      </c>
      <c r="AJ85" s="273">
        <f t="array" ref="AJ85">IFERROR(INDEX('US - BLS'!$A$6:$H$1003,MATCH(Indices!$B85,'US - BLS'!$A$6:$A$1003,0),MATCH(Indices!AJ$3,'US - BLS'!$A$6:$H$6,0)),0)</f>
        <v>155</v>
      </c>
      <c r="AK85" s="273">
        <f t="array" ref="AK85">IFERROR(INDEX('US - BLS'!$A$6:$H$1003,MATCH(Indices!$B85,'US - BLS'!$A$6:$A$1003,0),MATCH(Indices!AK$3,'US - BLS'!$A$6:$H$6,0)),0)</f>
        <v>234.4</v>
      </c>
      <c r="AL85" s="273">
        <f t="array" ref="AL85">IFERROR(INDEX('US - BLS'!$A$6:$H$1003,MATCH(Indices!$B85,'US - BLS'!$A$6:$A$1003,0),MATCH(Indices!AL$3,'US - BLS'!$A$6:$H$6,0)),0)</f>
        <v>187.6</v>
      </c>
      <c r="AM85" s="273">
        <f t="array" ref="AM85">IFERROR(INDEX('US - BLS'!$A$6:$H$1003,MATCH(Indices!$B85,'US - BLS'!$A$6:$A$1003,0),MATCH(Indices!AM$3,'US - BLS'!$A$6:$H$6,0)),0)</f>
        <v>193.1</v>
      </c>
      <c r="AN85" s="275">
        <f t="array" ref="AN85">IFERROR(INDEX('US - BLS'!$A$6:$H$1003,MATCH(Indices!$B85,'US - BLS'!$A$6:$A$1003,0),MATCH(Indices!AN$3,'US - BLS'!$A$6:$H$6,0)),0)</f>
        <v>204.2</v>
      </c>
      <c r="AO85" s="274">
        <f>IFERROR(INDEX('EU - EUROSTAT'!$A$6:$H$1003,MATCH(Indices!$B85,'EU - EUROSTAT'!$A$6:$A$1003,0),MATCH(Indices!AO$3,'EU - EUROSTAT'!$A$5:$H$5,0)),0)</f>
        <v>100.42</v>
      </c>
      <c r="AP85" s="276">
        <f>IFERROR(INDEX('EU - EUROSTAT'!$A$6:$H$1003,MATCH(Indices!$B85,'EU - EUROSTAT'!$A$6:$A$1003,0),MATCH(Indices!AP$3,'EU - EUROSTAT'!$A$5:$H$5,0)),0)</f>
        <v>102.9</v>
      </c>
      <c r="AQ85" s="275">
        <f>IFERROR(INDEX('EU - EUROSTAT'!$A$6:$H$1003,MATCH(Indices!$B85,'EU - EUROSTAT'!$A$6:$A$1003,0),MATCH(Indices!AQ$3,'EU - EUROSTAT'!$A$5:$H$5,0)),0)</f>
        <v>100.2</v>
      </c>
      <c r="AR85" s="275">
        <f>IFERROR(INDEX('UK - ONS'!$A$6:$H$1003,MATCH(Indices!$B85,'UK - ONS'!$A$6:$A$1003,0),MATCH(Indices!AR$3,'UK - ONS'!$A$5:$H$5,0)),0)</f>
        <v>99.6</v>
      </c>
      <c r="AS85" s="353">
        <f>IFERROR(INDEX(PLATTS!$A$8:$H$1000,MATCH(Indices!$B85,PLATTS!$A$8:$A$1000,0),MATCH(Indices!AS$3,PLATTS!$A$4:$H$4,0)),0)</f>
        <v>0</v>
      </c>
      <c r="AT85" s="353">
        <f>IFERROR(INDEX(PLATTS!$A$8:$H$1000,MATCH(Indices!$B85,PLATTS!$A$8:$A$1000,0),MATCH(Indices!AT$3,PLATTS!$A$4:$H$4,0)),0)</f>
        <v>0</v>
      </c>
      <c r="AU85" s="357">
        <f>IFERROR(INDEX(PLATTS!$A$8:$H$1000,MATCH(Indices!$B85,PLATTS!$A$8:$A$1000,0),MATCH(Indices!AU$3,PLATTS!$A$4:$H$4,0)),0)</f>
        <v>0</v>
      </c>
      <c r="AV85" s="360">
        <f>IFERROR(INDEX('IHS MARKIT'!$B$10:$K$1001,MATCH(Indices!$B85,'IHS MARKIT'!$B$10:$B$1001,0),MATCH(Indices!AV$3,'IHS MARKIT'!$B$5:$K$5,0)),0)</f>
        <v>0</v>
      </c>
      <c r="AW85" s="273">
        <f>IFERROR(INDEX('IHS MARKIT'!$B$10:$K$1001,MATCH(Indices!$B85,'IHS MARKIT'!$B$10:$B$1001,0),MATCH(Indices!AW$3,'IHS MARKIT'!$B$5:$K$5,0)),0)</f>
        <v>0</v>
      </c>
      <c r="AX85" s="273">
        <f>IFERROR(INDEX('IHS MARKIT'!$B$10:$K$1001,MATCH(Indices!$B85,'IHS MARKIT'!$B$10:$B$1001,0),MATCH(Indices!AX$3,'IHS MARKIT'!$B$5:$K$5,0)),0)</f>
        <v>52.113636363636402</v>
      </c>
      <c r="AY85" s="273">
        <f>IFERROR(INDEX('IHS MARKIT'!$B$10:$K$1001,MATCH(Indices!$B85,'IHS MARKIT'!$B$10:$B$1001,0),MATCH(Indices!AY$3,'IHS MARKIT'!$B$5:$K$5,0)),0)</f>
        <v>7962.5094088470696</v>
      </c>
      <c r="AZ85" s="273">
        <f>IFERROR(INDEX('IHS MARKIT'!$B$10:$K$1001,MATCH(Indices!$B85,'IHS MARKIT'!$B$10:$B$1001,0),MATCH(Indices!AZ$3,'IHS MARKIT'!$B$5:$K$5,0)),0)</f>
        <v>56175.199999999997</v>
      </c>
      <c r="BA85" s="273">
        <f>IFERROR(INDEX('IHS MARKIT'!$B$10:$K$1001,MATCH(Indices!$B85,'IHS MARKIT'!$B$10:$B$1001,0),MATCH(Indices!BA$3,'IHS MARKIT'!$B$5:$K$5,0)),0)</f>
        <v>9.51</v>
      </c>
      <c r="BB85" s="273">
        <f>IFERROR(INDEX('IHS MARKIT'!$B$10:$K$1001,MATCH(Indices!$B85,'IHS MARKIT'!$B$10:$B$1001,0),MATCH(Indices!BB$3,'IHS MARKIT'!$B$5:$K$5,0)),0)</f>
        <v>19.875</v>
      </c>
      <c r="BC85" s="273">
        <f>IFERROR(INDEX('IHS MARKIT'!$B$10:$K$1001,MATCH(Indices!$B85,'IHS MARKIT'!$B$10:$B$1001,0),MATCH(Indices!BC$3,'IHS MARKIT'!$B$5:$K$5,0)),0)</f>
        <v>1.2050000000000001</v>
      </c>
      <c r="BD85" s="275">
        <f>IFERROR(INDEX('IHS MARKIT'!$B$10:$K$1001,MATCH(Indices!$B85,'IHS MARKIT'!$B$10:$B$1001,0),MATCH(Indices!BD$3,'IHS MARKIT'!$B$5:$K$5,0)),0)</f>
        <v>17747.190999999999</v>
      </c>
    </row>
    <row r="86" spans="1:56">
      <c r="A86" s="178">
        <v>42155</v>
      </c>
      <c r="B86" s="264" t="str">
        <f t="shared" si="0"/>
        <v>2015-05</v>
      </c>
      <c r="C86" s="265" cm="1">
        <f t="array" ref="C86">IFERROR(INDEX(FGV!$A$10:$BK$1001,MATCH(_xlfn.CONCAT(RIGHT(LEFT(TEXT(Indices!$A86,"aaaa-mm-dddd"),7),2),"/",LEFT(TEXT(Indices!$A86,"aaaa-mm-dddd"),4)),FGV!$A$10:$A$1001,0),MATCH(Indices!C$3&amp;Indices!C$2,FGV!$A$11:$BK$11&amp;FGV!$A$10:$BK$10,0)),0)</f>
        <v>4276.6000000000004</v>
      </c>
      <c r="D86" s="266" cm="1">
        <f t="array" ref="D86">IFERROR(INDEX(FGV!$A$10:$BK$1001,MATCH(_xlfn.CONCAT(RIGHT(LEFT(TEXT(Indices!$A86,"aaaa-mm-dddd"),7),2),"/",LEFT(TEXT(Indices!$A86,"aaaa-mm-dddd"),4)),FGV!$A$10:$A$1001,0),MATCH(Indices!D$3&amp;Indices!D$2,FGV!$A$11:$BK$11&amp;FGV!$A$10:$BK$10,0)),0)</f>
        <v>4415.37</v>
      </c>
      <c r="E86" s="267" cm="1">
        <f t="array" ref="E86">IFERROR(INDEX(FGV!$A$10:$BK$1001,MATCH(_xlfn.CONCAT(RIGHT(LEFT(TEXT(Indices!$A86,"aaaa-mm-dddd"),7),2),"/",LEFT(TEXT(Indices!$A86,"aaaa-mm-dddd"),4)),FGV!$A$10:$A$1001,0),MATCH(Indices!E$3&amp;Indices!E$2,FGV!$A$11:$BK$11&amp;FGV!$A$10:$BK$10,0)),0)</f>
        <v>578.51599999999996</v>
      </c>
      <c r="F86" s="268" cm="1">
        <f t="array" ref="F86">IFERROR(INDEX(FGV!$A$10:$BK$1001,MATCH(_xlfn.CONCAT(RIGHT(LEFT(TEXT(Indices!$A86,"aaaa-mm-dddd"),7),2),"/",LEFT(TEXT(Indices!$A86,"aaaa-mm-dddd"),4)),FGV!$A$10:$A$1001,0),MATCH(Indices!F$3&amp;Indices!F$2,FGV!$A$11:$BK$11&amp;FGV!$A$10:$BK$10,0)),0)</f>
        <v>572.03399999999999</v>
      </c>
      <c r="G86" s="267" cm="1">
        <f t="array" ref="G86">IFERROR(INDEX(FGV!$A$10:$BK$1001,MATCH(_xlfn.CONCAT(RIGHT(LEFT(TEXT(Indices!$A86,"aaaa-mm-dddd"),7),2),"/",LEFT(TEXT(Indices!$A86,"aaaa-mm-dddd"),4)),FGV!$A$10:$A$1001,0),MATCH(Indices!G$3&amp;Indices!G$2,FGV!$A$11:$BK$11&amp;FGV!$A$10:$BK$10,0)),0)</f>
        <v>601.53099999999995</v>
      </c>
      <c r="H86" s="269" cm="1">
        <f t="array" ref="H86">IFERROR(INDEX(FGV!$A$10:$BK$1001,MATCH(_xlfn.CONCAT(RIGHT(LEFT(TEXT(Indices!$A86,"aaaa-mm-dddd"),7),2),"/",LEFT(TEXT(Indices!$A86,"aaaa-mm-dddd"),4)),FGV!$A$10:$A$1001,0),MATCH(Indices!H$3&amp;Indices!H$2,FGV!$A$11:$BK$11&amp;FGV!$A$10:$BK$10,0)),0)</f>
        <v>520.65200000000004</v>
      </c>
      <c r="I86" s="269" cm="1">
        <f t="array" ref="I86">IFERROR(INDEX(FGV!$A$10:$BK$1001,MATCH(_xlfn.CONCAT(RIGHT(LEFT(TEXT(Indices!$A86,"aaaa-mm-dddd"),7),2),"/",LEFT(TEXT(Indices!$A86,"aaaa-mm-dddd"),4)),FGV!$A$10:$A$1001,0),MATCH(Indices!I$3&amp;Indices!I$2,FGV!$A$11:$BK$11&amp;FGV!$A$10:$BK$10,0)),0)</f>
        <v>145.02600000000001</v>
      </c>
      <c r="J86" s="269" cm="1">
        <f t="array" ref="J86">IFERROR(INDEX(FGV!$A$10:$BK$1001,MATCH(_xlfn.CONCAT(RIGHT(LEFT(TEXT(Indices!$A86,"aaaa-mm-dddd"),7),2),"/",LEFT(TEXT(Indices!$A86,"aaaa-mm-dddd"),4)),FGV!$A$10:$A$1001,0),MATCH(Indices!J$3&amp;Indices!J$2,FGV!$A$11:$BK$11&amp;FGV!$A$10:$BK$10,0)),0)</f>
        <v>129.52600000000001</v>
      </c>
      <c r="K86" s="269" cm="1">
        <f t="array" ref="K86">IFERROR(INDEX(FGV!$A$10:$BK$1001,MATCH(_xlfn.CONCAT(RIGHT(LEFT(TEXT(Indices!$A86,"aaaa-mm-dddd"),7),2),"/",LEFT(TEXT(Indices!$A86,"aaaa-mm-dddd"),4)),FGV!$A$10:$A$1001,0),MATCH(Indices!K$3&amp;Indices!K$2,FGV!$A$11:$BK$11&amp;FGV!$A$10:$BK$10,0)),0)</f>
        <v>130.39599999999999</v>
      </c>
      <c r="L86" s="269" cm="1">
        <f t="array" ref="L86">IFERROR(INDEX(FGV!$A$10:$BK$1001,MATCH(_xlfn.CONCAT(RIGHT(LEFT(TEXT(Indices!$A86,"aaaa-mm-dddd"),7),2),"/",LEFT(TEXT(Indices!$A86,"aaaa-mm-dddd"),4)),FGV!$A$10:$A$1001,0),MATCH(Indices!L$3&amp;Indices!L$2,FGV!$A$11:$BK$11&amp;FGV!$A$10:$BK$10,0)),0)</f>
        <v>93.994</v>
      </c>
      <c r="M86" s="269" cm="1">
        <f t="array" ref="M86">IFERROR(INDEX(FGV!$A$10:$BK$1001,MATCH(_xlfn.CONCAT(RIGHT(LEFT(TEXT(Indices!$A86,"aaaa-mm-dddd"),7),2),"/",LEFT(TEXT(Indices!$A86,"aaaa-mm-dddd"),4)),FGV!$A$10:$A$1001,0),MATCH(Indices!M$3&amp;Indices!M$2,FGV!$A$11:$BK$11&amp;FGV!$A$10:$BK$10,0)),0)</f>
        <v>414.34</v>
      </c>
      <c r="N86" s="269" cm="1">
        <f t="array" ref="N86">IFERROR(INDEX(FGV!$A$10:$BK$1001,MATCH(_xlfn.CONCAT(RIGHT(LEFT(TEXT(Indices!$A86,"aaaa-mm-dddd"),7),2),"/",LEFT(TEXT(Indices!$A86,"aaaa-mm-dddd"),4)),FGV!$A$10:$A$1001,0),MATCH(Indices!N$3&amp;Indices!N$2,FGV!$A$11:$BK$11&amp;FGV!$A$10:$BK$10,0)),0)</f>
        <v>139.94200000000001</v>
      </c>
      <c r="O86" s="266" cm="1">
        <f t="array" ref="O86">IFERROR(INDEX(FGV!$A$10:$BK$1001,MATCH(_xlfn.CONCAT(RIGHT(LEFT(TEXT(Indices!$A86,"aaaa-mm-dddd"),7),2),"/",LEFT(TEXT(Indices!$A86,"aaaa-mm-dddd"),4)),FGV!$A$10:$A$1001,0),MATCH(Indices!O$3&amp;Indices!O$2,FGV!$A$11:$BK$11&amp;FGV!$A$10:$BK$10,0)),0)</f>
        <v>142.226</v>
      </c>
      <c r="P86" s="269" cm="1">
        <f t="array" ref="P86">IFERROR(INDEX(FGV!$A$10:$BK$1001,MATCH(_xlfn.CONCAT(RIGHT(LEFT(TEXT(Indices!$A86,"aaaa-mm-dddd"),7),2),"/",LEFT(TEXT(Indices!$A86,"aaaa-mm-dddd"),4)),FGV!$A$10:$A$1001,0),MATCH(Indices!P$3&amp;Indices!P$2,FGV!$A$11:$BK$11&amp;FGV!$A$10:$BK$10,0)),0)</f>
        <v>159.80799999999999</v>
      </c>
      <c r="Q86" s="269" cm="1">
        <f t="array" ref="Q86">IFERROR(INDEX(FGV!$A$10:$BK$1001,MATCH(_xlfn.CONCAT(RIGHT(LEFT(TEXT(Indices!$A86,"aaaa-mm-dddd"),7),2),"/",LEFT(TEXT(Indices!$A86,"aaaa-mm-dddd"),4)),FGV!$A$10:$A$1001,0),MATCH(Indices!Q$3&amp;Indices!Q$2,FGV!$A$11:$BK$11&amp;FGV!$A$10:$BK$10,0)),0)</f>
        <v>163.18299999999999</v>
      </c>
      <c r="R86" s="270" cm="1">
        <f t="array" ref="R86">IFERROR(INDEX(FGV!$A$10:$BK$1001,MATCH(_xlfn.CONCAT(RIGHT(LEFT(TEXT(Indices!$A86,"aaaa-mm-dddd"),7),2),"/",LEFT(TEXT(Indices!$A86,"aaaa-mm-dddd"),4)),FGV!$A$10:$A$1001,0),MATCH(Indices!R$3&amp;Indices!R$2,FGV!$A$11:$BK$11&amp;FGV!$A$10:$BK$10,0)),0)</f>
        <v>806.46699999999998</v>
      </c>
      <c r="S86" s="269" cm="1">
        <f t="array" ref="S86">IFERROR(INDEX(FGV!$A$10:$BK$1001,MATCH(_xlfn.CONCAT(RIGHT(LEFT(TEXT(Indices!$A86,"aaaa-mm-dddd"),7),2),"/",LEFT(TEXT(Indices!$A86,"aaaa-mm-dddd"),4)),FGV!$A$10:$A$1001,0),MATCH(Indices!S$3&amp;Indices!S$2,FGV!$A$11:$BK$11&amp;FGV!$A$10:$BK$10,0)),0)</f>
        <v>623.95100000000002</v>
      </c>
      <c r="T86" s="269" cm="1">
        <f t="array" ref="T86">IFERROR(INDEX(FGV!$A$10:$BK$1001,MATCH(_xlfn.CONCAT(RIGHT(LEFT(TEXT(Indices!$A86,"aaaa-mm-dddd"),7),2),"/",LEFT(TEXT(Indices!$A86,"aaaa-mm-dddd"),4)),FGV!$A$10:$A$1001,0),MATCH(Indices!T$3&amp;Indices!T$2,FGV!$A$11:$BK$11&amp;FGV!$A$10:$BK$10,0)),0)</f>
        <v>492.214</v>
      </c>
      <c r="U86" s="269" cm="1">
        <f t="array" ref="U86">IFERROR(INDEX(FGV!$A$10:$BK$1001,MATCH(_xlfn.CONCAT(RIGHT(LEFT(TEXT(Indices!$A86,"aaaa-mm-dddd"),7),2),"/",LEFT(TEXT(Indices!$A86,"aaaa-mm-dddd"),4)),FGV!$A$10:$A$1001,0),MATCH(Indices!U$3&amp;Indices!U$2,FGV!$A$11:$BK$11&amp;FGV!$A$10:$BK$10,0)),0)</f>
        <v>256.59800000000001</v>
      </c>
      <c r="V86" s="269" cm="1">
        <f t="array" ref="V86">IFERROR(INDEX(FGV!$A$10:$BK$1001,MATCH(_xlfn.CONCAT(RIGHT(LEFT(TEXT(Indices!$A86,"aaaa-mm-dddd"),7),2),"/",LEFT(TEXT(Indices!$A86,"aaaa-mm-dddd"),4)),FGV!$A$10:$A$1001,0),MATCH(Indices!V$3&amp;Indices!V$2,FGV!$A$11:$BK$11&amp;FGV!$A$10:$BK$10,0)),0)</f>
        <v>739.05399999999997</v>
      </c>
      <c r="W86" s="269" cm="1">
        <f t="array" ref="W86">IFERROR(INDEX(FGV!$A$10:$BK$1001,MATCH(_xlfn.CONCAT(RIGHT(LEFT(TEXT(Indices!$A86,"aaaa-mm-dddd"),7),2),"/",LEFT(TEXT(Indices!$A86,"aaaa-mm-dddd"),4)),FGV!$A$10:$A$1001,0),MATCH(Indices!W$3&amp;Indices!W$2,FGV!$A$11:$BK$11&amp;FGV!$A$10:$BK$10,0)),0)</f>
        <v>497.339</v>
      </c>
      <c r="X86" s="266" cm="1">
        <f t="array" ref="X86">IFERROR(INDEX(FGV!$A$10:$BK$1001,MATCH(_xlfn.CONCAT(RIGHT(LEFT(TEXT(Indices!$A86,"aaaa-mm-dddd"),7),2),"/",LEFT(TEXT(Indices!$A86,"aaaa-mm-dddd"),4)),FGV!$A$10:$A$1001,0),MATCH(Indices!X$3&amp;Indices!X$2,FGV!$A$11:$BK$11&amp;FGV!$A$10:$BK$10,0)),0)</f>
        <v>859.14400000000001</v>
      </c>
      <c r="Y86" s="267" cm="1">
        <f t="array" ref="Y86">IFERROR(INDEX(FGV!$A$10:$BK$1001,MATCH(_xlfn.CONCAT(RIGHT(LEFT(TEXT(Indices!$A86,"aaaa-mm-dddd"),7),2),"/",LEFT(TEXT(Indices!$A86,"aaaa-mm-dddd"),4)),FGV!$A$10:$A$1001,0),MATCH(Indices!Y$3&amp;Indices!Y$2,FGV!$A$11:$BK$11&amp;FGV!$A$10:$BK$10,0)),0)</f>
        <v>3.0617000000000001</v>
      </c>
      <c r="Z86" s="269" cm="1">
        <f t="array" ref="Z86">IFERROR(INDEX(FGV!$A$10:$BK$1001,MATCH(_xlfn.CONCAT(RIGHT(LEFT(TEXT(Indices!$A86,"aaaa-mm-dddd"),7),2),"/",LEFT(TEXT(Indices!$A86,"aaaa-mm-dddd"),4)),FGV!$A$10:$A$1001,0),MATCH(Indices!Z$3&amp;Indices!Z$2,FGV!$A$11:$BK$11&amp;FGV!$A$10:$BK$10,0)),0)</f>
        <v>3.4152</v>
      </c>
      <c r="AA86" s="266" cm="1">
        <f t="array" ref="AA86">IFERROR(INDEX(FGV!$A$10:$BK$1001,MATCH(_xlfn.CONCAT(RIGHT(LEFT(TEXT(Indices!$A86,"aaaa-mm-dddd"),7),2),"/",LEFT(TEXT(Indices!$A86,"aaaa-mm-dddd"),4)),FGV!$A$10:$A$1001,0),MATCH(Indices!AA$3&amp;Indices!AA$2,FGV!$A$11:$BK$11&amp;FGV!$A$10:$BK$10,0)),0)</f>
        <v>4.7366000000000001</v>
      </c>
      <c r="AB86" s="267">
        <f>IFERROR(INDEX(ABDIB!$A$2:$M$1000,MATCH(Indices!$B86,ABDIB!$A$2:$A$1000,0),MATCH(Indices!AB$3,ABDIB!$A$2:$M$2,0)),0)</f>
        <v>623.1</v>
      </c>
      <c r="AC86" s="269">
        <f>IFERROR(INDEX(ABDIB!$A$2:$M$1000,MATCH(Indices!$B86,ABDIB!$A$2:$A$1000,0),MATCH(Indices!AC$3,ABDIB!$A$2:$M$2,0)),0)</f>
        <v>551.83000000000004</v>
      </c>
      <c r="AD86" s="266">
        <f>IFERROR(INDEX(ABDIB!$A$2:$M$1000,MATCH(Indices!$B86,ABDIB!$A$2:$A$1000,0),MATCH(Indices!AD$3,ABDIB!$A$2:$M$2,0)),0)</f>
        <v>555.9</v>
      </c>
      <c r="AE86" s="266">
        <f>IFERROR(INDEX(ABDIB!$A$2:$M$1000,MATCH(Indices!$B86,ABDIB!$A$2:$A$1000,0),MATCH(Indices!AE$3,ABDIB!$A$2:$M$2,0)),0)</f>
        <v>597.21</v>
      </c>
      <c r="AF86" s="267">
        <f>IFERROR(INDEX(Cruspi!$A$1:$D$500,MATCH(Indices!$B86,Cruspi!$A$1:$A$500,0),MATCH(Indices!AF$3,Cruspi!$A$1:$D$1,0)),0)</f>
        <v>131.63540023891363</v>
      </c>
      <c r="AG86" s="268">
        <f>IFERROR(INDEX(Cruspi!$A$1:$D$500,MATCH(Indices!$B86,Cruspi!$A$1:$A$500,0),MATCH(Indices!AG$3,Cruspi!$A$1:$D$1,0)),0)</f>
        <v>130.76019597234355</v>
      </c>
      <c r="AH86" s="266">
        <f t="array" ref="AH86">IFERROR(INDEX('US - BLS'!$A$6:$H$1003,MATCH(Indices!$B86,'US - BLS'!$A$6:$A$1003,0),MATCH(Indices!AH$3,'US - BLS'!$A$6:$H$6,0)),0)</f>
        <v>237.80500000000001</v>
      </c>
      <c r="AI86" s="266">
        <f t="array" ref="AI86">IFERROR(INDEX('US - BLS'!$A$6:$H$1003,MATCH(Indices!$B86,'US - BLS'!$A$6:$A$1003,0),MATCH(Indices!AI$3,'US - BLS'!$A$6:$H$6,0)),0)</f>
        <v>269.7</v>
      </c>
      <c r="AJ86" s="266">
        <f t="array" ref="AJ86">IFERROR(INDEX('US - BLS'!$A$6:$H$1003,MATCH(Indices!$B86,'US - BLS'!$A$6:$A$1003,0),MATCH(Indices!AJ$3,'US - BLS'!$A$6:$H$6,0)),0)</f>
        <v>155.69999999999999</v>
      </c>
      <c r="AK86" s="266">
        <f t="array" ref="AK86">IFERROR(INDEX('US - BLS'!$A$6:$H$1003,MATCH(Indices!$B86,'US - BLS'!$A$6:$A$1003,0),MATCH(Indices!AK$3,'US - BLS'!$A$6:$H$6,0)),0)</f>
        <v>229</v>
      </c>
      <c r="AL86" s="266">
        <f t="array" ref="AL86">IFERROR(INDEX('US - BLS'!$A$6:$H$1003,MATCH(Indices!$B86,'US - BLS'!$A$6:$A$1003,0),MATCH(Indices!AL$3,'US - BLS'!$A$6:$H$6,0)),0)</f>
        <v>187</v>
      </c>
      <c r="AM86" s="266">
        <f t="array" ref="AM86">IFERROR(INDEX('US - BLS'!$A$6:$H$1003,MATCH(Indices!$B86,'US - BLS'!$A$6:$A$1003,0),MATCH(Indices!AM$3,'US - BLS'!$A$6:$H$6,0)),0)</f>
        <v>196</v>
      </c>
      <c r="AN86" s="268">
        <f t="array" ref="AN86">IFERROR(INDEX('US - BLS'!$A$6:$H$1003,MATCH(Indices!$B86,'US - BLS'!$A$6:$A$1003,0),MATCH(Indices!AN$3,'US - BLS'!$A$6:$H$6,0)),0)</f>
        <v>204</v>
      </c>
      <c r="AO86" s="267">
        <f>IFERROR(INDEX('EU - EUROSTAT'!$A$6:$H$1003,MATCH(Indices!$B86,'EU - EUROSTAT'!$A$6:$A$1003,0),MATCH(Indices!AO$3,'EU - EUROSTAT'!$A$5:$H$5,0)),0)</f>
        <v>100.7</v>
      </c>
      <c r="AP86" s="269">
        <f>IFERROR(INDEX('EU - EUROSTAT'!$A$6:$H$1003,MATCH(Indices!$B86,'EU - EUROSTAT'!$A$6:$A$1003,0),MATCH(Indices!AP$3,'EU - EUROSTAT'!$A$5:$H$5,0)),0)</f>
        <v>102.8</v>
      </c>
      <c r="AQ86" s="268">
        <f>IFERROR(INDEX('EU - EUROSTAT'!$A$6:$H$1003,MATCH(Indices!$B86,'EU - EUROSTAT'!$A$6:$A$1003,0),MATCH(Indices!AQ$3,'EU - EUROSTAT'!$A$5:$H$5,0)),0)</f>
        <v>100</v>
      </c>
      <c r="AR86" s="268">
        <f>IFERROR(INDEX('UK - ONS'!$A$6:$H$1003,MATCH(Indices!$B86,'UK - ONS'!$A$6:$A$1003,0),MATCH(Indices!AR$3,'UK - ONS'!$A$5:$H$5,0)),0)</f>
        <v>99.5</v>
      </c>
      <c r="AS86" s="354">
        <f>IFERROR(INDEX(PLATTS!$A$8:$H$1000,MATCH(Indices!$B86,PLATTS!$A$8:$A$1000,0),MATCH(Indices!AS$3,PLATTS!$A$4:$H$4,0)),0)</f>
        <v>0</v>
      </c>
      <c r="AT86" s="354">
        <f>IFERROR(INDEX(PLATTS!$A$8:$H$1000,MATCH(Indices!$B86,PLATTS!$A$8:$A$1000,0),MATCH(Indices!AT$3,PLATTS!$A$4:$H$4,0)),0)</f>
        <v>0</v>
      </c>
      <c r="AU86" s="356">
        <f>IFERROR(INDEX(PLATTS!$A$8:$H$1000,MATCH(Indices!$B86,PLATTS!$A$8:$A$1000,0),MATCH(Indices!AU$3,PLATTS!$A$4:$H$4,0)),0)</f>
        <v>0</v>
      </c>
      <c r="AV86" s="359">
        <f>IFERROR(INDEX('IHS MARKIT'!$B$10:$K$1001,MATCH(Indices!$B86,'IHS MARKIT'!$B$10:$B$1001,0),MATCH(Indices!AV$3,'IHS MARKIT'!$B$5:$K$5,0)),0)</f>
        <v>0</v>
      </c>
      <c r="AW86" s="266">
        <f>IFERROR(INDEX('IHS MARKIT'!$B$10:$K$1001,MATCH(Indices!$B86,'IHS MARKIT'!$B$10:$B$1001,0),MATCH(Indices!AW$3,'IHS MARKIT'!$B$5:$K$5,0)),0)</f>
        <v>0</v>
      </c>
      <c r="AX86" s="266">
        <f>IFERROR(INDEX('IHS MARKIT'!$B$10:$K$1001,MATCH(Indices!$B86,'IHS MARKIT'!$B$10:$B$1001,0),MATCH(Indices!AX$3,'IHS MARKIT'!$B$5:$K$5,0)),0)</f>
        <v>60.428571428571402</v>
      </c>
      <c r="AY86" s="266">
        <f>IFERROR(INDEX('IHS MARKIT'!$B$10:$K$1001,MATCH(Indices!$B86,'IHS MARKIT'!$B$10:$B$1001,0),MATCH(Indices!AY$3,'IHS MARKIT'!$B$5:$K$5,0)),0)</f>
        <v>7737.3450056029496</v>
      </c>
      <c r="AZ86" s="266">
        <f>IFERROR(INDEX('IHS MARKIT'!$B$10:$K$1001,MATCH(Indices!$B86,'IHS MARKIT'!$B$10:$B$1001,0),MATCH(Indices!AZ$3,'IHS MARKIT'!$B$5:$K$5,0)),0)</f>
        <v>53680.29</v>
      </c>
      <c r="BA86" s="266">
        <f>IFERROR(INDEX('IHS MARKIT'!$B$10:$K$1001,MATCH(Indices!$B86,'IHS MARKIT'!$B$10:$B$1001,0),MATCH(Indices!BA$3,'IHS MARKIT'!$B$5:$K$5,0)),0)</f>
        <v>9.02</v>
      </c>
      <c r="BB86" s="266">
        <f>IFERROR(INDEX('IHS MARKIT'!$B$10:$K$1001,MATCH(Indices!$B86,'IHS MARKIT'!$B$10:$B$1001,0),MATCH(Indices!BB$3,'IHS MARKIT'!$B$5:$K$5,0)),0)</f>
        <v>19.875</v>
      </c>
      <c r="BC86" s="266">
        <f>IFERROR(INDEX('IHS MARKIT'!$B$10:$K$1001,MATCH(Indices!$B86,'IHS MARKIT'!$B$10:$B$1001,0),MATCH(Indices!BC$3,'IHS MARKIT'!$B$5:$K$5,0)),0)</f>
        <v>1.2</v>
      </c>
      <c r="BD86" s="268">
        <f>IFERROR(INDEX('IHS MARKIT'!$B$10:$K$1001,MATCH(Indices!$B86,'IHS MARKIT'!$B$10:$B$1001,0),MATCH(Indices!BD$3,'IHS MARKIT'!$B$5:$K$5,0)),0)</f>
        <v>17284.220799999999</v>
      </c>
    </row>
    <row r="87" spans="1:56">
      <c r="A87" s="179">
        <v>42185</v>
      </c>
      <c r="B87" s="271" t="str">
        <f t="shared" si="0"/>
        <v>2015-06</v>
      </c>
      <c r="C87" s="272" cm="1">
        <f t="array" ref="C87">IFERROR(INDEX(FGV!$A$10:$BK$1001,MATCH(_xlfn.CONCAT(RIGHT(LEFT(TEXT(Indices!$A87,"aaaa-mm-dddd"),7),2),"/",LEFT(TEXT(Indices!$A87,"aaaa-mm-dddd"),4)),FGV!$A$10:$A$1001,0),MATCH(Indices!C$3&amp;Indices!C$2,FGV!$A$11:$BK$11&amp;FGV!$A$10:$BK$10,0)),0)</f>
        <v>4310.3900000000003</v>
      </c>
      <c r="D87" s="273" cm="1">
        <f t="array" ref="D87">IFERROR(INDEX(FGV!$A$10:$BK$1001,MATCH(_xlfn.CONCAT(RIGHT(LEFT(TEXT(Indices!$A87,"aaaa-mm-dddd"),7),2),"/",LEFT(TEXT(Indices!$A87,"aaaa-mm-dddd"),4)),FGV!$A$10:$A$1001,0),MATCH(Indices!D$3&amp;Indices!D$2,FGV!$A$11:$BK$11&amp;FGV!$A$10:$BK$10,0)),0)</f>
        <v>4449.3599999999997</v>
      </c>
      <c r="E87" s="274" cm="1">
        <f t="array" ref="E87">IFERROR(INDEX(FGV!$A$10:$BK$1001,MATCH(_xlfn.CONCAT(RIGHT(LEFT(TEXT(Indices!$A87,"aaaa-mm-dddd"),7),2),"/",LEFT(TEXT(Indices!$A87,"aaaa-mm-dddd"),4)),FGV!$A$10:$A$1001,0),MATCH(Indices!E$3&amp;Indices!E$2,FGV!$A$11:$BK$11&amp;FGV!$A$10:$BK$10,0)),0)</f>
        <v>582.40099999999995</v>
      </c>
      <c r="F87" s="275" cm="1">
        <f t="array" ref="F87">IFERROR(INDEX(FGV!$A$10:$BK$1001,MATCH(_xlfn.CONCAT(RIGHT(LEFT(TEXT(Indices!$A87,"aaaa-mm-dddd"),7),2),"/",LEFT(TEXT(Indices!$A87,"aaaa-mm-dddd"),4)),FGV!$A$10:$A$1001,0),MATCH(Indices!F$3&amp;Indices!F$2,FGV!$A$11:$BK$11&amp;FGV!$A$10:$BK$10,0)),0)</f>
        <v>575.93799999999999</v>
      </c>
      <c r="G87" s="274" cm="1">
        <f t="array" ref="G87">IFERROR(INDEX(FGV!$A$10:$BK$1001,MATCH(_xlfn.CONCAT(RIGHT(LEFT(TEXT(Indices!$A87,"aaaa-mm-dddd"),7),2),"/",LEFT(TEXT(Indices!$A87,"aaaa-mm-dddd"),4)),FGV!$A$10:$A$1001,0),MATCH(Indices!G$3&amp;Indices!G$2,FGV!$A$11:$BK$11&amp;FGV!$A$10:$BK$10,0)),0)</f>
        <v>604.13300000000004</v>
      </c>
      <c r="H87" s="276" cm="1">
        <f t="array" ref="H87">IFERROR(INDEX(FGV!$A$10:$BK$1001,MATCH(_xlfn.CONCAT(RIGHT(LEFT(TEXT(Indices!$A87,"aaaa-mm-dddd"),7),2),"/",LEFT(TEXT(Indices!$A87,"aaaa-mm-dddd"),4)),FGV!$A$10:$A$1001,0),MATCH(Indices!H$3&amp;Indices!H$2,FGV!$A$11:$BK$11&amp;FGV!$A$10:$BK$10,0)),0)</f>
        <v>521.86</v>
      </c>
      <c r="I87" s="276" cm="1">
        <f t="array" ref="I87">IFERROR(INDEX(FGV!$A$10:$BK$1001,MATCH(_xlfn.CONCAT(RIGHT(LEFT(TEXT(Indices!$A87,"aaaa-mm-dddd"),7),2),"/",LEFT(TEXT(Indices!$A87,"aaaa-mm-dddd"),4)),FGV!$A$10:$A$1001,0),MATCH(Indices!I$3&amp;Indices!I$2,FGV!$A$11:$BK$11&amp;FGV!$A$10:$BK$10,0)),0)</f>
        <v>143.97999999999999</v>
      </c>
      <c r="J87" s="276" cm="1">
        <f t="array" ref="J87">IFERROR(INDEX(FGV!$A$10:$BK$1001,MATCH(_xlfn.CONCAT(RIGHT(LEFT(TEXT(Indices!$A87,"aaaa-mm-dddd"),7),2),"/",LEFT(TEXT(Indices!$A87,"aaaa-mm-dddd"),4)),FGV!$A$10:$A$1001,0),MATCH(Indices!J$3&amp;Indices!J$2,FGV!$A$11:$BK$11&amp;FGV!$A$10:$BK$10,0)),0)</f>
        <v>128.11199999999999</v>
      </c>
      <c r="K87" s="276" cm="1">
        <f t="array" ref="K87">IFERROR(INDEX(FGV!$A$10:$BK$1001,MATCH(_xlfn.CONCAT(RIGHT(LEFT(TEXT(Indices!$A87,"aaaa-mm-dddd"),7),2),"/",LEFT(TEXT(Indices!$A87,"aaaa-mm-dddd"),4)),FGV!$A$10:$A$1001,0),MATCH(Indices!K$3&amp;Indices!K$2,FGV!$A$11:$BK$11&amp;FGV!$A$10:$BK$10,0)),0)</f>
        <v>130.602</v>
      </c>
      <c r="L87" s="276" cm="1">
        <f t="array" ref="L87">IFERROR(INDEX(FGV!$A$10:$BK$1001,MATCH(_xlfn.CONCAT(RIGHT(LEFT(TEXT(Indices!$A87,"aaaa-mm-dddd"),7),2),"/",LEFT(TEXT(Indices!$A87,"aaaa-mm-dddd"),4)),FGV!$A$10:$A$1001,0),MATCH(Indices!L$3&amp;Indices!L$2,FGV!$A$11:$BK$11&amp;FGV!$A$10:$BK$10,0)),0)</f>
        <v>94.661000000000001</v>
      </c>
      <c r="M87" s="276" cm="1">
        <f t="array" ref="M87">IFERROR(INDEX(FGV!$A$10:$BK$1001,MATCH(_xlfn.CONCAT(RIGHT(LEFT(TEXT(Indices!$A87,"aaaa-mm-dddd"),7),2),"/",LEFT(TEXT(Indices!$A87,"aaaa-mm-dddd"),4)),FGV!$A$10:$A$1001,0),MATCH(Indices!M$3&amp;Indices!M$2,FGV!$A$11:$BK$11&amp;FGV!$A$10:$BK$10,0)),0)</f>
        <v>415.89</v>
      </c>
      <c r="N87" s="276" cm="1">
        <f t="array" ref="N87">IFERROR(INDEX(FGV!$A$10:$BK$1001,MATCH(_xlfn.CONCAT(RIGHT(LEFT(TEXT(Indices!$A87,"aaaa-mm-dddd"),7),2),"/",LEFT(TEXT(Indices!$A87,"aaaa-mm-dddd"),4)),FGV!$A$10:$A$1001,0),MATCH(Indices!N$3&amp;Indices!N$2,FGV!$A$11:$BK$11&amp;FGV!$A$10:$BK$10,0)),0)</f>
        <v>140.66800000000001</v>
      </c>
      <c r="O87" s="273" cm="1">
        <f t="array" ref="O87">IFERROR(INDEX(FGV!$A$10:$BK$1001,MATCH(_xlfn.CONCAT(RIGHT(LEFT(TEXT(Indices!$A87,"aaaa-mm-dddd"),7),2),"/",LEFT(TEXT(Indices!$A87,"aaaa-mm-dddd"),4)),FGV!$A$10:$A$1001,0),MATCH(Indices!O$3&amp;Indices!O$2,FGV!$A$11:$BK$11&amp;FGV!$A$10:$BK$10,0)),0)</f>
        <v>142.226</v>
      </c>
      <c r="P87" s="276" cm="1">
        <f t="array" ref="P87">IFERROR(INDEX(FGV!$A$10:$BK$1001,MATCH(_xlfn.CONCAT(RIGHT(LEFT(TEXT(Indices!$A87,"aaaa-mm-dddd"),7),2),"/",LEFT(TEXT(Indices!$A87,"aaaa-mm-dddd"),4)),FGV!$A$10:$A$1001,0),MATCH(Indices!P$3&amp;Indices!P$2,FGV!$A$11:$BK$11&amp;FGV!$A$10:$BK$10,0)),0)</f>
        <v>160.631</v>
      </c>
      <c r="Q87" s="276" cm="1">
        <f t="array" ref="Q87">IFERROR(INDEX(FGV!$A$10:$BK$1001,MATCH(_xlfn.CONCAT(RIGHT(LEFT(TEXT(Indices!$A87,"aaaa-mm-dddd"),7),2),"/",LEFT(TEXT(Indices!$A87,"aaaa-mm-dddd"),4)),FGV!$A$10:$A$1001,0),MATCH(Indices!Q$3&amp;Indices!Q$2,FGV!$A$11:$BK$11&amp;FGV!$A$10:$BK$10,0)),0)</f>
        <v>163.80199999999999</v>
      </c>
      <c r="R87" s="277" cm="1">
        <f t="array" ref="R87">IFERROR(INDEX(FGV!$A$10:$BK$1001,MATCH(_xlfn.CONCAT(RIGHT(LEFT(TEXT(Indices!$A87,"aaaa-mm-dddd"),7),2),"/",LEFT(TEXT(Indices!$A87,"aaaa-mm-dddd"),4)),FGV!$A$10:$A$1001,0),MATCH(Indices!R$3&amp;Indices!R$2,FGV!$A$11:$BK$11&amp;FGV!$A$10:$BK$10,0)),0)</f>
        <v>832.93299999999999</v>
      </c>
      <c r="S87" s="276" cm="1">
        <f t="array" ref="S87">IFERROR(INDEX(FGV!$A$10:$BK$1001,MATCH(_xlfn.CONCAT(RIGHT(LEFT(TEXT(Indices!$A87,"aaaa-mm-dddd"),7),2),"/",LEFT(TEXT(Indices!$A87,"aaaa-mm-dddd"),4)),FGV!$A$10:$A$1001,0),MATCH(Indices!S$3&amp;Indices!S$2,FGV!$A$11:$BK$11&amp;FGV!$A$10:$BK$10,0)),0)</f>
        <v>635.40300000000002</v>
      </c>
      <c r="T87" s="276" cm="1">
        <f t="array" ref="T87">IFERROR(INDEX(FGV!$A$10:$BK$1001,MATCH(_xlfn.CONCAT(RIGHT(LEFT(TEXT(Indices!$A87,"aaaa-mm-dddd"),7),2),"/",LEFT(TEXT(Indices!$A87,"aaaa-mm-dddd"),4)),FGV!$A$10:$A$1001,0),MATCH(Indices!T$3&amp;Indices!T$2,FGV!$A$11:$BK$11&amp;FGV!$A$10:$BK$10,0)),0)</f>
        <v>493.36700000000002</v>
      </c>
      <c r="U87" s="276" cm="1">
        <f t="array" ref="U87">IFERROR(INDEX(FGV!$A$10:$BK$1001,MATCH(_xlfn.CONCAT(RIGHT(LEFT(TEXT(Indices!$A87,"aaaa-mm-dddd"),7),2),"/",LEFT(TEXT(Indices!$A87,"aaaa-mm-dddd"),4)),FGV!$A$10:$A$1001,0),MATCH(Indices!U$3&amp;Indices!U$2,FGV!$A$11:$BK$11&amp;FGV!$A$10:$BK$10,0)),0)</f>
        <v>256.15199999999999</v>
      </c>
      <c r="V87" s="276" cm="1">
        <f t="array" ref="V87">IFERROR(INDEX(FGV!$A$10:$BK$1001,MATCH(_xlfn.CONCAT(RIGHT(LEFT(TEXT(Indices!$A87,"aaaa-mm-dddd"),7),2),"/",LEFT(TEXT(Indices!$A87,"aaaa-mm-dddd"),4)),FGV!$A$10:$A$1001,0),MATCH(Indices!V$3&amp;Indices!V$2,FGV!$A$11:$BK$11&amp;FGV!$A$10:$BK$10,0)),0)</f>
        <v>790.03800000000001</v>
      </c>
      <c r="W87" s="276" cm="1">
        <f t="array" ref="W87">IFERROR(INDEX(FGV!$A$10:$BK$1001,MATCH(_xlfn.CONCAT(RIGHT(LEFT(TEXT(Indices!$A87,"aaaa-mm-dddd"),7),2),"/",LEFT(TEXT(Indices!$A87,"aaaa-mm-dddd"),4)),FGV!$A$10:$A$1001,0),MATCH(Indices!W$3&amp;Indices!W$2,FGV!$A$11:$BK$11&amp;FGV!$A$10:$BK$10,0)),0)</f>
        <v>498.19</v>
      </c>
      <c r="X87" s="273" cm="1">
        <f t="array" ref="X87">IFERROR(INDEX(FGV!$A$10:$BK$1001,MATCH(_xlfn.CONCAT(RIGHT(LEFT(TEXT(Indices!$A87,"aaaa-mm-dddd"),7),2),"/",LEFT(TEXT(Indices!$A87,"aaaa-mm-dddd"),4)),FGV!$A$10:$A$1001,0),MATCH(Indices!X$3&amp;Indices!X$2,FGV!$A$11:$BK$11&amp;FGV!$A$10:$BK$10,0)),0)</f>
        <v>885.72900000000004</v>
      </c>
      <c r="Y87" s="274" cm="1">
        <f t="array" ref="Y87">IFERROR(INDEX(FGV!$A$10:$BK$1001,MATCH(_xlfn.CONCAT(RIGHT(LEFT(TEXT(Indices!$A87,"aaaa-mm-dddd"),7),2),"/",LEFT(TEXT(Indices!$A87,"aaaa-mm-dddd"),4)),FGV!$A$10:$A$1001,0),MATCH(Indices!Y$3&amp;Indices!Y$2,FGV!$A$11:$BK$11&amp;FGV!$A$10:$BK$10,0)),0)</f>
        <v>3.1116999999999999</v>
      </c>
      <c r="Z87" s="276" cm="1">
        <f t="array" ref="Z87">IFERROR(INDEX(FGV!$A$10:$BK$1001,MATCH(_xlfn.CONCAT(RIGHT(LEFT(TEXT(Indices!$A87,"aaaa-mm-dddd"),7),2),"/",LEFT(TEXT(Indices!$A87,"aaaa-mm-dddd"),4)),FGV!$A$10:$A$1001,0),MATCH(Indices!Z$3&amp;Indices!Z$2,FGV!$A$11:$BK$11&amp;FGV!$A$10:$BK$10,0)),0)</f>
        <v>3.4922</v>
      </c>
      <c r="AA87" s="273" cm="1">
        <f t="array" ref="AA87">IFERROR(INDEX(FGV!$A$10:$BK$1001,MATCH(_xlfn.CONCAT(RIGHT(LEFT(TEXT(Indices!$A87,"aaaa-mm-dddd"),7),2),"/",LEFT(TEXT(Indices!$A87,"aaaa-mm-dddd"),4)),FGV!$A$10:$A$1001,0),MATCH(Indices!AA$3&amp;Indices!AA$2,FGV!$A$11:$BK$11&amp;FGV!$A$10:$BK$10,0)),0)</f>
        <v>4.8495999999999997</v>
      </c>
      <c r="AB87" s="274">
        <f>IFERROR(INDEX(ABDIB!$A$2:$M$1000,MATCH(Indices!$B87,ABDIB!$A$2:$A$1000,0),MATCH(Indices!AB$3,ABDIB!$A$2:$M$2,0)),0)</f>
        <v>623.54</v>
      </c>
      <c r="AC87" s="276">
        <f>IFERROR(INDEX(ABDIB!$A$2:$M$1000,MATCH(Indices!$B87,ABDIB!$A$2:$A$1000,0),MATCH(Indices!AC$3,ABDIB!$A$2:$M$2,0)),0)</f>
        <v>554.20000000000005</v>
      </c>
      <c r="AD87" s="273">
        <f>IFERROR(INDEX(ABDIB!$A$2:$M$1000,MATCH(Indices!$B87,ABDIB!$A$2:$A$1000,0),MATCH(Indices!AD$3,ABDIB!$A$2:$M$2,0)),0)</f>
        <v>556.24</v>
      </c>
      <c r="AE87" s="273">
        <f>IFERROR(INDEX(ABDIB!$A$2:$M$1000,MATCH(Indices!$B87,ABDIB!$A$2:$A$1000,0),MATCH(Indices!AE$3,ABDIB!$A$2:$M$2,0)),0)</f>
        <v>598.23</v>
      </c>
      <c r="AF87" s="274">
        <f>IFERROR(INDEX(Cruspi!$A$1:$D$500,MATCH(Indices!$B87,Cruspi!$A$1:$A$500,0),MATCH(Indices!AF$3,Cruspi!$A$1:$D$1,0)),0)</f>
        <v>130.7512320759626</v>
      </c>
      <c r="AG87" s="275">
        <f>IFERROR(INDEX(Cruspi!$A$1:$D$500,MATCH(Indices!$B87,Cruspi!$A$1:$A$500,0),MATCH(Indices!AG$3,Cruspi!$A$1:$D$1,0)),0)</f>
        <v>129.14837549690623</v>
      </c>
      <c r="AH87" s="273">
        <f t="array" ref="AH87">IFERROR(INDEX('US - BLS'!$A$6:$H$1003,MATCH(Indices!$B87,'US - BLS'!$A$6:$A$1003,0),MATCH(Indices!AH$3,'US - BLS'!$A$6:$H$6,0)),0)</f>
        <v>238.63800000000001</v>
      </c>
      <c r="AI87" s="273">
        <f t="array" ref="AI87">IFERROR(INDEX('US - BLS'!$A$6:$H$1003,MATCH(Indices!$B87,'US - BLS'!$A$6:$A$1003,0),MATCH(Indices!AI$3,'US - BLS'!$A$6:$H$6,0)),0)</f>
        <v>269.60000000000002</v>
      </c>
      <c r="AJ87" s="273">
        <f t="array" ref="AJ87">IFERROR(INDEX('US - BLS'!$A$6:$H$1003,MATCH(Indices!$B87,'US - BLS'!$A$6:$A$1003,0),MATCH(Indices!AJ$3,'US - BLS'!$A$6:$H$6,0)),0)</f>
        <v>155.69999999999999</v>
      </c>
      <c r="AK87" s="273">
        <f t="array" ref="AK87">IFERROR(INDEX('US - BLS'!$A$6:$H$1003,MATCH(Indices!$B87,'US - BLS'!$A$6:$A$1003,0),MATCH(Indices!AK$3,'US - BLS'!$A$6:$H$6,0)),0)</f>
        <v>226.9</v>
      </c>
      <c r="AL87" s="273">
        <f t="array" ref="AL87">IFERROR(INDEX('US - BLS'!$A$6:$H$1003,MATCH(Indices!$B87,'US - BLS'!$A$6:$A$1003,0),MATCH(Indices!AL$3,'US - BLS'!$A$6:$H$6,0)),0)</f>
        <v>187.2</v>
      </c>
      <c r="AM87" s="273">
        <f t="array" ref="AM87">IFERROR(INDEX('US - BLS'!$A$6:$H$1003,MATCH(Indices!$B87,'US - BLS'!$A$6:$A$1003,0),MATCH(Indices!AM$3,'US - BLS'!$A$6:$H$6,0)),0)</f>
        <v>197.7</v>
      </c>
      <c r="AN87" s="275">
        <f t="array" ref="AN87">IFERROR(INDEX('US - BLS'!$A$6:$H$1003,MATCH(Indices!$B87,'US - BLS'!$A$6:$A$1003,0),MATCH(Indices!AN$3,'US - BLS'!$A$6:$H$6,0)),0)</f>
        <v>203.3</v>
      </c>
      <c r="AO87" s="274">
        <f>IFERROR(INDEX('EU - EUROSTAT'!$A$6:$H$1003,MATCH(Indices!$B87,'EU - EUROSTAT'!$A$6:$A$1003,0),MATCH(Indices!AO$3,'EU - EUROSTAT'!$A$5:$H$5,0)),0)</f>
        <v>100.66</v>
      </c>
      <c r="AP87" s="276">
        <f>IFERROR(INDEX('EU - EUROSTAT'!$A$6:$H$1003,MATCH(Indices!$B87,'EU - EUROSTAT'!$A$6:$A$1003,0),MATCH(Indices!AP$3,'EU - EUROSTAT'!$A$5:$H$5,0)),0)</f>
        <v>101.7</v>
      </c>
      <c r="AQ87" s="275">
        <f>IFERROR(INDEX('EU - EUROSTAT'!$A$6:$H$1003,MATCH(Indices!$B87,'EU - EUROSTAT'!$A$6:$A$1003,0),MATCH(Indices!AQ$3,'EU - EUROSTAT'!$A$5:$H$5,0)),0)</f>
        <v>99.7</v>
      </c>
      <c r="AR87" s="275">
        <f>IFERROR(INDEX('UK - ONS'!$A$6:$H$1003,MATCH(Indices!$B87,'UK - ONS'!$A$6:$A$1003,0),MATCH(Indices!AR$3,'UK - ONS'!$A$5:$H$5,0)),0)</f>
        <v>99.5</v>
      </c>
      <c r="AS87" s="353">
        <f>IFERROR(INDEX(PLATTS!$A$8:$H$1000,MATCH(Indices!$B87,PLATTS!$A$8:$A$1000,0),MATCH(Indices!AS$3,PLATTS!$A$4:$H$4,0)),0)</f>
        <v>0</v>
      </c>
      <c r="AT87" s="353">
        <f>IFERROR(INDEX(PLATTS!$A$8:$H$1000,MATCH(Indices!$B87,PLATTS!$A$8:$A$1000,0),MATCH(Indices!AT$3,PLATTS!$A$4:$H$4,0)),0)</f>
        <v>0</v>
      </c>
      <c r="AU87" s="357">
        <f>IFERROR(INDEX(PLATTS!$A$8:$H$1000,MATCH(Indices!$B87,PLATTS!$A$8:$A$1000,0),MATCH(Indices!AU$3,PLATTS!$A$4:$H$4,0)),0)</f>
        <v>0</v>
      </c>
      <c r="AV87" s="360">
        <f>IFERROR(INDEX('IHS MARKIT'!$B$10:$K$1001,MATCH(Indices!$B87,'IHS MARKIT'!$B$10:$B$1001,0),MATCH(Indices!AV$3,'IHS MARKIT'!$B$5:$K$5,0)),0)</f>
        <v>0</v>
      </c>
      <c r="AW87" s="273">
        <f>IFERROR(INDEX('IHS MARKIT'!$B$10:$K$1001,MATCH(Indices!$B87,'IHS MARKIT'!$B$10:$B$1001,0),MATCH(Indices!AW$3,'IHS MARKIT'!$B$5:$K$5,0)),0)</f>
        <v>0</v>
      </c>
      <c r="AX87" s="273">
        <f>IFERROR(INDEX('IHS MARKIT'!$B$10:$K$1001,MATCH(Indices!$B87,'IHS MARKIT'!$B$10:$B$1001,0),MATCH(Indices!AX$3,'IHS MARKIT'!$B$5:$K$5,0)),0)</f>
        <v>61.840909090909101</v>
      </c>
      <c r="AY87" s="273">
        <f>IFERROR(INDEX('IHS MARKIT'!$B$10:$K$1001,MATCH(Indices!$B87,'IHS MARKIT'!$B$10:$B$1001,0),MATCH(Indices!AY$3,'IHS MARKIT'!$B$5:$K$5,0)),0)</f>
        <v>7617.5560195810103</v>
      </c>
      <c r="AZ87" s="273">
        <f>IFERROR(INDEX('IHS MARKIT'!$B$10:$K$1001,MATCH(Indices!$B87,'IHS MARKIT'!$B$10:$B$1001,0),MATCH(Indices!AZ$3,'IHS MARKIT'!$B$5:$K$5,0)),0)</f>
        <v>56528.75</v>
      </c>
      <c r="BA87" s="273">
        <f>IFERROR(INDEX('IHS MARKIT'!$B$10:$K$1001,MATCH(Indices!$B87,'IHS MARKIT'!$B$10:$B$1001,0),MATCH(Indices!BA$3,'IHS MARKIT'!$B$5:$K$5,0)),0)</f>
        <v>8.7799999999999994</v>
      </c>
      <c r="BB87" s="273">
        <f>IFERROR(INDEX('IHS MARKIT'!$B$10:$K$1001,MATCH(Indices!$B87,'IHS MARKIT'!$B$10:$B$1001,0),MATCH(Indices!BB$3,'IHS MARKIT'!$B$5:$K$5,0)),0)</f>
        <v>19.75</v>
      </c>
      <c r="BC87" s="273">
        <f>IFERROR(INDEX('IHS MARKIT'!$B$10:$K$1001,MATCH(Indices!$B87,'IHS MARKIT'!$B$10:$B$1001,0),MATCH(Indices!BC$3,'IHS MARKIT'!$B$5:$K$5,0)),0)</f>
        <v>1.17</v>
      </c>
      <c r="BD87" s="275">
        <f>IFERROR(INDEX('IHS MARKIT'!$B$10:$K$1001,MATCH(Indices!$B87,'IHS MARKIT'!$B$10:$B$1001,0),MATCH(Indices!BD$3,'IHS MARKIT'!$B$5:$K$5,0)),0)</f>
        <v>16953.5278</v>
      </c>
    </row>
    <row r="88" spans="1:56">
      <c r="A88" s="178">
        <v>42216</v>
      </c>
      <c r="B88" s="264" t="str">
        <f t="shared" si="0"/>
        <v>2015-07</v>
      </c>
      <c r="C88" s="265" cm="1">
        <f t="array" ref="C88">IFERROR(INDEX(FGV!$A$10:$BK$1001,MATCH(_xlfn.CONCAT(RIGHT(LEFT(TEXT(Indices!$A88,"aaaa-mm-dddd"),7),2),"/",LEFT(TEXT(Indices!$A88,"aaaa-mm-dddd"),4)),FGV!$A$10:$A$1001,0),MATCH(Indices!C$3&amp;Indices!C$2,FGV!$A$11:$BK$11&amp;FGV!$A$10:$BK$10,0)),0)</f>
        <v>4337.1099999999997</v>
      </c>
      <c r="D88" s="266" cm="1">
        <f t="array" ref="D88">IFERROR(INDEX(FGV!$A$10:$BK$1001,MATCH(_xlfn.CONCAT(RIGHT(LEFT(TEXT(Indices!$A88,"aaaa-mm-dddd"),7),2),"/",LEFT(TEXT(Indices!$A88,"aaaa-mm-dddd"),4)),FGV!$A$10:$A$1001,0),MATCH(Indices!D$3&amp;Indices!D$2,FGV!$A$11:$BK$11&amp;FGV!$A$10:$BK$10,0)),0)</f>
        <v>4475.17</v>
      </c>
      <c r="E88" s="267" cm="1">
        <f t="array" ref="E88">IFERROR(INDEX(FGV!$A$10:$BK$1001,MATCH(_xlfn.CONCAT(RIGHT(LEFT(TEXT(Indices!$A88,"aaaa-mm-dddd"),7),2),"/",LEFT(TEXT(Indices!$A88,"aaaa-mm-dddd"),4)),FGV!$A$10:$A$1001,0),MATCH(Indices!E$3&amp;Indices!E$2,FGV!$A$11:$BK$11&amp;FGV!$A$10:$BK$10,0)),0)</f>
        <v>586.42600000000004</v>
      </c>
      <c r="F88" s="268" cm="1">
        <f t="array" ref="F88">IFERROR(INDEX(FGV!$A$10:$BK$1001,MATCH(_xlfn.CONCAT(RIGHT(LEFT(TEXT(Indices!$A88,"aaaa-mm-dddd"),7),2),"/",LEFT(TEXT(Indices!$A88,"aaaa-mm-dddd"),4)),FGV!$A$10:$A$1001,0),MATCH(Indices!F$3&amp;Indices!F$2,FGV!$A$11:$BK$11&amp;FGV!$A$10:$BK$10,0)),0)</f>
        <v>579.29300000000001</v>
      </c>
      <c r="G88" s="267" cm="1">
        <f t="array" ref="G88">IFERROR(INDEX(FGV!$A$10:$BK$1001,MATCH(_xlfn.CONCAT(RIGHT(LEFT(TEXT(Indices!$A88,"aaaa-mm-dddd"),7),2),"/",LEFT(TEXT(Indices!$A88,"aaaa-mm-dddd"),4)),FGV!$A$10:$A$1001,0),MATCH(Indices!G$3&amp;Indices!G$2,FGV!$A$11:$BK$11&amp;FGV!$A$10:$BK$10,0)),0)</f>
        <v>607.82399999999996</v>
      </c>
      <c r="H88" s="269" cm="1">
        <f t="array" ref="H88">IFERROR(INDEX(FGV!$A$10:$BK$1001,MATCH(_xlfn.CONCAT(RIGHT(LEFT(TEXT(Indices!$A88,"aaaa-mm-dddd"),7),2),"/",LEFT(TEXT(Indices!$A88,"aaaa-mm-dddd"),4)),FGV!$A$10:$A$1001,0),MATCH(Indices!H$3&amp;Indices!H$2,FGV!$A$11:$BK$11&amp;FGV!$A$10:$BK$10,0)),0)</f>
        <v>524.50900000000001</v>
      </c>
      <c r="I88" s="269" cm="1">
        <f t="array" ref="I88">IFERROR(INDEX(FGV!$A$10:$BK$1001,MATCH(_xlfn.CONCAT(RIGHT(LEFT(TEXT(Indices!$A88,"aaaa-mm-dddd"),7),2),"/",LEFT(TEXT(Indices!$A88,"aaaa-mm-dddd"),4)),FGV!$A$10:$A$1001,0),MATCH(Indices!I$3&amp;Indices!I$2,FGV!$A$11:$BK$11&amp;FGV!$A$10:$BK$10,0)),0)</f>
        <v>142.077</v>
      </c>
      <c r="J88" s="269" cm="1">
        <f t="array" ref="J88">IFERROR(INDEX(FGV!$A$10:$BK$1001,MATCH(_xlfn.CONCAT(RIGHT(LEFT(TEXT(Indices!$A88,"aaaa-mm-dddd"),7),2),"/",LEFT(TEXT(Indices!$A88,"aaaa-mm-dddd"),4)),FGV!$A$10:$A$1001,0),MATCH(Indices!J$3&amp;Indices!J$2,FGV!$A$11:$BK$11&amp;FGV!$A$10:$BK$10,0)),0)</f>
        <v>126.402</v>
      </c>
      <c r="K88" s="269" cm="1">
        <f t="array" ref="K88">IFERROR(INDEX(FGV!$A$10:$BK$1001,MATCH(_xlfn.CONCAT(RIGHT(LEFT(TEXT(Indices!$A88,"aaaa-mm-dddd"),7),2),"/",LEFT(TEXT(Indices!$A88,"aaaa-mm-dddd"),4)),FGV!$A$10:$A$1001,0),MATCH(Indices!K$3&amp;Indices!K$2,FGV!$A$11:$BK$11&amp;FGV!$A$10:$BK$10,0)),0)</f>
        <v>131.345</v>
      </c>
      <c r="L88" s="269" cm="1">
        <f t="array" ref="L88">IFERROR(INDEX(FGV!$A$10:$BK$1001,MATCH(_xlfn.CONCAT(RIGHT(LEFT(TEXT(Indices!$A88,"aaaa-mm-dddd"),7),2),"/",LEFT(TEXT(Indices!$A88,"aaaa-mm-dddd"),4)),FGV!$A$10:$A$1001,0),MATCH(Indices!L$3&amp;Indices!L$2,FGV!$A$11:$BK$11&amp;FGV!$A$10:$BK$10,0)),0)</f>
        <v>95.372</v>
      </c>
      <c r="M88" s="269" cm="1">
        <f t="array" ref="M88">IFERROR(INDEX(FGV!$A$10:$BK$1001,MATCH(_xlfn.CONCAT(RIGHT(LEFT(TEXT(Indices!$A88,"aaaa-mm-dddd"),7),2),"/",LEFT(TEXT(Indices!$A88,"aaaa-mm-dddd"),4)),FGV!$A$10:$A$1001,0),MATCH(Indices!M$3&amp;Indices!M$2,FGV!$A$11:$BK$11&amp;FGV!$A$10:$BK$10,0)),0)</f>
        <v>419.70699999999999</v>
      </c>
      <c r="N88" s="269" cm="1">
        <f t="array" ref="N88">IFERROR(INDEX(FGV!$A$10:$BK$1001,MATCH(_xlfn.CONCAT(RIGHT(LEFT(TEXT(Indices!$A88,"aaaa-mm-dddd"),7),2),"/",LEFT(TEXT(Indices!$A88,"aaaa-mm-dddd"),4)),FGV!$A$10:$A$1001,0),MATCH(Indices!N$3&amp;Indices!N$2,FGV!$A$11:$BK$11&amp;FGV!$A$10:$BK$10,0)),0)</f>
        <v>141.185</v>
      </c>
      <c r="O88" s="266" cm="1">
        <f t="array" ref="O88">IFERROR(INDEX(FGV!$A$10:$BK$1001,MATCH(_xlfn.CONCAT(RIGHT(LEFT(TEXT(Indices!$A88,"aaaa-mm-dddd"),7),2),"/",LEFT(TEXT(Indices!$A88,"aaaa-mm-dddd"),4)),FGV!$A$10:$A$1001,0),MATCH(Indices!O$3&amp;Indices!O$2,FGV!$A$11:$BK$11&amp;FGV!$A$10:$BK$10,0)),0)</f>
        <v>142.226</v>
      </c>
      <c r="P88" s="269" cm="1">
        <f t="array" ref="P88">IFERROR(INDEX(FGV!$A$10:$BK$1001,MATCH(_xlfn.CONCAT(RIGHT(LEFT(TEXT(Indices!$A88,"aaaa-mm-dddd"),7),2),"/",LEFT(TEXT(Indices!$A88,"aaaa-mm-dddd"),4)),FGV!$A$10:$A$1001,0),MATCH(Indices!P$3&amp;Indices!P$2,FGV!$A$11:$BK$11&amp;FGV!$A$10:$BK$10,0)),0)</f>
        <v>160.36000000000001</v>
      </c>
      <c r="Q88" s="269" cm="1">
        <f t="array" ref="Q88">IFERROR(INDEX(FGV!$A$10:$BK$1001,MATCH(_xlfn.CONCAT(RIGHT(LEFT(TEXT(Indices!$A88,"aaaa-mm-dddd"),7),2),"/",LEFT(TEXT(Indices!$A88,"aaaa-mm-dddd"),4)),FGV!$A$10:$A$1001,0),MATCH(Indices!Q$3&amp;Indices!Q$2,FGV!$A$11:$BK$11&amp;FGV!$A$10:$BK$10,0)),0)</f>
        <v>165.27699999999999</v>
      </c>
      <c r="R88" s="270" cm="1">
        <f t="array" ref="R88">IFERROR(INDEX(FGV!$A$10:$BK$1001,MATCH(_xlfn.CONCAT(RIGHT(LEFT(TEXT(Indices!$A88,"aaaa-mm-dddd"),7),2),"/",LEFT(TEXT(Indices!$A88,"aaaa-mm-dddd"),4)),FGV!$A$10:$A$1001,0),MATCH(Indices!R$3&amp;Indices!R$2,FGV!$A$11:$BK$11&amp;FGV!$A$10:$BK$10,0)),0)</f>
        <v>839.60400000000004</v>
      </c>
      <c r="S88" s="269" cm="1">
        <f t="array" ref="S88">IFERROR(INDEX(FGV!$A$10:$BK$1001,MATCH(_xlfn.CONCAT(RIGHT(LEFT(TEXT(Indices!$A88,"aaaa-mm-dddd"),7),2),"/",LEFT(TEXT(Indices!$A88,"aaaa-mm-dddd"),4)),FGV!$A$10:$A$1001,0),MATCH(Indices!S$3&amp;Indices!S$2,FGV!$A$11:$BK$11&amp;FGV!$A$10:$BK$10,0)),0)</f>
        <v>638.88</v>
      </c>
      <c r="T88" s="269" cm="1">
        <f t="array" ref="T88">IFERROR(INDEX(FGV!$A$10:$BK$1001,MATCH(_xlfn.CONCAT(RIGHT(LEFT(TEXT(Indices!$A88,"aaaa-mm-dddd"),7),2),"/",LEFT(TEXT(Indices!$A88,"aaaa-mm-dddd"),4)),FGV!$A$10:$A$1001,0),MATCH(Indices!T$3&amp;Indices!T$2,FGV!$A$11:$BK$11&amp;FGV!$A$10:$BK$10,0)),0)</f>
        <v>494.63900000000001</v>
      </c>
      <c r="U88" s="269" cm="1">
        <f t="array" ref="U88">IFERROR(INDEX(FGV!$A$10:$BK$1001,MATCH(_xlfn.CONCAT(RIGHT(LEFT(TEXT(Indices!$A88,"aaaa-mm-dddd"),7),2),"/",LEFT(TEXT(Indices!$A88,"aaaa-mm-dddd"),4)),FGV!$A$10:$A$1001,0),MATCH(Indices!U$3&amp;Indices!U$2,FGV!$A$11:$BK$11&amp;FGV!$A$10:$BK$10,0)),0)</f>
        <v>255.58799999999999</v>
      </c>
      <c r="V88" s="269" cm="1">
        <f t="array" ref="V88">IFERROR(INDEX(FGV!$A$10:$BK$1001,MATCH(_xlfn.CONCAT(RIGHT(LEFT(TEXT(Indices!$A88,"aaaa-mm-dddd"),7),2),"/",LEFT(TEXT(Indices!$A88,"aaaa-mm-dddd"),4)),FGV!$A$10:$A$1001,0),MATCH(Indices!V$3&amp;Indices!V$2,FGV!$A$11:$BK$11&amp;FGV!$A$10:$BK$10,0)),0)</f>
        <v>790.36</v>
      </c>
      <c r="W88" s="269" cm="1">
        <f t="array" ref="W88">IFERROR(INDEX(FGV!$A$10:$BK$1001,MATCH(_xlfn.CONCAT(RIGHT(LEFT(TEXT(Indices!$A88,"aaaa-mm-dddd"),7),2),"/",LEFT(TEXT(Indices!$A88,"aaaa-mm-dddd"),4)),FGV!$A$10:$A$1001,0),MATCH(Indices!W$3&amp;Indices!W$2,FGV!$A$11:$BK$11&amp;FGV!$A$10:$BK$10,0)),0)</f>
        <v>500.05399999999997</v>
      </c>
      <c r="X88" s="266" cm="1">
        <f t="array" ref="X88">IFERROR(INDEX(FGV!$A$10:$BK$1001,MATCH(_xlfn.CONCAT(RIGHT(LEFT(TEXT(Indices!$A88,"aaaa-mm-dddd"),7),2),"/",LEFT(TEXT(Indices!$A88,"aaaa-mm-dddd"),4)),FGV!$A$10:$A$1001,0),MATCH(Indices!X$3&amp;Indices!X$2,FGV!$A$11:$BK$11&amp;FGV!$A$10:$BK$10,0)),0)</f>
        <v>885.72900000000004</v>
      </c>
      <c r="Y88" s="267" cm="1">
        <f t="array" ref="Y88">IFERROR(INDEX(FGV!$A$10:$BK$1001,MATCH(_xlfn.CONCAT(RIGHT(LEFT(TEXT(Indices!$A88,"aaaa-mm-dddd"),7),2),"/",LEFT(TEXT(Indices!$A88,"aaaa-mm-dddd"),4)),FGV!$A$10:$A$1001,0),MATCH(Indices!Y$3&amp;Indices!Y$2,FGV!$A$11:$BK$11&amp;FGV!$A$10:$BK$10,0)),0)</f>
        <v>3.2231000000000001</v>
      </c>
      <c r="Z88" s="269" cm="1">
        <f t="array" ref="Z88">IFERROR(INDEX(FGV!$A$10:$BK$1001,MATCH(_xlfn.CONCAT(RIGHT(LEFT(TEXT(Indices!$A88,"aaaa-mm-dddd"),7),2),"/",LEFT(TEXT(Indices!$A88,"aaaa-mm-dddd"),4)),FGV!$A$10:$A$1001,0),MATCH(Indices!Z$3&amp;Indices!Z$2,FGV!$A$11:$BK$11&amp;FGV!$A$10:$BK$10,0)),0)</f>
        <v>3.5461999999999998</v>
      </c>
      <c r="AA88" s="266" cm="1">
        <f t="array" ref="AA88">IFERROR(INDEX(FGV!$A$10:$BK$1001,MATCH(_xlfn.CONCAT(RIGHT(LEFT(TEXT(Indices!$A88,"aaaa-mm-dddd"),7),2),"/",LEFT(TEXT(Indices!$A88,"aaaa-mm-dddd"),4)),FGV!$A$10:$A$1001,0),MATCH(Indices!AA$3&amp;Indices!AA$2,FGV!$A$11:$BK$11&amp;FGV!$A$10:$BK$10,0)),0)</f>
        <v>5.016</v>
      </c>
      <c r="AB88" s="267">
        <f>IFERROR(INDEX(ABDIB!$A$2:$M$1000,MATCH(Indices!$B88,ABDIB!$A$2:$A$1000,0),MATCH(Indices!AB$3,ABDIB!$A$2:$M$2,0)),0)</f>
        <v>626.16</v>
      </c>
      <c r="AC88" s="269">
        <f>IFERROR(INDEX(ABDIB!$A$2:$M$1000,MATCH(Indices!$B88,ABDIB!$A$2:$A$1000,0),MATCH(Indices!AC$3,ABDIB!$A$2:$M$2,0)),0)</f>
        <v>554.59</v>
      </c>
      <c r="AD88" s="266">
        <f>IFERROR(INDEX(ABDIB!$A$2:$M$1000,MATCH(Indices!$B88,ABDIB!$A$2:$A$1000,0),MATCH(Indices!AD$3,ABDIB!$A$2:$M$2,0)),0)</f>
        <v>557.13</v>
      </c>
      <c r="AE88" s="266">
        <f>IFERROR(INDEX(ABDIB!$A$2:$M$1000,MATCH(Indices!$B88,ABDIB!$A$2:$A$1000,0),MATCH(Indices!AE$3,ABDIB!$A$2:$M$2,0)),0)</f>
        <v>599.96</v>
      </c>
      <c r="AF88" s="267">
        <f>IFERROR(INDEX(Cruspi!$A$1:$D$500,MATCH(Indices!$B88,Cruspi!$A$1:$A$500,0),MATCH(Indices!AF$3,Cruspi!$A$1:$D$1,0)),0)</f>
        <v>129.62773068925293</v>
      </c>
      <c r="AG88" s="268">
        <f>IFERROR(INDEX(Cruspi!$A$1:$D$500,MATCH(Indices!$B88,Cruspi!$A$1:$A$500,0),MATCH(Indices!AG$3,Cruspi!$A$1:$D$1,0)),0)</f>
        <v>128.73851412159092</v>
      </c>
      <c r="AH88" s="266">
        <f t="array" ref="AH88">IFERROR(INDEX('US - BLS'!$A$6:$H$1003,MATCH(Indices!$B88,'US - BLS'!$A$6:$A$1003,0),MATCH(Indices!AH$3,'US - BLS'!$A$6:$H$6,0)),0)</f>
        <v>238.654</v>
      </c>
      <c r="AI88" s="266">
        <f t="array" ref="AI88">IFERROR(INDEX('US - BLS'!$A$6:$H$1003,MATCH(Indices!$B88,'US - BLS'!$A$6:$A$1003,0),MATCH(Indices!AI$3,'US - BLS'!$A$6:$H$6,0)),0)</f>
        <v>267.5</v>
      </c>
      <c r="AJ88" s="266">
        <f t="array" ref="AJ88">IFERROR(INDEX('US - BLS'!$A$6:$H$1003,MATCH(Indices!$B88,'US - BLS'!$A$6:$A$1003,0),MATCH(Indices!AJ$3,'US - BLS'!$A$6:$H$6,0)),0)</f>
        <v>154.69999999999999</v>
      </c>
      <c r="AK88" s="266">
        <f t="array" ref="AK88">IFERROR(INDEX('US - BLS'!$A$6:$H$1003,MATCH(Indices!$B88,'US - BLS'!$A$6:$A$1003,0),MATCH(Indices!AK$3,'US - BLS'!$A$6:$H$6,0)),0)</f>
        <v>226.5</v>
      </c>
      <c r="AL88" s="266">
        <f t="array" ref="AL88">IFERROR(INDEX('US - BLS'!$A$6:$H$1003,MATCH(Indices!$B88,'US - BLS'!$A$6:$A$1003,0),MATCH(Indices!AL$3,'US - BLS'!$A$6:$H$6,0)),0)</f>
        <v>187.1</v>
      </c>
      <c r="AM88" s="266">
        <f t="array" ref="AM88">IFERROR(INDEX('US - BLS'!$A$6:$H$1003,MATCH(Indices!$B88,'US - BLS'!$A$6:$A$1003,0),MATCH(Indices!AM$3,'US - BLS'!$A$6:$H$6,0)),0)</f>
        <v>197.4</v>
      </c>
      <c r="AN88" s="268">
        <f t="array" ref="AN88">IFERROR(INDEX('US - BLS'!$A$6:$H$1003,MATCH(Indices!$B88,'US - BLS'!$A$6:$A$1003,0),MATCH(Indices!AN$3,'US - BLS'!$A$6:$H$6,0)),0)</f>
        <v>200.6</v>
      </c>
      <c r="AO88" s="267">
        <f>IFERROR(INDEX('EU - EUROSTAT'!$A$6:$H$1003,MATCH(Indices!$B88,'EU - EUROSTAT'!$A$6:$A$1003,0),MATCH(Indices!AO$3,'EU - EUROSTAT'!$A$5:$H$5,0)),0)</f>
        <v>100.14</v>
      </c>
      <c r="AP88" s="269">
        <f>IFERROR(INDEX('EU - EUROSTAT'!$A$6:$H$1003,MATCH(Indices!$B88,'EU - EUROSTAT'!$A$6:$A$1003,0),MATCH(Indices!AP$3,'EU - EUROSTAT'!$A$5:$H$5,0)),0)</f>
        <v>100.7</v>
      </c>
      <c r="AQ88" s="268">
        <f>IFERROR(INDEX('EU - EUROSTAT'!$A$6:$H$1003,MATCH(Indices!$B88,'EU - EUROSTAT'!$A$6:$A$1003,0),MATCH(Indices!AQ$3,'EU - EUROSTAT'!$A$5:$H$5,0)),0)</f>
        <v>99</v>
      </c>
      <c r="AR88" s="268">
        <f>IFERROR(INDEX('UK - ONS'!$A$6:$H$1003,MATCH(Indices!$B88,'UK - ONS'!$A$6:$A$1003,0),MATCH(Indices!AR$3,'UK - ONS'!$A$5:$H$5,0)),0)</f>
        <v>100.1</v>
      </c>
      <c r="AS88" s="354">
        <f>IFERROR(INDEX(PLATTS!$A$8:$H$1000,MATCH(Indices!$B88,PLATTS!$A$8:$A$1000,0),MATCH(Indices!AS$3,PLATTS!$A$4:$H$4,0)),0)</f>
        <v>0</v>
      </c>
      <c r="AT88" s="354">
        <f>IFERROR(INDEX(PLATTS!$A$8:$H$1000,MATCH(Indices!$B88,PLATTS!$A$8:$A$1000,0),MATCH(Indices!AT$3,PLATTS!$A$4:$H$4,0)),0)</f>
        <v>0</v>
      </c>
      <c r="AU88" s="356">
        <f>IFERROR(INDEX(PLATTS!$A$8:$H$1000,MATCH(Indices!$B88,PLATTS!$A$8:$A$1000,0),MATCH(Indices!AU$3,PLATTS!$A$4:$H$4,0)),0)</f>
        <v>0</v>
      </c>
      <c r="AV88" s="359">
        <f>IFERROR(INDEX('IHS MARKIT'!$B$10:$K$1001,MATCH(Indices!$B88,'IHS MARKIT'!$B$10:$B$1001,0),MATCH(Indices!AV$3,'IHS MARKIT'!$B$5:$K$5,0)),0)</f>
        <v>0</v>
      </c>
      <c r="AW88" s="266">
        <f>IFERROR(INDEX('IHS MARKIT'!$B$10:$K$1001,MATCH(Indices!$B88,'IHS MARKIT'!$B$10:$B$1001,0),MATCH(Indices!AW$3,'IHS MARKIT'!$B$5:$K$5,0)),0)</f>
        <v>0</v>
      </c>
      <c r="AX88" s="266">
        <f>IFERROR(INDEX('IHS MARKIT'!$B$10:$K$1001,MATCH(Indices!$B88,'IHS MARKIT'!$B$10:$B$1001,0),MATCH(Indices!AX$3,'IHS MARKIT'!$B$5:$K$5,0)),0)</f>
        <v>52.173913043478301</v>
      </c>
      <c r="AY88" s="266">
        <f>IFERROR(INDEX('IHS MARKIT'!$B$10:$K$1001,MATCH(Indices!$B88,'IHS MARKIT'!$B$10:$B$1001,0),MATCH(Indices!AY$3,'IHS MARKIT'!$B$5:$K$5,0)),0)</f>
        <v>9303.1404245688991</v>
      </c>
      <c r="AZ88" s="266">
        <f>IFERROR(INDEX('IHS MARKIT'!$B$10:$K$1001,MATCH(Indices!$B88,'IHS MARKIT'!$B$10:$B$1001,0),MATCH(Indices!AZ$3,'IHS MARKIT'!$B$5:$K$5,0)),0)</f>
        <v>56638.66</v>
      </c>
      <c r="BA88" s="266">
        <f>IFERROR(INDEX('IHS MARKIT'!$B$10:$K$1001,MATCH(Indices!$B88,'IHS MARKIT'!$B$10:$B$1001,0),MATCH(Indices!BA$3,'IHS MARKIT'!$B$5:$K$5,0)),0)</f>
        <v>7.78</v>
      </c>
      <c r="BB88" s="266">
        <f>IFERROR(INDEX('IHS MARKIT'!$B$10:$K$1001,MATCH(Indices!$B88,'IHS MARKIT'!$B$10:$B$1001,0),MATCH(Indices!BB$3,'IHS MARKIT'!$B$5:$K$5,0)),0)</f>
        <v>19.5</v>
      </c>
      <c r="BC88" s="266">
        <f>IFERROR(INDEX('IHS MARKIT'!$B$10:$K$1001,MATCH(Indices!$B88,'IHS MARKIT'!$B$10:$B$1001,0),MATCH(Indices!BC$3,'IHS MARKIT'!$B$5:$K$5,0)),0)</f>
        <v>1.1274999999999999</v>
      </c>
      <c r="BD88" s="268">
        <f>IFERROR(INDEX('IHS MARKIT'!$B$10:$K$1001,MATCH(Indices!$B88,'IHS MARKIT'!$B$10:$B$1001,0),MATCH(Indices!BD$3,'IHS MARKIT'!$B$5:$K$5,0)),0)</f>
        <v>14396.168600000001</v>
      </c>
    </row>
    <row r="89" spans="1:56">
      <c r="A89" s="179">
        <v>42247</v>
      </c>
      <c r="B89" s="271" t="str">
        <f t="shared" si="0"/>
        <v>2015-08</v>
      </c>
      <c r="C89" s="272" cm="1">
        <f t="array" ref="C89">IFERROR(INDEX(FGV!$A$10:$BK$1001,MATCH(_xlfn.CONCAT(RIGHT(LEFT(TEXT(Indices!$A89,"aaaa-mm-dddd"),7),2),"/",LEFT(TEXT(Indices!$A89,"aaaa-mm-dddd"),4)),FGV!$A$10:$A$1001,0),MATCH(Indices!C$3&amp;Indices!C$2,FGV!$A$11:$BK$11&amp;FGV!$A$10:$BK$10,0)),0)</f>
        <v>4346.6499999999996</v>
      </c>
      <c r="D89" s="273" cm="1">
        <f t="array" ref="D89">IFERROR(INDEX(FGV!$A$10:$BK$1001,MATCH(_xlfn.CONCAT(RIGHT(LEFT(TEXT(Indices!$A89,"aaaa-mm-dddd"),7),2),"/",LEFT(TEXT(Indices!$A89,"aaaa-mm-dddd"),4)),FGV!$A$10:$A$1001,0),MATCH(Indices!D$3&amp;Indices!D$2,FGV!$A$11:$BK$11&amp;FGV!$A$10:$BK$10,0)),0)</f>
        <v>4486.3599999999997</v>
      </c>
      <c r="E89" s="274" cm="1">
        <f t="array" ref="E89">IFERROR(INDEX(FGV!$A$10:$BK$1001,MATCH(_xlfn.CONCAT(RIGHT(LEFT(TEXT(Indices!$A89,"aaaa-mm-dddd"),7),2),"/",LEFT(TEXT(Indices!$A89,"aaaa-mm-dddd"),4)),FGV!$A$10:$A$1001,0),MATCH(Indices!E$3&amp;Indices!E$2,FGV!$A$11:$BK$11&amp;FGV!$A$10:$BK$10,0)),0)</f>
        <v>588.04200000000003</v>
      </c>
      <c r="F89" s="275" cm="1">
        <f t="array" ref="F89">IFERROR(INDEX(FGV!$A$10:$BK$1001,MATCH(_xlfn.CONCAT(RIGHT(LEFT(TEXT(Indices!$A89,"aaaa-mm-dddd"),7),2),"/",LEFT(TEXT(Indices!$A89,"aaaa-mm-dddd"),4)),FGV!$A$10:$A$1001,0),MATCH(Indices!F$3&amp;Indices!F$2,FGV!$A$11:$BK$11&amp;FGV!$A$10:$BK$10,0)),0)</f>
        <v>581.61800000000005</v>
      </c>
      <c r="G89" s="274" cm="1">
        <f t="array" ref="G89">IFERROR(INDEX(FGV!$A$10:$BK$1001,MATCH(_xlfn.CONCAT(RIGHT(LEFT(TEXT(Indices!$A89,"aaaa-mm-dddd"),7),2),"/",LEFT(TEXT(Indices!$A89,"aaaa-mm-dddd"),4)),FGV!$A$10:$A$1001,0),MATCH(Indices!G$3&amp;Indices!G$2,FGV!$A$11:$BK$11&amp;FGV!$A$10:$BK$10,0)),0)</f>
        <v>610.49</v>
      </c>
      <c r="H89" s="276" cm="1">
        <f t="array" ref="H89">IFERROR(INDEX(FGV!$A$10:$BK$1001,MATCH(_xlfn.CONCAT(RIGHT(LEFT(TEXT(Indices!$A89,"aaaa-mm-dddd"),7),2),"/",LEFT(TEXT(Indices!$A89,"aaaa-mm-dddd"),4)),FGV!$A$10:$A$1001,0),MATCH(Indices!H$3&amp;Indices!H$2,FGV!$A$11:$BK$11&amp;FGV!$A$10:$BK$10,0)),0)</f>
        <v>527.327</v>
      </c>
      <c r="I89" s="276" cm="1">
        <f t="array" ref="I89">IFERROR(INDEX(FGV!$A$10:$BK$1001,MATCH(_xlfn.CONCAT(RIGHT(LEFT(TEXT(Indices!$A89,"aaaa-mm-dddd"),7),2),"/",LEFT(TEXT(Indices!$A89,"aaaa-mm-dddd"),4)),FGV!$A$10:$A$1001,0),MATCH(Indices!I$3&amp;Indices!I$2,FGV!$A$11:$BK$11&amp;FGV!$A$10:$BK$10,0)),0)</f>
        <v>141.62200000000001</v>
      </c>
      <c r="J89" s="276" cm="1">
        <f t="array" ref="J89">IFERROR(INDEX(FGV!$A$10:$BK$1001,MATCH(_xlfn.CONCAT(RIGHT(LEFT(TEXT(Indices!$A89,"aaaa-mm-dddd"),7),2),"/",LEFT(TEXT(Indices!$A89,"aaaa-mm-dddd"),4)),FGV!$A$10:$A$1001,0),MATCH(Indices!J$3&amp;Indices!J$2,FGV!$A$11:$BK$11&amp;FGV!$A$10:$BK$10,0)),0)</f>
        <v>126.509</v>
      </c>
      <c r="K89" s="276" cm="1">
        <f t="array" ref="K89">IFERROR(INDEX(FGV!$A$10:$BK$1001,MATCH(_xlfn.CONCAT(RIGHT(LEFT(TEXT(Indices!$A89,"aaaa-mm-dddd"),7),2),"/",LEFT(TEXT(Indices!$A89,"aaaa-mm-dddd"),4)),FGV!$A$10:$A$1001,0),MATCH(Indices!K$3&amp;Indices!K$2,FGV!$A$11:$BK$11&amp;FGV!$A$10:$BK$10,0)),0)</f>
        <v>132.053</v>
      </c>
      <c r="L89" s="276" cm="1">
        <f t="array" ref="L89">IFERROR(INDEX(FGV!$A$10:$BK$1001,MATCH(_xlfn.CONCAT(RIGHT(LEFT(TEXT(Indices!$A89,"aaaa-mm-dddd"),7),2),"/",LEFT(TEXT(Indices!$A89,"aaaa-mm-dddd"),4)),FGV!$A$10:$A$1001,0),MATCH(Indices!L$3&amp;Indices!L$2,FGV!$A$11:$BK$11&amp;FGV!$A$10:$BK$10,0)),0)</f>
        <v>96.188000000000002</v>
      </c>
      <c r="M89" s="276" cm="1">
        <f t="array" ref="M89">IFERROR(INDEX(FGV!$A$10:$BK$1001,MATCH(_xlfn.CONCAT(RIGHT(LEFT(TEXT(Indices!$A89,"aaaa-mm-dddd"),7),2),"/",LEFT(TEXT(Indices!$A89,"aaaa-mm-dddd"),4)),FGV!$A$10:$A$1001,0),MATCH(Indices!M$3&amp;Indices!M$2,FGV!$A$11:$BK$11&amp;FGV!$A$10:$BK$10,0)),0)</f>
        <v>422.14</v>
      </c>
      <c r="N89" s="276" cm="1">
        <f t="array" ref="N89">IFERROR(INDEX(FGV!$A$10:$BK$1001,MATCH(_xlfn.CONCAT(RIGHT(LEFT(TEXT(Indices!$A89,"aaaa-mm-dddd"),7),2),"/",LEFT(TEXT(Indices!$A89,"aaaa-mm-dddd"),4)),FGV!$A$10:$A$1001,0),MATCH(Indices!N$3&amp;Indices!N$2,FGV!$A$11:$BK$11&amp;FGV!$A$10:$BK$10,0)),0)</f>
        <v>142.97399999999999</v>
      </c>
      <c r="O89" s="273" cm="1">
        <f t="array" ref="O89">IFERROR(INDEX(FGV!$A$10:$BK$1001,MATCH(_xlfn.CONCAT(RIGHT(LEFT(TEXT(Indices!$A89,"aaaa-mm-dddd"),7),2),"/",LEFT(TEXT(Indices!$A89,"aaaa-mm-dddd"),4)),FGV!$A$10:$A$1001,0),MATCH(Indices!O$3&amp;Indices!O$2,FGV!$A$11:$BK$11&amp;FGV!$A$10:$BK$10,0)),0)</f>
        <v>142.226</v>
      </c>
      <c r="P89" s="276" cm="1">
        <f t="array" ref="P89">IFERROR(INDEX(FGV!$A$10:$BK$1001,MATCH(_xlfn.CONCAT(RIGHT(LEFT(TEXT(Indices!$A89,"aaaa-mm-dddd"),7),2),"/",LEFT(TEXT(Indices!$A89,"aaaa-mm-dddd"),4)),FGV!$A$10:$A$1001,0),MATCH(Indices!P$3&amp;Indices!P$2,FGV!$A$11:$BK$11&amp;FGV!$A$10:$BK$10,0)),0)</f>
        <v>159.69800000000001</v>
      </c>
      <c r="Q89" s="276" cm="1">
        <f t="array" ref="Q89">IFERROR(INDEX(FGV!$A$10:$BK$1001,MATCH(_xlfn.CONCAT(RIGHT(LEFT(TEXT(Indices!$A89,"aaaa-mm-dddd"),7),2),"/",LEFT(TEXT(Indices!$A89,"aaaa-mm-dddd"),4)),FGV!$A$10:$A$1001,0),MATCH(Indices!Q$3&amp;Indices!Q$2,FGV!$A$11:$BK$11&amp;FGV!$A$10:$BK$10,0)),0)</f>
        <v>166.00299999999999</v>
      </c>
      <c r="R89" s="277" cm="1">
        <f t="array" ref="R89">IFERROR(INDEX(FGV!$A$10:$BK$1001,MATCH(_xlfn.CONCAT(RIGHT(LEFT(TEXT(Indices!$A89,"aaaa-mm-dddd"),7),2),"/",LEFT(TEXT(Indices!$A89,"aaaa-mm-dddd"),4)),FGV!$A$10:$A$1001,0),MATCH(Indices!R$3&amp;Indices!R$2,FGV!$A$11:$BK$11&amp;FGV!$A$10:$BK$10,0)),0)</f>
        <v>846.88400000000001</v>
      </c>
      <c r="S89" s="276" cm="1">
        <f t="array" ref="S89">IFERROR(INDEX(FGV!$A$10:$BK$1001,MATCH(_xlfn.CONCAT(RIGHT(LEFT(TEXT(Indices!$A89,"aaaa-mm-dddd"),7),2),"/",LEFT(TEXT(Indices!$A89,"aaaa-mm-dddd"),4)),FGV!$A$10:$A$1001,0),MATCH(Indices!S$3&amp;Indices!S$2,FGV!$A$11:$BK$11&amp;FGV!$A$10:$BK$10,0)),0)</f>
        <v>642.64400000000001</v>
      </c>
      <c r="T89" s="276" cm="1">
        <f t="array" ref="T89">IFERROR(INDEX(FGV!$A$10:$BK$1001,MATCH(_xlfn.CONCAT(RIGHT(LEFT(TEXT(Indices!$A89,"aaaa-mm-dddd"),7),2),"/",LEFT(TEXT(Indices!$A89,"aaaa-mm-dddd"),4)),FGV!$A$10:$A$1001,0),MATCH(Indices!T$3&amp;Indices!T$2,FGV!$A$11:$BK$11&amp;FGV!$A$10:$BK$10,0)),0)</f>
        <v>495.97699999999998</v>
      </c>
      <c r="U89" s="276" cm="1">
        <f t="array" ref="U89">IFERROR(INDEX(FGV!$A$10:$BK$1001,MATCH(_xlfn.CONCAT(RIGHT(LEFT(TEXT(Indices!$A89,"aaaa-mm-dddd"),7),2),"/",LEFT(TEXT(Indices!$A89,"aaaa-mm-dddd"),4)),FGV!$A$10:$A$1001,0),MATCH(Indices!U$3&amp;Indices!U$2,FGV!$A$11:$BK$11&amp;FGV!$A$10:$BK$10,0)),0)</f>
        <v>254.96</v>
      </c>
      <c r="V89" s="276" cm="1">
        <f t="array" ref="V89">IFERROR(INDEX(FGV!$A$10:$BK$1001,MATCH(_xlfn.CONCAT(RIGHT(LEFT(TEXT(Indices!$A89,"aaaa-mm-dddd"),7),2),"/",LEFT(TEXT(Indices!$A89,"aaaa-mm-dddd"),4)),FGV!$A$10:$A$1001,0),MATCH(Indices!V$3&amp;Indices!V$2,FGV!$A$11:$BK$11&amp;FGV!$A$10:$BK$10,0)),0)</f>
        <v>790.36</v>
      </c>
      <c r="W89" s="276" cm="1">
        <f t="array" ref="W89">IFERROR(INDEX(FGV!$A$10:$BK$1001,MATCH(_xlfn.CONCAT(RIGHT(LEFT(TEXT(Indices!$A89,"aaaa-mm-dddd"),7),2),"/",LEFT(TEXT(Indices!$A89,"aaaa-mm-dddd"),4)),FGV!$A$10:$A$1001,0),MATCH(Indices!W$3&amp;Indices!W$2,FGV!$A$11:$BK$11&amp;FGV!$A$10:$BK$10,0)),0)</f>
        <v>500.48399999999998</v>
      </c>
      <c r="X89" s="273" cm="1">
        <f t="array" ref="X89">IFERROR(INDEX(FGV!$A$10:$BK$1001,MATCH(_xlfn.CONCAT(RIGHT(LEFT(TEXT(Indices!$A89,"aaaa-mm-dddd"),7),2),"/",LEFT(TEXT(Indices!$A89,"aaaa-mm-dddd"),4)),FGV!$A$10:$A$1001,0),MATCH(Indices!X$3&amp;Indices!X$2,FGV!$A$11:$BK$11&amp;FGV!$A$10:$BK$10,0)),0)</f>
        <v>885.72900000000004</v>
      </c>
      <c r="Y89" s="274" cm="1">
        <f t="array" ref="Y89">IFERROR(INDEX(FGV!$A$10:$BK$1001,MATCH(_xlfn.CONCAT(RIGHT(LEFT(TEXT(Indices!$A89,"aaaa-mm-dddd"),7),2),"/",LEFT(TEXT(Indices!$A89,"aaaa-mm-dddd"),4)),FGV!$A$10:$A$1001,0),MATCH(Indices!Y$3&amp;Indices!Y$2,FGV!$A$11:$BK$11&amp;FGV!$A$10:$BK$10,0)),0)</f>
        <v>3.5143</v>
      </c>
      <c r="Z89" s="276" cm="1">
        <f t="array" ref="Z89">IFERROR(INDEX(FGV!$A$10:$BK$1001,MATCH(_xlfn.CONCAT(RIGHT(LEFT(TEXT(Indices!$A89,"aaaa-mm-dddd"),7),2),"/",LEFT(TEXT(Indices!$A89,"aaaa-mm-dddd"),4)),FGV!$A$10:$A$1001,0),MATCH(Indices!Z$3&amp;Indices!Z$2,FGV!$A$11:$BK$11&amp;FGV!$A$10:$BK$10,0)),0)</f>
        <v>3.9142000000000001</v>
      </c>
      <c r="AA89" s="273" cm="1">
        <f t="array" ref="AA89">IFERROR(INDEX(FGV!$A$10:$BK$1001,MATCH(_xlfn.CONCAT(RIGHT(LEFT(TEXT(Indices!$A89,"aaaa-mm-dddd"),7),2),"/",LEFT(TEXT(Indices!$A89,"aaaa-mm-dddd"),4)),FGV!$A$10:$A$1001,0),MATCH(Indices!AA$3&amp;Indices!AA$2,FGV!$A$11:$BK$11&amp;FGV!$A$10:$BK$10,0)),0)</f>
        <v>5.4743000000000004</v>
      </c>
      <c r="AB89" s="274">
        <f>IFERROR(INDEX(ABDIB!$A$2:$M$1000,MATCH(Indices!$B89,ABDIB!$A$2:$A$1000,0),MATCH(Indices!AB$3,ABDIB!$A$2:$M$2,0)),0)</f>
        <v>631.98</v>
      </c>
      <c r="AC89" s="276">
        <f>IFERROR(INDEX(ABDIB!$A$2:$M$1000,MATCH(Indices!$B89,ABDIB!$A$2:$A$1000,0),MATCH(Indices!AC$3,ABDIB!$A$2:$M$2,0)),0)</f>
        <v>554.91999999999996</v>
      </c>
      <c r="AD89" s="273">
        <f>IFERROR(INDEX(ABDIB!$A$2:$M$1000,MATCH(Indices!$B89,ABDIB!$A$2:$A$1000,0),MATCH(Indices!AD$3,ABDIB!$A$2:$M$2,0)),0)</f>
        <v>556.07000000000005</v>
      </c>
      <c r="AE89" s="273">
        <f>IFERROR(INDEX(ABDIB!$A$2:$M$1000,MATCH(Indices!$B89,ABDIB!$A$2:$A$1000,0),MATCH(Indices!AE$3,ABDIB!$A$2:$M$2,0)),0)</f>
        <v>603.14</v>
      </c>
      <c r="AF89" s="274">
        <f>IFERROR(INDEX(Cruspi!$A$1:$D$500,MATCH(Indices!$B89,Cruspi!$A$1:$A$500,0),MATCH(Indices!AF$3,Cruspi!$A$1:$D$1,0)),0)</f>
        <v>125.55708041544447</v>
      </c>
      <c r="AG89" s="275">
        <f>IFERROR(INDEX(Cruspi!$A$1:$D$500,MATCH(Indices!$B89,Cruspi!$A$1:$A$500,0),MATCH(Indices!AG$3,Cruspi!$A$1:$D$1,0)),0)</f>
        <v>127.14340116354691</v>
      </c>
      <c r="AH89" s="273">
        <f t="array" ref="AH89">IFERROR(INDEX('US - BLS'!$A$6:$H$1003,MATCH(Indices!$B89,'US - BLS'!$A$6:$A$1003,0),MATCH(Indices!AH$3,'US - BLS'!$A$6:$H$6,0)),0)</f>
        <v>238.316</v>
      </c>
      <c r="AI89" s="273">
        <f t="array" ref="AI89">IFERROR(INDEX('US - BLS'!$A$6:$H$1003,MATCH(Indices!$B89,'US - BLS'!$A$6:$A$1003,0),MATCH(Indices!AI$3,'US - BLS'!$A$6:$H$6,0)),0)</f>
        <v>267.39999999999998</v>
      </c>
      <c r="AJ89" s="273">
        <f t="array" ref="AJ89">IFERROR(INDEX('US - BLS'!$A$6:$H$1003,MATCH(Indices!$B89,'US - BLS'!$A$6:$A$1003,0),MATCH(Indices!AJ$3,'US - BLS'!$A$6:$H$6,0)),0)</f>
        <v>154.69999999999999</v>
      </c>
      <c r="AK89" s="273">
        <f t="array" ref="AK89">IFERROR(INDEX('US - BLS'!$A$6:$H$1003,MATCH(Indices!$B89,'US - BLS'!$A$6:$A$1003,0),MATCH(Indices!AK$3,'US - BLS'!$A$6:$H$6,0)),0)</f>
        <v>222.8</v>
      </c>
      <c r="AL89" s="273">
        <f t="array" ref="AL89">IFERROR(INDEX('US - BLS'!$A$6:$H$1003,MATCH(Indices!$B89,'US - BLS'!$A$6:$A$1003,0),MATCH(Indices!AL$3,'US - BLS'!$A$6:$H$6,0)),0)</f>
        <v>186.7</v>
      </c>
      <c r="AM89" s="273">
        <f t="array" ref="AM89">IFERROR(INDEX('US - BLS'!$A$6:$H$1003,MATCH(Indices!$B89,'US - BLS'!$A$6:$A$1003,0),MATCH(Indices!AM$3,'US - BLS'!$A$6:$H$6,0)),0)</f>
        <v>196.3</v>
      </c>
      <c r="AN89" s="275">
        <f t="array" ref="AN89">IFERROR(INDEX('US - BLS'!$A$6:$H$1003,MATCH(Indices!$B89,'US - BLS'!$A$6:$A$1003,0),MATCH(Indices!AN$3,'US - BLS'!$A$6:$H$6,0)),0)</f>
        <v>197.6</v>
      </c>
      <c r="AO89" s="274">
        <f>IFERROR(INDEX('EU - EUROSTAT'!$A$6:$H$1003,MATCH(Indices!$B89,'EU - EUROSTAT'!$A$6:$A$1003,0),MATCH(Indices!AO$3,'EU - EUROSTAT'!$A$5:$H$5,0)),0)</f>
        <v>100.08</v>
      </c>
      <c r="AP89" s="276">
        <f>IFERROR(INDEX('EU - EUROSTAT'!$A$6:$H$1003,MATCH(Indices!$B89,'EU - EUROSTAT'!$A$6:$A$1003,0),MATCH(Indices!AP$3,'EU - EUROSTAT'!$A$5:$H$5,0)),0)</f>
        <v>99.4</v>
      </c>
      <c r="AQ89" s="275">
        <f>IFERROR(INDEX('EU - EUROSTAT'!$A$6:$H$1003,MATCH(Indices!$B89,'EU - EUROSTAT'!$A$6:$A$1003,0),MATCH(Indices!AQ$3,'EU - EUROSTAT'!$A$5:$H$5,0)),0)</f>
        <v>99.1</v>
      </c>
      <c r="AR89" s="275">
        <f>IFERROR(INDEX('UK - ONS'!$A$6:$H$1003,MATCH(Indices!$B89,'UK - ONS'!$A$6:$A$1003,0),MATCH(Indices!AR$3,'UK - ONS'!$A$5:$H$5,0)),0)</f>
        <v>100.2</v>
      </c>
      <c r="AS89" s="353">
        <f>IFERROR(INDEX(PLATTS!$A$8:$H$1000,MATCH(Indices!$B89,PLATTS!$A$8:$A$1000,0),MATCH(Indices!AS$3,PLATTS!$A$4:$H$4,0)),0)</f>
        <v>0</v>
      </c>
      <c r="AT89" s="353">
        <f>IFERROR(INDEX(PLATTS!$A$8:$H$1000,MATCH(Indices!$B89,PLATTS!$A$8:$A$1000,0),MATCH(Indices!AT$3,PLATTS!$A$4:$H$4,0)),0)</f>
        <v>0</v>
      </c>
      <c r="AU89" s="357">
        <f>IFERROR(INDEX(PLATTS!$A$8:$H$1000,MATCH(Indices!$B89,PLATTS!$A$8:$A$1000,0),MATCH(Indices!AU$3,PLATTS!$A$4:$H$4,0)),0)</f>
        <v>0</v>
      </c>
      <c r="AV89" s="360">
        <f>IFERROR(INDEX('IHS MARKIT'!$B$10:$K$1001,MATCH(Indices!$B89,'IHS MARKIT'!$B$10:$B$1001,0),MATCH(Indices!AV$3,'IHS MARKIT'!$B$5:$K$5,0)),0)</f>
        <v>0</v>
      </c>
      <c r="AW89" s="273">
        <f>IFERROR(INDEX('IHS MARKIT'!$B$10:$K$1001,MATCH(Indices!$B89,'IHS MARKIT'!$B$10:$B$1001,0),MATCH(Indices!AW$3,'IHS MARKIT'!$B$5:$K$5,0)),0)</f>
        <v>0</v>
      </c>
      <c r="AX89" s="273">
        <f>IFERROR(INDEX('IHS MARKIT'!$B$10:$K$1001,MATCH(Indices!$B89,'IHS MARKIT'!$B$10:$B$1001,0),MATCH(Indices!AX$3,'IHS MARKIT'!$B$5:$K$5,0)),0)</f>
        <v>57.3333333333333</v>
      </c>
      <c r="AY89" s="273">
        <f>IFERROR(INDEX('IHS MARKIT'!$B$10:$K$1001,MATCH(Indices!$B89,'IHS MARKIT'!$B$10:$B$1001,0),MATCH(Indices!AY$3,'IHS MARKIT'!$B$5:$K$5,0)),0)</f>
        <v>9571.1896598898602</v>
      </c>
      <c r="AZ89" s="273">
        <f>IFERROR(INDEX('IHS MARKIT'!$B$10:$K$1001,MATCH(Indices!$B89,'IHS MARKIT'!$B$10:$B$1001,0),MATCH(Indices!AZ$3,'IHS MARKIT'!$B$5:$K$5,0)),0)</f>
        <v>64102.23</v>
      </c>
      <c r="BA89" s="273">
        <f>IFERROR(INDEX('IHS MARKIT'!$B$10:$K$1001,MATCH(Indices!$B89,'IHS MARKIT'!$B$10:$B$1001,0),MATCH(Indices!BA$3,'IHS MARKIT'!$B$5:$K$5,0)),0)</f>
        <v>7.14</v>
      </c>
      <c r="BB89" s="273">
        <f>IFERROR(INDEX('IHS MARKIT'!$B$10:$K$1001,MATCH(Indices!$B89,'IHS MARKIT'!$B$10:$B$1001,0),MATCH(Indices!BB$3,'IHS MARKIT'!$B$5:$K$5,0)),0)</f>
        <v>19.5</v>
      </c>
      <c r="BC89" s="273">
        <f>IFERROR(INDEX('IHS MARKIT'!$B$10:$K$1001,MATCH(Indices!$B89,'IHS MARKIT'!$B$10:$B$1001,0),MATCH(Indices!BC$3,'IHS MARKIT'!$B$5:$K$5,0)),0)</f>
        <v>1.107</v>
      </c>
      <c r="BD89" s="275">
        <f>IFERROR(INDEX('IHS MARKIT'!$B$10:$K$1001,MATCH(Indices!$B89,'IHS MARKIT'!$B$10:$B$1001,0),MATCH(Indices!BD$3,'IHS MARKIT'!$B$5:$K$5,0)),0)</f>
        <v>13117.489</v>
      </c>
    </row>
    <row r="90" spans="1:56">
      <c r="A90" s="178">
        <v>42277</v>
      </c>
      <c r="B90" s="264" t="str">
        <f t="shared" si="0"/>
        <v>2015-09</v>
      </c>
      <c r="C90" s="265" cm="1">
        <f t="array" ref="C90">IFERROR(INDEX(FGV!$A$10:$BK$1001,MATCH(_xlfn.CONCAT(RIGHT(LEFT(TEXT(Indices!$A90,"aaaa-mm-dddd"),7),2),"/",LEFT(TEXT(Indices!$A90,"aaaa-mm-dddd"),4)),FGV!$A$10:$A$1001,0),MATCH(Indices!C$3&amp;Indices!C$2,FGV!$A$11:$BK$11&amp;FGV!$A$10:$BK$10,0)),0)</f>
        <v>4370.12</v>
      </c>
      <c r="D90" s="266" cm="1">
        <f t="array" ref="D90">IFERROR(INDEX(FGV!$A$10:$BK$1001,MATCH(_xlfn.CONCAT(RIGHT(LEFT(TEXT(Indices!$A90,"aaaa-mm-dddd"),7),2),"/",LEFT(TEXT(Indices!$A90,"aaaa-mm-dddd"),4)),FGV!$A$10:$A$1001,0),MATCH(Indices!D$3&amp;Indices!D$2,FGV!$A$11:$BK$11&amp;FGV!$A$10:$BK$10,0)),0)</f>
        <v>4509.24</v>
      </c>
      <c r="E90" s="267" cm="1">
        <f t="array" ref="E90">IFERROR(INDEX(FGV!$A$10:$BK$1001,MATCH(_xlfn.CONCAT(RIGHT(LEFT(TEXT(Indices!$A90,"aaaa-mm-dddd"),7),2),"/",LEFT(TEXT(Indices!$A90,"aaaa-mm-dddd"),4)),FGV!$A$10:$A$1001,0),MATCH(Indices!E$3&amp;Indices!E$2,FGV!$A$11:$BK$11&amp;FGV!$A$10:$BK$10,0)),0)</f>
        <v>593.60599999999999</v>
      </c>
      <c r="F90" s="268" cm="1">
        <f t="array" ref="F90">IFERROR(INDEX(FGV!$A$10:$BK$1001,MATCH(_xlfn.CONCAT(RIGHT(LEFT(TEXT(Indices!$A90,"aaaa-mm-dddd"),7),2),"/",LEFT(TEXT(Indices!$A90,"aaaa-mm-dddd"),4)),FGV!$A$10:$A$1001,0),MATCH(Indices!F$3&amp;Indices!F$2,FGV!$A$11:$BK$11&amp;FGV!$A$10:$BK$10,0)),0)</f>
        <v>589.89700000000005</v>
      </c>
      <c r="G90" s="267" cm="1">
        <f t="array" ref="G90">IFERROR(INDEX(FGV!$A$10:$BK$1001,MATCH(_xlfn.CONCAT(RIGHT(LEFT(TEXT(Indices!$A90,"aaaa-mm-dddd"),7),2),"/",LEFT(TEXT(Indices!$A90,"aaaa-mm-dddd"),4)),FGV!$A$10:$A$1001,0),MATCH(Indices!G$3&amp;Indices!G$2,FGV!$A$11:$BK$11&amp;FGV!$A$10:$BK$10,0)),0)</f>
        <v>622.82399999999996</v>
      </c>
      <c r="H90" s="269" cm="1">
        <f t="array" ref="H90">IFERROR(INDEX(FGV!$A$10:$BK$1001,MATCH(_xlfn.CONCAT(RIGHT(LEFT(TEXT(Indices!$A90,"aaaa-mm-dddd"),7),2),"/",LEFT(TEXT(Indices!$A90,"aaaa-mm-dddd"),4)),FGV!$A$10:$A$1001,0),MATCH(Indices!H$3&amp;Indices!H$2,FGV!$A$11:$BK$11&amp;FGV!$A$10:$BK$10,0)),0)</f>
        <v>534.83199999999999</v>
      </c>
      <c r="I90" s="269" cm="1">
        <f t="array" ref="I90">IFERROR(INDEX(FGV!$A$10:$BK$1001,MATCH(_xlfn.CONCAT(RIGHT(LEFT(TEXT(Indices!$A90,"aaaa-mm-dddd"),7),2),"/",LEFT(TEXT(Indices!$A90,"aaaa-mm-dddd"),4)),FGV!$A$10:$A$1001,0),MATCH(Indices!I$3&amp;Indices!I$2,FGV!$A$11:$BK$11&amp;FGV!$A$10:$BK$10,0)),0)</f>
        <v>143.33000000000001</v>
      </c>
      <c r="J90" s="269" cm="1">
        <f t="array" ref="J90">IFERROR(INDEX(FGV!$A$10:$BK$1001,MATCH(_xlfn.CONCAT(RIGHT(LEFT(TEXT(Indices!$A90,"aaaa-mm-dddd"),7),2),"/",LEFT(TEXT(Indices!$A90,"aaaa-mm-dddd"),4)),FGV!$A$10:$A$1001,0),MATCH(Indices!J$3&amp;Indices!J$2,FGV!$A$11:$BK$11&amp;FGV!$A$10:$BK$10,0)),0)</f>
        <v>126.74299999999999</v>
      </c>
      <c r="K90" s="269" cm="1">
        <f t="array" ref="K90">IFERROR(INDEX(FGV!$A$10:$BK$1001,MATCH(_xlfn.CONCAT(RIGHT(LEFT(TEXT(Indices!$A90,"aaaa-mm-dddd"),7),2),"/",LEFT(TEXT(Indices!$A90,"aaaa-mm-dddd"),4)),FGV!$A$10:$A$1001,0),MATCH(Indices!K$3&amp;Indices!K$2,FGV!$A$11:$BK$11&amp;FGV!$A$10:$BK$10,0)),0)</f>
        <v>133.82300000000001</v>
      </c>
      <c r="L90" s="269" cm="1">
        <f t="array" ref="L90">IFERROR(INDEX(FGV!$A$10:$BK$1001,MATCH(_xlfn.CONCAT(RIGHT(LEFT(TEXT(Indices!$A90,"aaaa-mm-dddd"),7),2),"/",LEFT(TEXT(Indices!$A90,"aaaa-mm-dddd"),4)),FGV!$A$10:$A$1001,0),MATCH(Indices!L$3&amp;Indices!L$2,FGV!$A$11:$BK$11&amp;FGV!$A$10:$BK$10,0)),0)</f>
        <v>97.566000000000003</v>
      </c>
      <c r="M90" s="269" cm="1">
        <f t="array" ref="M90">IFERROR(INDEX(FGV!$A$10:$BK$1001,MATCH(_xlfn.CONCAT(RIGHT(LEFT(TEXT(Indices!$A90,"aaaa-mm-dddd"),7),2),"/",LEFT(TEXT(Indices!$A90,"aaaa-mm-dddd"),4)),FGV!$A$10:$A$1001,0),MATCH(Indices!M$3&amp;Indices!M$2,FGV!$A$11:$BK$11&amp;FGV!$A$10:$BK$10,0)),0)</f>
        <v>427.28399999999999</v>
      </c>
      <c r="N90" s="269" cm="1">
        <f t="array" ref="N90">IFERROR(INDEX(FGV!$A$10:$BK$1001,MATCH(_xlfn.CONCAT(RIGHT(LEFT(TEXT(Indices!$A90,"aaaa-mm-dddd"),7),2),"/",LEFT(TEXT(Indices!$A90,"aaaa-mm-dddd"),4)),FGV!$A$10:$A$1001,0),MATCH(Indices!N$3&amp;Indices!N$2,FGV!$A$11:$BK$11&amp;FGV!$A$10:$BK$10,0)),0)</f>
        <v>144.477</v>
      </c>
      <c r="O90" s="266" cm="1">
        <f t="array" ref="O90">IFERROR(INDEX(FGV!$A$10:$BK$1001,MATCH(_xlfn.CONCAT(RIGHT(LEFT(TEXT(Indices!$A90,"aaaa-mm-dddd"),7),2),"/",LEFT(TEXT(Indices!$A90,"aaaa-mm-dddd"),4)),FGV!$A$10:$A$1001,0),MATCH(Indices!O$3&amp;Indices!O$2,FGV!$A$11:$BK$11&amp;FGV!$A$10:$BK$10,0)),0)</f>
        <v>142.226</v>
      </c>
      <c r="P90" s="269" cm="1">
        <f t="array" ref="P90">IFERROR(INDEX(FGV!$A$10:$BK$1001,MATCH(_xlfn.CONCAT(RIGHT(LEFT(TEXT(Indices!$A90,"aaaa-mm-dddd"),7),2),"/",LEFT(TEXT(Indices!$A90,"aaaa-mm-dddd"),4)),FGV!$A$10:$A$1001,0),MATCH(Indices!P$3&amp;Indices!P$2,FGV!$A$11:$BK$11&amp;FGV!$A$10:$BK$10,0)),0)</f>
        <v>157.804</v>
      </c>
      <c r="Q90" s="269" cm="1">
        <f t="array" ref="Q90">IFERROR(INDEX(FGV!$A$10:$BK$1001,MATCH(_xlfn.CONCAT(RIGHT(LEFT(TEXT(Indices!$A90,"aaaa-mm-dddd"),7),2),"/",LEFT(TEXT(Indices!$A90,"aaaa-mm-dddd"),4)),FGV!$A$10:$A$1001,0),MATCH(Indices!Q$3&amp;Indices!Q$2,FGV!$A$11:$BK$11&amp;FGV!$A$10:$BK$10,0)),0)</f>
        <v>167.63900000000001</v>
      </c>
      <c r="R90" s="270" cm="1">
        <f t="array" ref="R90">IFERROR(INDEX(FGV!$A$10:$BK$1001,MATCH(_xlfn.CONCAT(RIGHT(LEFT(TEXT(Indices!$A90,"aaaa-mm-dddd"),7),2),"/",LEFT(TEXT(Indices!$A90,"aaaa-mm-dddd"),4)),FGV!$A$10:$A$1001,0),MATCH(Indices!R$3&amp;Indices!R$2,FGV!$A$11:$BK$11&amp;FGV!$A$10:$BK$10,0)),0)</f>
        <v>846.88400000000001</v>
      </c>
      <c r="S90" s="269" cm="1">
        <f t="array" ref="S90">IFERROR(INDEX(FGV!$A$10:$BK$1001,MATCH(_xlfn.CONCAT(RIGHT(LEFT(TEXT(Indices!$A90,"aaaa-mm-dddd"),7),2),"/",LEFT(TEXT(Indices!$A90,"aaaa-mm-dddd"),4)),FGV!$A$10:$A$1001,0),MATCH(Indices!S$3&amp;Indices!S$2,FGV!$A$11:$BK$11&amp;FGV!$A$10:$BK$10,0)),0)</f>
        <v>644.04600000000005</v>
      </c>
      <c r="T90" s="269" cm="1">
        <f t="array" ref="T90">IFERROR(INDEX(FGV!$A$10:$BK$1001,MATCH(_xlfn.CONCAT(RIGHT(LEFT(TEXT(Indices!$A90,"aaaa-mm-dddd"),7),2),"/",LEFT(TEXT(Indices!$A90,"aaaa-mm-dddd"),4)),FGV!$A$10:$A$1001,0),MATCH(Indices!T$3&amp;Indices!T$2,FGV!$A$11:$BK$11&amp;FGV!$A$10:$BK$10,0)),0)</f>
        <v>498.30700000000002</v>
      </c>
      <c r="U90" s="269" cm="1">
        <f t="array" ref="U90">IFERROR(INDEX(FGV!$A$10:$BK$1001,MATCH(_xlfn.CONCAT(RIGHT(LEFT(TEXT(Indices!$A90,"aaaa-mm-dddd"),7),2),"/",LEFT(TEXT(Indices!$A90,"aaaa-mm-dddd"),4)),FGV!$A$10:$A$1001,0),MATCH(Indices!U$3&amp;Indices!U$2,FGV!$A$11:$BK$11&amp;FGV!$A$10:$BK$10,0)),0)</f>
        <v>254.77</v>
      </c>
      <c r="V90" s="269" cm="1">
        <f t="array" ref="V90">IFERROR(INDEX(FGV!$A$10:$BK$1001,MATCH(_xlfn.CONCAT(RIGHT(LEFT(TEXT(Indices!$A90,"aaaa-mm-dddd"),7),2),"/",LEFT(TEXT(Indices!$A90,"aaaa-mm-dddd"),4)),FGV!$A$10:$A$1001,0),MATCH(Indices!V$3&amp;Indices!V$2,FGV!$A$11:$BK$11&amp;FGV!$A$10:$BK$10,0)),0)</f>
        <v>790.36</v>
      </c>
      <c r="W90" s="269" cm="1">
        <f t="array" ref="W90">IFERROR(INDEX(FGV!$A$10:$BK$1001,MATCH(_xlfn.CONCAT(RIGHT(LEFT(TEXT(Indices!$A90,"aaaa-mm-dddd"),7),2),"/",LEFT(TEXT(Indices!$A90,"aaaa-mm-dddd"),4)),FGV!$A$10:$A$1001,0),MATCH(Indices!W$3&amp;Indices!W$2,FGV!$A$11:$BK$11&amp;FGV!$A$10:$BK$10,0)),0)</f>
        <v>504.74299999999999</v>
      </c>
      <c r="X90" s="266" cm="1">
        <f t="array" ref="X90">IFERROR(INDEX(FGV!$A$10:$BK$1001,MATCH(_xlfn.CONCAT(RIGHT(LEFT(TEXT(Indices!$A90,"aaaa-mm-dddd"),7),2),"/",LEFT(TEXT(Indices!$A90,"aaaa-mm-dddd"),4)),FGV!$A$10:$A$1001,0),MATCH(Indices!X$3&amp;Indices!X$2,FGV!$A$11:$BK$11&amp;FGV!$A$10:$BK$10,0)),0)</f>
        <v>885.72900000000004</v>
      </c>
      <c r="Y90" s="267" cm="1">
        <f t="array" ref="Y90">IFERROR(INDEX(FGV!$A$10:$BK$1001,MATCH(_xlfn.CONCAT(RIGHT(LEFT(TEXT(Indices!$A90,"aaaa-mm-dddd"),7),2),"/",LEFT(TEXT(Indices!$A90,"aaaa-mm-dddd"),4)),FGV!$A$10:$A$1001,0),MATCH(Indices!Y$3&amp;Indices!Y$2,FGV!$A$11:$BK$11&amp;FGV!$A$10:$BK$10,0)),0)</f>
        <v>3.9064999999999999</v>
      </c>
      <c r="Z90" s="269" cm="1">
        <f t="array" ref="Z90">IFERROR(INDEX(FGV!$A$10:$BK$1001,MATCH(_xlfn.CONCAT(RIGHT(LEFT(TEXT(Indices!$A90,"aaaa-mm-dddd"),7),2),"/",LEFT(TEXT(Indices!$A90,"aaaa-mm-dddd"),4)),FGV!$A$10:$A$1001,0),MATCH(Indices!Z$3&amp;Indices!Z$2,FGV!$A$11:$BK$11&amp;FGV!$A$10:$BK$10,0)),0)</f>
        <v>4.3865999999999996</v>
      </c>
      <c r="AA90" s="266" cm="1">
        <f t="array" ref="AA90">IFERROR(INDEX(FGV!$A$10:$BK$1001,MATCH(_xlfn.CONCAT(RIGHT(LEFT(TEXT(Indices!$A90,"aaaa-mm-dddd"),7),2),"/",LEFT(TEXT(Indices!$A90,"aaaa-mm-dddd"),4)),FGV!$A$10:$A$1001,0),MATCH(Indices!AA$3&amp;Indices!AA$2,FGV!$A$11:$BK$11&amp;FGV!$A$10:$BK$10,0)),0)</f>
        <v>5.9916</v>
      </c>
      <c r="AB90" s="267">
        <f>IFERROR(INDEX(ABDIB!$A$2:$M$1000,MATCH(Indices!$B90,ABDIB!$A$2:$A$1000,0),MATCH(Indices!AB$3,ABDIB!$A$2:$M$2,0)),0)</f>
        <v>631.91999999999996</v>
      </c>
      <c r="AC90" s="269">
        <f>IFERROR(INDEX(ABDIB!$A$2:$M$1000,MATCH(Indices!$B90,ABDIB!$A$2:$A$1000,0),MATCH(Indices!AC$3,ABDIB!$A$2:$M$2,0)),0)</f>
        <v>558.29999999999995</v>
      </c>
      <c r="AD90" s="266">
        <f>IFERROR(INDEX(ABDIB!$A$2:$M$1000,MATCH(Indices!$B90,ABDIB!$A$2:$A$1000,0),MATCH(Indices!AD$3,ABDIB!$A$2:$M$2,0)),0)</f>
        <v>558.29</v>
      </c>
      <c r="AE90" s="266">
        <f>IFERROR(INDEX(ABDIB!$A$2:$M$1000,MATCH(Indices!$B90,ABDIB!$A$2:$A$1000,0),MATCH(Indices!AE$3,ABDIB!$A$2:$M$2,0)),0)</f>
        <v>604.35</v>
      </c>
      <c r="AF90" s="267">
        <f>IFERROR(INDEX(Cruspi!$A$1:$D$500,MATCH(Indices!$B90,Cruspi!$A$1:$A$500,0),MATCH(Indices!AF$3,Cruspi!$A$1:$D$1,0)),0)</f>
        <v>121.80427087732282</v>
      </c>
      <c r="AG90" s="268">
        <f>IFERROR(INDEX(Cruspi!$A$1:$D$500,MATCH(Indices!$B90,Cruspi!$A$1:$A$500,0),MATCH(Indices!AG$3,Cruspi!$A$1:$D$1,0)),0)</f>
        <v>122.80281154805539</v>
      </c>
      <c r="AH90" s="266">
        <f t="array" ref="AH90">IFERROR(INDEX('US - BLS'!$A$6:$H$1003,MATCH(Indices!$B90,'US - BLS'!$A$6:$A$1003,0),MATCH(Indices!AH$3,'US - BLS'!$A$6:$H$6,0)),0)</f>
        <v>237.94499999999999</v>
      </c>
      <c r="AI90" s="266">
        <f t="array" ref="AI90">IFERROR(INDEX('US - BLS'!$A$6:$H$1003,MATCH(Indices!$B90,'US - BLS'!$A$6:$A$1003,0),MATCH(Indices!AI$3,'US - BLS'!$A$6:$H$6,0)),0)</f>
        <v>267.2</v>
      </c>
      <c r="AJ90" s="266">
        <f t="array" ref="AJ90">IFERROR(INDEX('US - BLS'!$A$6:$H$1003,MATCH(Indices!$B90,'US - BLS'!$A$6:$A$1003,0),MATCH(Indices!AJ$3,'US - BLS'!$A$6:$H$6,0)),0)</f>
        <v>154.6</v>
      </c>
      <c r="AK90" s="266">
        <f t="array" ref="AK90">IFERROR(INDEX('US - BLS'!$A$6:$H$1003,MATCH(Indices!$B90,'US - BLS'!$A$6:$A$1003,0),MATCH(Indices!AK$3,'US - BLS'!$A$6:$H$6,0)),0)</f>
        <v>220.3</v>
      </c>
      <c r="AL90" s="266">
        <f t="array" ref="AL90">IFERROR(INDEX('US - BLS'!$A$6:$H$1003,MATCH(Indices!$B90,'US - BLS'!$A$6:$A$1003,0),MATCH(Indices!AL$3,'US - BLS'!$A$6:$H$6,0)),0)</f>
        <v>186.5</v>
      </c>
      <c r="AM90" s="266">
        <f t="array" ref="AM90">IFERROR(INDEX('US - BLS'!$A$6:$H$1003,MATCH(Indices!$B90,'US - BLS'!$A$6:$A$1003,0),MATCH(Indices!AM$3,'US - BLS'!$A$6:$H$6,0)),0)</f>
        <v>193.4</v>
      </c>
      <c r="AN90" s="268">
        <f t="array" ref="AN90">IFERROR(INDEX('US - BLS'!$A$6:$H$1003,MATCH(Indices!$B90,'US - BLS'!$A$6:$A$1003,0),MATCH(Indices!AN$3,'US - BLS'!$A$6:$H$6,0)),0)</f>
        <v>196.4</v>
      </c>
      <c r="AO90" s="267">
        <f>IFERROR(INDEX('EU - EUROSTAT'!$A$6:$H$1003,MATCH(Indices!$B90,'EU - EUROSTAT'!$A$6:$A$1003,0),MATCH(Indices!AO$3,'EU - EUROSTAT'!$A$5:$H$5,0)),0)</f>
        <v>100.24</v>
      </c>
      <c r="AP90" s="269">
        <f>IFERROR(INDEX('EU - EUROSTAT'!$A$6:$H$1003,MATCH(Indices!$B90,'EU - EUROSTAT'!$A$6:$A$1003,0),MATCH(Indices!AP$3,'EU - EUROSTAT'!$A$5:$H$5,0)),0)</f>
        <v>98.4</v>
      </c>
      <c r="AQ90" s="268">
        <f>IFERROR(INDEX('EU - EUROSTAT'!$A$6:$H$1003,MATCH(Indices!$B90,'EU - EUROSTAT'!$A$6:$A$1003,0),MATCH(Indices!AQ$3,'EU - EUROSTAT'!$A$5:$H$5,0)),0)</f>
        <v>99.2</v>
      </c>
      <c r="AR90" s="268">
        <f>IFERROR(INDEX('UK - ONS'!$A$6:$H$1003,MATCH(Indices!$B90,'UK - ONS'!$A$6:$A$1003,0),MATCH(Indices!AR$3,'UK - ONS'!$A$5:$H$5,0)),0)</f>
        <v>100.3</v>
      </c>
      <c r="AS90" s="354">
        <f>IFERROR(INDEX(PLATTS!$A$8:$H$1000,MATCH(Indices!$B90,PLATTS!$A$8:$A$1000,0),MATCH(Indices!AS$3,PLATTS!$A$4:$H$4,0)),0)</f>
        <v>0</v>
      </c>
      <c r="AT90" s="354">
        <f>IFERROR(INDEX(PLATTS!$A$8:$H$1000,MATCH(Indices!$B90,PLATTS!$A$8:$A$1000,0),MATCH(Indices!AT$3,PLATTS!$A$4:$H$4,0)),0)</f>
        <v>0</v>
      </c>
      <c r="AU90" s="356">
        <f>IFERROR(INDEX(PLATTS!$A$8:$H$1000,MATCH(Indices!$B90,PLATTS!$A$8:$A$1000,0),MATCH(Indices!AU$3,PLATTS!$A$4:$H$4,0)),0)</f>
        <v>0</v>
      </c>
      <c r="AV90" s="359">
        <f>IFERROR(INDEX('IHS MARKIT'!$B$10:$K$1001,MATCH(Indices!$B90,'IHS MARKIT'!$B$10:$B$1001,0),MATCH(Indices!AV$3,'IHS MARKIT'!$B$5:$K$5,0)),0)</f>
        <v>0</v>
      </c>
      <c r="AW90" s="266">
        <f>IFERROR(INDEX('IHS MARKIT'!$B$10:$K$1001,MATCH(Indices!$B90,'IHS MARKIT'!$B$10:$B$1001,0),MATCH(Indices!AW$3,'IHS MARKIT'!$B$5:$K$5,0)),0)</f>
        <v>0</v>
      </c>
      <c r="AX90" s="266">
        <f>IFERROR(INDEX('IHS MARKIT'!$B$10:$K$1001,MATCH(Indices!$B90,'IHS MARKIT'!$B$10:$B$1001,0),MATCH(Indices!AX$3,'IHS MARKIT'!$B$5:$K$5,0)),0)</f>
        <v>56.977272727272698</v>
      </c>
      <c r="AY90" s="266">
        <f>IFERROR(INDEX('IHS MARKIT'!$B$10:$K$1001,MATCH(Indices!$B90,'IHS MARKIT'!$B$10:$B$1001,0),MATCH(Indices!AY$3,'IHS MARKIT'!$B$5:$K$5,0)),0)</f>
        <v>9578.1833443779706</v>
      </c>
      <c r="AZ90" s="266">
        <f>IFERROR(INDEX('IHS MARKIT'!$B$10:$K$1001,MATCH(Indices!$B90,'IHS MARKIT'!$B$10:$B$1001,0),MATCH(Indices!AZ$3,'IHS MARKIT'!$B$5:$K$5,0)),0)</f>
        <v>64806.16</v>
      </c>
      <c r="BA90" s="266">
        <f>IFERROR(INDEX('IHS MARKIT'!$B$10:$K$1001,MATCH(Indices!$B90,'IHS MARKIT'!$B$10:$B$1001,0),MATCH(Indices!BA$3,'IHS MARKIT'!$B$5:$K$5,0)),0)</f>
        <v>6.83</v>
      </c>
      <c r="BB90" s="266">
        <f>IFERROR(INDEX('IHS MARKIT'!$B$10:$K$1001,MATCH(Indices!$B90,'IHS MARKIT'!$B$10:$B$1001,0),MATCH(Indices!BB$3,'IHS MARKIT'!$B$5:$K$5,0)),0)</f>
        <v>19.5</v>
      </c>
      <c r="BC90" s="266">
        <f>IFERROR(INDEX('IHS MARKIT'!$B$10:$K$1001,MATCH(Indices!$B90,'IHS MARKIT'!$B$10:$B$1001,0),MATCH(Indices!BC$3,'IHS MARKIT'!$B$5:$K$5,0)),0)</f>
        <v>1.105</v>
      </c>
      <c r="BD90" s="268">
        <f>IFERROR(INDEX('IHS MARKIT'!$B$10:$K$1001,MATCH(Indices!$B90,'IHS MARKIT'!$B$10:$B$1001,0),MATCH(Indices!BD$3,'IHS MARKIT'!$B$5:$K$5,0)),0)</f>
        <v>13117.489</v>
      </c>
    </row>
    <row r="91" spans="1:56">
      <c r="A91" s="179">
        <v>42308</v>
      </c>
      <c r="B91" s="271" t="str">
        <f t="shared" si="0"/>
        <v>2015-10</v>
      </c>
      <c r="C91" s="272" cm="1">
        <f t="array" ref="C91">IFERROR(INDEX(FGV!$A$10:$BK$1001,MATCH(_xlfn.CONCAT(RIGHT(LEFT(TEXT(Indices!$A91,"aaaa-mm-dddd"),7),2),"/",LEFT(TEXT(Indices!$A91,"aaaa-mm-dddd"),4)),FGV!$A$10:$A$1001,0),MATCH(Indices!C$3&amp;Indices!C$2,FGV!$A$11:$BK$11&amp;FGV!$A$10:$BK$10,0)),0)</f>
        <v>4405.95</v>
      </c>
      <c r="D91" s="273" cm="1">
        <f t="array" ref="D91">IFERROR(INDEX(FGV!$A$10:$BK$1001,MATCH(_xlfn.CONCAT(RIGHT(LEFT(TEXT(Indices!$A91,"aaaa-mm-dddd"),7),2),"/",LEFT(TEXT(Indices!$A91,"aaaa-mm-dddd"),4)),FGV!$A$10:$A$1001,0),MATCH(Indices!D$3&amp;Indices!D$2,FGV!$A$11:$BK$11&amp;FGV!$A$10:$BK$10,0)),0)</f>
        <v>4543.96</v>
      </c>
      <c r="E91" s="274" cm="1">
        <f t="array" ref="E91">IFERROR(INDEX(FGV!$A$10:$BK$1001,MATCH(_xlfn.CONCAT(RIGHT(LEFT(TEXT(Indices!$A91,"aaaa-mm-dddd"),7),2),"/",LEFT(TEXT(Indices!$A91,"aaaa-mm-dddd"),4)),FGV!$A$10:$A$1001,0),MATCH(Indices!E$3&amp;Indices!E$2,FGV!$A$11:$BK$11&amp;FGV!$A$10:$BK$10,0)),0)</f>
        <v>604.83199999999999</v>
      </c>
      <c r="F91" s="275" cm="1">
        <f t="array" ref="F91">IFERROR(INDEX(FGV!$A$10:$BK$1001,MATCH(_xlfn.CONCAT(RIGHT(LEFT(TEXT(Indices!$A91,"aaaa-mm-dddd"),7),2),"/",LEFT(TEXT(Indices!$A91,"aaaa-mm-dddd"),4)),FGV!$A$10:$A$1001,0),MATCH(Indices!F$3&amp;Indices!F$2,FGV!$A$11:$BK$11&amp;FGV!$A$10:$BK$10,0)),0)</f>
        <v>600.26900000000001</v>
      </c>
      <c r="G91" s="274" cm="1">
        <f t="array" ref="G91">IFERROR(INDEX(FGV!$A$10:$BK$1001,MATCH(_xlfn.CONCAT(RIGHT(LEFT(TEXT(Indices!$A91,"aaaa-mm-dddd"),7),2),"/",LEFT(TEXT(Indices!$A91,"aaaa-mm-dddd"),4)),FGV!$A$10:$A$1001,0),MATCH(Indices!G$3&amp;Indices!G$2,FGV!$A$11:$BK$11&amp;FGV!$A$10:$BK$10,0)),0)</f>
        <v>637.62300000000005</v>
      </c>
      <c r="H91" s="276" cm="1">
        <f t="array" ref="H91">IFERROR(INDEX(FGV!$A$10:$BK$1001,MATCH(_xlfn.CONCAT(RIGHT(LEFT(TEXT(Indices!$A91,"aaaa-mm-dddd"),7),2),"/",LEFT(TEXT(Indices!$A91,"aaaa-mm-dddd"),4)),FGV!$A$10:$A$1001,0),MATCH(Indices!H$3&amp;Indices!H$2,FGV!$A$11:$BK$11&amp;FGV!$A$10:$BK$10,0)),0)</f>
        <v>546.49300000000005</v>
      </c>
      <c r="I91" s="276" cm="1">
        <f t="array" ref="I91">IFERROR(INDEX(FGV!$A$10:$BK$1001,MATCH(_xlfn.CONCAT(RIGHT(LEFT(TEXT(Indices!$A91,"aaaa-mm-dddd"),7),2),"/",LEFT(TEXT(Indices!$A91,"aaaa-mm-dddd"),4)),FGV!$A$10:$A$1001,0),MATCH(Indices!I$3&amp;Indices!I$2,FGV!$A$11:$BK$11&amp;FGV!$A$10:$BK$10,0)),0)</f>
        <v>144.68299999999999</v>
      </c>
      <c r="J91" s="276" cm="1">
        <f t="array" ref="J91">IFERROR(INDEX(FGV!$A$10:$BK$1001,MATCH(_xlfn.CONCAT(RIGHT(LEFT(TEXT(Indices!$A91,"aaaa-mm-dddd"),7),2),"/",LEFT(TEXT(Indices!$A91,"aaaa-mm-dddd"),4)),FGV!$A$10:$A$1001,0),MATCH(Indices!J$3&amp;Indices!J$2,FGV!$A$11:$BK$11&amp;FGV!$A$10:$BK$10,0)),0)</f>
        <v>125.119</v>
      </c>
      <c r="K91" s="276" cm="1">
        <f t="array" ref="K91">IFERROR(INDEX(FGV!$A$10:$BK$1001,MATCH(_xlfn.CONCAT(RIGHT(LEFT(TEXT(Indices!$A91,"aaaa-mm-dddd"),7),2),"/",LEFT(TEXT(Indices!$A91,"aaaa-mm-dddd"),4)),FGV!$A$10:$A$1001,0),MATCH(Indices!K$3&amp;Indices!K$2,FGV!$A$11:$BK$11&amp;FGV!$A$10:$BK$10,0)),0)</f>
        <v>135.11699999999999</v>
      </c>
      <c r="L91" s="276" cm="1">
        <f t="array" ref="L91">IFERROR(INDEX(FGV!$A$10:$BK$1001,MATCH(_xlfn.CONCAT(RIGHT(LEFT(TEXT(Indices!$A91,"aaaa-mm-dddd"),7),2),"/",LEFT(TEXT(Indices!$A91,"aaaa-mm-dddd"),4)),FGV!$A$10:$A$1001,0),MATCH(Indices!L$3&amp;Indices!L$2,FGV!$A$11:$BK$11&amp;FGV!$A$10:$BK$10,0)),0)</f>
        <v>99.073999999999998</v>
      </c>
      <c r="M91" s="276" cm="1">
        <f t="array" ref="M91">IFERROR(INDEX(FGV!$A$10:$BK$1001,MATCH(_xlfn.CONCAT(RIGHT(LEFT(TEXT(Indices!$A91,"aaaa-mm-dddd"),7),2),"/",LEFT(TEXT(Indices!$A91,"aaaa-mm-dddd"),4)),FGV!$A$10:$A$1001,0),MATCH(Indices!M$3&amp;Indices!M$2,FGV!$A$11:$BK$11&amp;FGV!$A$10:$BK$10,0)),0)</f>
        <v>431.71</v>
      </c>
      <c r="N91" s="276" cm="1">
        <f t="array" ref="N91">IFERROR(INDEX(FGV!$A$10:$BK$1001,MATCH(_xlfn.CONCAT(RIGHT(LEFT(TEXT(Indices!$A91,"aaaa-mm-dddd"),7),2),"/",LEFT(TEXT(Indices!$A91,"aaaa-mm-dddd"),4)),FGV!$A$10:$A$1001,0),MATCH(Indices!N$3&amp;Indices!N$2,FGV!$A$11:$BK$11&amp;FGV!$A$10:$BK$10,0)),0)</f>
        <v>147.982</v>
      </c>
      <c r="O91" s="273" cm="1">
        <f t="array" ref="O91">IFERROR(INDEX(FGV!$A$10:$BK$1001,MATCH(_xlfn.CONCAT(RIGHT(LEFT(TEXT(Indices!$A91,"aaaa-mm-dddd"),7),2),"/",LEFT(TEXT(Indices!$A91,"aaaa-mm-dddd"),4)),FGV!$A$10:$A$1001,0),MATCH(Indices!O$3&amp;Indices!O$2,FGV!$A$11:$BK$11&amp;FGV!$A$10:$BK$10,0)),0)</f>
        <v>137.59200000000001</v>
      </c>
      <c r="P91" s="276" cm="1">
        <f t="array" ref="P91">IFERROR(INDEX(FGV!$A$10:$BK$1001,MATCH(_xlfn.CONCAT(RIGHT(LEFT(TEXT(Indices!$A91,"aaaa-mm-dddd"),7),2),"/",LEFT(TEXT(Indices!$A91,"aaaa-mm-dddd"),4)),FGV!$A$10:$A$1001,0),MATCH(Indices!P$3&amp;Indices!P$2,FGV!$A$11:$BK$11&amp;FGV!$A$10:$BK$10,0)),0)</f>
        <v>158.232</v>
      </c>
      <c r="Q91" s="276" cm="1">
        <f t="array" ref="Q91">IFERROR(INDEX(FGV!$A$10:$BK$1001,MATCH(_xlfn.CONCAT(RIGHT(LEFT(TEXT(Indices!$A91,"aaaa-mm-dddd"),7),2),"/",LEFT(TEXT(Indices!$A91,"aaaa-mm-dddd"),4)),FGV!$A$10:$A$1001,0),MATCH(Indices!Q$3&amp;Indices!Q$2,FGV!$A$11:$BK$11&amp;FGV!$A$10:$BK$10,0)),0)</f>
        <v>170.58699999999999</v>
      </c>
      <c r="R91" s="277" cm="1">
        <f t="array" ref="R91">IFERROR(INDEX(FGV!$A$10:$BK$1001,MATCH(_xlfn.CONCAT(RIGHT(LEFT(TEXT(Indices!$A91,"aaaa-mm-dddd"),7),2),"/",LEFT(TEXT(Indices!$A91,"aaaa-mm-dddd"),4)),FGV!$A$10:$A$1001,0),MATCH(Indices!R$3&amp;Indices!R$2,FGV!$A$11:$BK$11&amp;FGV!$A$10:$BK$10,0)),0)</f>
        <v>846.88400000000001</v>
      </c>
      <c r="S91" s="276" cm="1">
        <f t="array" ref="S91">IFERROR(INDEX(FGV!$A$10:$BK$1001,MATCH(_xlfn.CONCAT(RIGHT(LEFT(TEXT(Indices!$A91,"aaaa-mm-dddd"),7),2),"/",LEFT(TEXT(Indices!$A91,"aaaa-mm-dddd"),4)),FGV!$A$10:$A$1001,0),MATCH(Indices!S$3&amp;Indices!S$2,FGV!$A$11:$BK$11&amp;FGV!$A$10:$BK$10,0)),0)</f>
        <v>646.35500000000002</v>
      </c>
      <c r="T91" s="276" cm="1">
        <f t="array" ref="T91">IFERROR(INDEX(FGV!$A$10:$BK$1001,MATCH(_xlfn.CONCAT(RIGHT(LEFT(TEXT(Indices!$A91,"aaaa-mm-dddd"),7),2),"/",LEFT(TEXT(Indices!$A91,"aaaa-mm-dddd"),4)),FGV!$A$10:$A$1001,0),MATCH(Indices!T$3&amp;Indices!T$2,FGV!$A$11:$BK$11&amp;FGV!$A$10:$BK$10,0)),0)</f>
        <v>502.14499999999998</v>
      </c>
      <c r="U91" s="276" cm="1">
        <f t="array" ref="U91">IFERROR(INDEX(FGV!$A$10:$BK$1001,MATCH(_xlfn.CONCAT(RIGHT(LEFT(TEXT(Indices!$A91,"aaaa-mm-dddd"),7),2),"/",LEFT(TEXT(Indices!$A91,"aaaa-mm-dddd"),4)),FGV!$A$10:$A$1001,0),MATCH(Indices!U$3&amp;Indices!U$2,FGV!$A$11:$BK$11&amp;FGV!$A$10:$BK$10,0)),0)</f>
        <v>252.10599999999999</v>
      </c>
      <c r="V91" s="276" cm="1">
        <f t="array" ref="V91">IFERROR(INDEX(FGV!$A$10:$BK$1001,MATCH(_xlfn.CONCAT(RIGHT(LEFT(TEXT(Indices!$A91,"aaaa-mm-dddd"),7),2),"/",LEFT(TEXT(Indices!$A91,"aaaa-mm-dddd"),4)),FGV!$A$10:$A$1001,0),MATCH(Indices!V$3&amp;Indices!V$2,FGV!$A$11:$BK$11&amp;FGV!$A$10:$BK$10,0)),0)</f>
        <v>790.36</v>
      </c>
      <c r="W91" s="276" cm="1">
        <f t="array" ref="W91">IFERROR(INDEX(FGV!$A$10:$BK$1001,MATCH(_xlfn.CONCAT(RIGHT(LEFT(TEXT(Indices!$A91,"aaaa-mm-dddd"),7),2),"/",LEFT(TEXT(Indices!$A91,"aaaa-mm-dddd"),4)),FGV!$A$10:$A$1001,0),MATCH(Indices!W$3&amp;Indices!W$2,FGV!$A$11:$BK$11&amp;FGV!$A$10:$BK$10,0)),0)</f>
        <v>509.39400000000001</v>
      </c>
      <c r="X91" s="273" cm="1">
        <f t="array" ref="X91">IFERROR(INDEX(FGV!$A$10:$BK$1001,MATCH(_xlfn.CONCAT(RIGHT(LEFT(TEXT(Indices!$A91,"aaaa-mm-dddd"),7),2),"/",LEFT(TEXT(Indices!$A91,"aaaa-mm-dddd"),4)),FGV!$A$10:$A$1001,0),MATCH(Indices!X$3&amp;Indices!X$2,FGV!$A$11:$BK$11&amp;FGV!$A$10:$BK$10,0)),0)</f>
        <v>885.72900000000004</v>
      </c>
      <c r="Y91" s="274" cm="1">
        <f t="array" ref="Y91">IFERROR(INDEX(FGV!$A$10:$BK$1001,MATCH(_xlfn.CONCAT(RIGHT(LEFT(TEXT(Indices!$A91,"aaaa-mm-dddd"),7),2),"/",LEFT(TEXT(Indices!$A91,"aaaa-mm-dddd"),4)),FGV!$A$10:$A$1001,0),MATCH(Indices!Y$3&amp;Indices!Y$2,FGV!$A$11:$BK$11&amp;FGV!$A$10:$BK$10,0)),0)</f>
        <v>3.8801000000000001</v>
      </c>
      <c r="Z91" s="276" cm="1">
        <f t="array" ref="Z91">IFERROR(INDEX(FGV!$A$10:$BK$1001,MATCH(_xlfn.CONCAT(RIGHT(LEFT(TEXT(Indices!$A91,"aaaa-mm-dddd"),7),2),"/",LEFT(TEXT(Indices!$A91,"aaaa-mm-dddd"),4)),FGV!$A$10:$A$1001,0),MATCH(Indices!Z$3&amp;Indices!Z$2,FGV!$A$11:$BK$11&amp;FGV!$A$10:$BK$10,0)),0)</f>
        <v>4.3571</v>
      </c>
      <c r="AA91" s="273" cm="1">
        <f t="array" ref="AA91">IFERROR(INDEX(FGV!$A$10:$BK$1001,MATCH(_xlfn.CONCAT(RIGHT(LEFT(TEXT(Indices!$A91,"aaaa-mm-dddd"),7),2),"/",LEFT(TEXT(Indices!$A91,"aaaa-mm-dddd"),4)),FGV!$A$10:$A$1001,0),MATCH(Indices!AA$3&amp;Indices!AA$2,FGV!$A$11:$BK$11&amp;FGV!$A$10:$BK$10,0)),0)</f>
        <v>5.9527999999999999</v>
      </c>
      <c r="AB91" s="274">
        <f>IFERROR(INDEX(ABDIB!$A$2:$M$1000,MATCH(Indices!$B91,ABDIB!$A$2:$A$1000,0),MATCH(Indices!AB$3,ABDIB!$A$2:$M$2,0)),0)</f>
        <v>649.54999999999995</v>
      </c>
      <c r="AC91" s="276">
        <f>IFERROR(INDEX(ABDIB!$A$2:$M$1000,MATCH(Indices!$B91,ABDIB!$A$2:$A$1000,0),MATCH(Indices!AC$3,ABDIB!$A$2:$M$2,0)),0)</f>
        <v>567.52</v>
      </c>
      <c r="AD91" s="273">
        <f>IFERROR(INDEX(ABDIB!$A$2:$M$1000,MATCH(Indices!$B91,ABDIB!$A$2:$A$1000,0),MATCH(Indices!AD$3,ABDIB!$A$2:$M$2,0)),0)</f>
        <v>570.19000000000005</v>
      </c>
      <c r="AE91" s="273">
        <f>IFERROR(INDEX(ABDIB!$A$2:$M$1000,MATCH(Indices!$B91,ABDIB!$A$2:$A$1000,0),MATCH(Indices!AE$3,ABDIB!$A$2:$M$2,0)),0)</f>
        <v>619.03</v>
      </c>
      <c r="AF91" s="274">
        <f>IFERROR(INDEX(Cruspi!$A$1:$D$500,MATCH(Indices!$B91,Cruspi!$A$1:$A$500,0),MATCH(Indices!AF$3,Cruspi!$A$1:$D$1,0)),0)</f>
        <v>114.96684265188512</v>
      </c>
      <c r="AG91" s="275">
        <f>IFERROR(INDEX(Cruspi!$A$1:$D$500,MATCH(Indices!$B91,Cruspi!$A$1:$A$500,0),MATCH(Indices!AG$3,Cruspi!$A$1:$D$1,0)),0)</f>
        <v>117.85138966511511</v>
      </c>
      <c r="AH91" s="273">
        <f t="array" ref="AH91">IFERROR(INDEX('US - BLS'!$A$6:$H$1003,MATCH(Indices!$B91,'US - BLS'!$A$6:$A$1003,0),MATCH(Indices!AH$3,'US - BLS'!$A$6:$H$6,0)),0)</f>
        <v>237.83799999999999</v>
      </c>
      <c r="AI91" s="273">
        <f t="array" ref="AI91">IFERROR(INDEX('US - BLS'!$A$6:$H$1003,MATCH(Indices!$B91,'US - BLS'!$A$6:$A$1003,0),MATCH(Indices!AI$3,'US - BLS'!$A$6:$H$6,0)),0)</f>
        <v>267.2</v>
      </c>
      <c r="AJ91" s="273">
        <f t="array" ref="AJ91">IFERROR(INDEX('US - BLS'!$A$6:$H$1003,MATCH(Indices!$B91,'US - BLS'!$A$6:$A$1003,0),MATCH(Indices!AJ$3,'US - BLS'!$A$6:$H$6,0)),0)</f>
        <v>154.6</v>
      </c>
      <c r="AK91" s="273">
        <f t="array" ref="AK91">IFERROR(INDEX('US - BLS'!$A$6:$H$1003,MATCH(Indices!$B91,'US - BLS'!$A$6:$A$1003,0),MATCH(Indices!AK$3,'US - BLS'!$A$6:$H$6,0)),0)</f>
        <v>216</v>
      </c>
      <c r="AL91" s="273">
        <f t="array" ref="AL91">IFERROR(INDEX('US - BLS'!$A$6:$H$1003,MATCH(Indices!$B91,'US - BLS'!$A$6:$A$1003,0),MATCH(Indices!AL$3,'US - BLS'!$A$6:$H$6,0)),0)</f>
        <v>185.6</v>
      </c>
      <c r="AM91" s="273">
        <f t="array" ref="AM91">IFERROR(INDEX('US - BLS'!$A$6:$H$1003,MATCH(Indices!$B91,'US - BLS'!$A$6:$A$1003,0),MATCH(Indices!AM$3,'US - BLS'!$A$6:$H$6,0)),0)</f>
        <v>192.4</v>
      </c>
      <c r="AN91" s="275">
        <f t="array" ref="AN91">IFERROR(INDEX('US - BLS'!$A$6:$H$1003,MATCH(Indices!$B91,'US - BLS'!$A$6:$A$1003,0),MATCH(Indices!AN$3,'US - BLS'!$A$6:$H$6,0)),0)</f>
        <v>193.9</v>
      </c>
      <c r="AO91" s="274">
        <f>IFERROR(INDEX('EU - EUROSTAT'!$A$6:$H$1003,MATCH(Indices!$B91,'EU - EUROSTAT'!$A$6:$A$1003,0),MATCH(Indices!AO$3,'EU - EUROSTAT'!$A$5:$H$5,0)),0)</f>
        <v>100.35</v>
      </c>
      <c r="AP91" s="276">
        <f>IFERROR(INDEX('EU - EUROSTAT'!$A$6:$H$1003,MATCH(Indices!$B91,'EU - EUROSTAT'!$A$6:$A$1003,0),MATCH(Indices!AP$3,'EU - EUROSTAT'!$A$5:$H$5,0)),0)</f>
        <v>97.2</v>
      </c>
      <c r="AQ91" s="275">
        <f>IFERROR(INDEX('EU - EUROSTAT'!$A$6:$H$1003,MATCH(Indices!$B91,'EU - EUROSTAT'!$A$6:$A$1003,0),MATCH(Indices!AQ$3,'EU - EUROSTAT'!$A$5:$H$5,0)),0)</f>
        <v>100</v>
      </c>
      <c r="AR91" s="275">
        <f>IFERROR(INDEX('UK - ONS'!$A$6:$H$1003,MATCH(Indices!$B91,'UK - ONS'!$A$6:$A$1003,0),MATCH(Indices!AR$3,'UK - ONS'!$A$5:$H$5,0)),0)</f>
        <v>100.4</v>
      </c>
      <c r="AS91" s="353">
        <f>IFERROR(INDEX(PLATTS!$A$8:$H$1000,MATCH(Indices!$B91,PLATTS!$A$8:$A$1000,0),MATCH(Indices!AS$3,PLATTS!$A$4:$H$4,0)),0)</f>
        <v>0</v>
      </c>
      <c r="AT91" s="353">
        <f>IFERROR(INDEX(PLATTS!$A$8:$H$1000,MATCH(Indices!$B91,PLATTS!$A$8:$A$1000,0),MATCH(Indices!AT$3,PLATTS!$A$4:$H$4,0)),0)</f>
        <v>0</v>
      </c>
      <c r="AU91" s="357">
        <f>IFERROR(INDEX(PLATTS!$A$8:$H$1000,MATCH(Indices!$B91,PLATTS!$A$8:$A$1000,0),MATCH(Indices!AU$3,PLATTS!$A$4:$H$4,0)),0)</f>
        <v>0</v>
      </c>
      <c r="AV91" s="360">
        <f>IFERROR(INDEX('IHS MARKIT'!$B$10:$K$1001,MATCH(Indices!$B91,'IHS MARKIT'!$B$10:$B$1001,0),MATCH(Indices!AV$3,'IHS MARKIT'!$B$5:$K$5,0)),0)</f>
        <v>0</v>
      </c>
      <c r="AW91" s="273">
        <f>IFERROR(INDEX('IHS MARKIT'!$B$10:$K$1001,MATCH(Indices!$B91,'IHS MARKIT'!$B$10:$B$1001,0),MATCH(Indices!AW$3,'IHS MARKIT'!$B$5:$K$5,0)),0)</f>
        <v>0</v>
      </c>
      <c r="AX91" s="273">
        <f>IFERROR(INDEX('IHS MARKIT'!$B$10:$K$1001,MATCH(Indices!$B91,'IHS MARKIT'!$B$10:$B$1001,0),MATCH(Indices!AX$3,'IHS MARKIT'!$B$5:$K$5,0)),0)</f>
        <v>53.659090909090899</v>
      </c>
      <c r="AY91" s="273">
        <f>IFERROR(INDEX('IHS MARKIT'!$B$10:$K$1001,MATCH(Indices!$B91,'IHS MARKIT'!$B$10:$B$1001,0),MATCH(Indices!AY$3,'IHS MARKIT'!$B$5:$K$5,0)),0)</f>
        <v>9606.2572044830595</v>
      </c>
      <c r="AZ91" s="273">
        <f>IFERROR(INDEX('IHS MARKIT'!$B$10:$K$1001,MATCH(Indices!$B91,'IHS MARKIT'!$B$10:$B$1001,0),MATCH(Indices!AZ$3,'IHS MARKIT'!$B$5:$K$5,0)),0)</f>
        <v>61515.75</v>
      </c>
      <c r="BA91" s="273">
        <f>IFERROR(INDEX('IHS MARKIT'!$B$10:$K$1001,MATCH(Indices!$B91,'IHS MARKIT'!$B$10:$B$1001,0),MATCH(Indices!BA$3,'IHS MARKIT'!$B$5:$K$5,0)),0)</f>
        <v>6.48</v>
      </c>
      <c r="BB91" s="273">
        <f>IFERROR(INDEX('IHS MARKIT'!$B$10:$K$1001,MATCH(Indices!$B91,'IHS MARKIT'!$B$10:$B$1001,0),MATCH(Indices!BB$3,'IHS MARKIT'!$B$5:$K$5,0)),0)</f>
        <v>19.5</v>
      </c>
      <c r="BC91" s="273">
        <f>IFERROR(INDEX('IHS MARKIT'!$B$10:$K$1001,MATCH(Indices!$B91,'IHS MARKIT'!$B$10:$B$1001,0),MATCH(Indices!BC$3,'IHS MARKIT'!$B$5:$K$5,0)),0)</f>
        <v>1.105</v>
      </c>
      <c r="BD91" s="275">
        <f>IFERROR(INDEX('IHS MARKIT'!$B$10:$K$1001,MATCH(Indices!$B91,'IHS MARKIT'!$B$10:$B$1001,0),MATCH(Indices!BD$3,'IHS MARKIT'!$B$5:$K$5,0)),0)</f>
        <v>12522.241599999999</v>
      </c>
    </row>
    <row r="92" spans="1:56">
      <c r="A92" s="178">
        <v>42338</v>
      </c>
      <c r="B92" s="264" t="str">
        <f t="shared" si="0"/>
        <v>2015-11</v>
      </c>
      <c r="C92" s="265" cm="1">
        <f t="array" ref="C92">IFERROR(INDEX(FGV!$A$10:$BK$1001,MATCH(_xlfn.CONCAT(RIGHT(LEFT(TEXT(Indices!$A92,"aaaa-mm-dddd"),7),2),"/",LEFT(TEXT(Indices!$A92,"aaaa-mm-dddd"),4)),FGV!$A$10:$A$1001,0),MATCH(Indices!C$3&amp;Indices!C$2,FGV!$A$11:$BK$11&amp;FGV!$A$10:$BK$10,0)),0)</f>
        <v>4450.45</v>
      </c>
      <c r="D92" s="266" cm="1">
        <f t="array" ref="D92">IFERROR(INDEX(FGV!$A$10:$BK$1001,MATCH(_xlfn.CONCAT(RIGHT(LEFT(TEXT(Indices!$A92,"aaaa-mm-dddd"),7),2),"/",LEFT(TEXT(Indices!$A92,"aaaa-mm-dddd"),4)),FGV!$A$10:$A$1001,0),MATCH(Indices!D$3&amp;Indices!D$2,FGV!$A$11:$BK$11&amp;FGV!$A$10:$BK$10,0)),0)</f>
        <v>4594.3999999999996</v>
      </c>
      <c r="E92" s="267" cm="1">
        <f t="array" ref="E92">IFERROR(INDEX(FGV!$A$10:$BK$1001,MATCH(_xlfn.CONCAT(RIGHT(LEFT(TEXT(Indices!$A92,"aaaa-mm-dddd"),7),2),"/",LEFT(TEXT(Indices!$A92,"aaaa-mm-dddd"),4)),FGV!$A$10:$A$1001,0),MATCH(Indices!E$3&amp;Indices!E$2,FGV!$A$11:$BK$11&amp;FGV!$A$10:$BK$10,0)),0)</f>
        <v>614.05100000000004</v>
      </c>
      <c r="F92" s="268" cm="1">
        <f t="array" ref="F92">IFERROR(INDEX(FGV!$A$10:$BK$1001,MATCH(_xlfn.CONCAT(RIGHT(LEFT(TEXT(Indices!$A92,"aaaa-mm-dddd"),7),2),"/",LEFT(TEXT(Indices!$A92,"aaaa-mm-dddd"),4)),FGV!$A$10:$A$1001,0),MATCH(Indices!F$3&amp;Indices!F$2,FGV!$A$11:$BK$11&amp;FGV!$A$10:$BK$10,0)),0)</f>
        <v>607.44100000000003</v>
      </c>
      <c r="G92" s="267" cm="1">
        <f t="array" ref="G92">IFERROR(INDEX(FGV!$A$10:$BK$1001,MATCH(_xlfn.CONCAT(RIGHT(LEFT(TEXT(Indices!$A92,"aaaa-mm-dddd"),7),2),"/",LEFT(TEXT(Indices!$A92,"aaaa-mm-dddd"),4)),FGV!$A$10:$A$1001,0),MATCH(Indices!G$3&amp;Indices!G$2,FGV!$A$11:$BK$11&amp;FGV!$A$10:$BK$10,0)),0)</f>
        <v>646.60799999999995</v>
      </c>
      <c r="H92" s="269" cm="1">
        <f t="array" ref="H92">IFERROR(INDEX(FGV!$A$10:$BK$1001,MATCH(_xlfn.CONCAT(RIGHT(LEFT(TEXT(Indices!$A92,"aaaa-mm-dddd"),7),2),"/",LEFT(TEXT(Indices!$A92,"aaaa-mm-dddd"),4)),FGV!$A$10:$A$1001,0),MATCH(Indices!H$3&amp;Indices!H$2,FGV!$A$11:$BK$11&amp;FGV!$A$10:$BK$10,0)),0)</f>
        <v>553.43700000000001</v>
      </c>
      <c r="I92" s="269" cm="1">
        <f t="array" ref="I92">IFERROR(INDEX(FGV!$A$10:$BK$1001,MATCH(_xlfn.CONCAT(RIGHT(LEFT(TEXT(Indices!$A92,"aaaa-mm-dddd"),7),2),"/",LEFT(TEXT(Indices!$A92,"aaaa-mm-dddd"),4)),FGV!$A$10:$A$1001,0),MATCH(Indices!I$3&amp;Indices!I$2,FGV!$A$11:$BK$11&amp;FGV!$A$10:$BK$10,0)),0)</f>
        <v>145.238</v>
      </c>
      <c r="J92" s="269" cm="1">
        <f t="array" ref="J92">IFERROR(INDEX(FGV!$A$10:$BK$1001,MATCH(_xlfn.CONCAT(RIGHT(LEFT(TEXT(Indices!$A92,"aaaa-mm-dddd"),7),2),"/",LEFT(TEXT(Indices!$A92,"aaaa-mm-dddd"),4)),FGV!$A$10:$A$1001,0),MATCH(Indices!J$3&amp;Indices!J$2,FGV!$A$11:$BK$11&amp;FGV!$A$10:$BK$10,0)),0)</f>
        <v>125.946</v>
      </c>
      <c r="K92" s="269" cm="1">
        <f t="array" ref="K92">IFERROR(INDEX(FGV!$A$10:$BK$1001,MATCH(_xlfn.CONCAT(RIGHT(LEFT(TEXT(Indices!$A92,"aaaa-mm-dddd"),7),2),"/",LEFT(TEXT(Indices!$A92,"aaaa-mm-dddd"),4)),FGV!$A$10:$A$1001,0),MATCH(Indices!K$3&amp;Indices!K$2,FGV!$A$11:$BK$11&amp;FGV!$A$10:$BK$10,0)),0)</f>
        <v>135.26300000000001</v>
      </c>
      <c r="L92" s="269" cm="1">
        <f t="array" ref="L92">IFERROR(INDEX(FGV!$A$10:$BK$1001,MATCH(_xlfn.CONCAT(RIGHT(LEFT(TEXT(Indices!$A92,"aaaa-mm-dddd"),7),2),"/",LEFT(TEXT(Indices!$A92,"aaaa-mm-dddd"),4)),FGV!$A$10:$A$1001,0),MATCH(Indices!L$3&amp;Indices!L$2,FGV!$A$11:$BK$11&amp;FGV!$A$10:$BK$10,0)),0)</f>
        <v>99.417000000000002</v>
      </c>
      <c r="M92" s="269" cm="1">
        <f t="array" ref="M92">IFERROR(INDEX(FGV!$A$10:$BK$1001,MATCH(_xlfn.CONCAT(RIGHT(LEFT(TEXT(Indices!$A92,"aaaa-mm-dddd"),7),2),"/",LEFT(TEXT(Indices!$A92,"aaaa-mm-dddd"),4)),FGV!$A$10:$A$1001,0),MATCH(Indices!M$3&amp;Indices!M$2,FGV!$A$11:$BK$11&amp;FGV!$A$10:$BK$10,0)),0)</f>
        <v>432.995</v>
      </c>
      <c r="N92" s="269" cm="1">
        <f t="array" ref="N92">IFERROR(INDEX(FGV!$A$10:$BK$1001,MATCH(_xlfn.CONCAT(RIGHT(LEFT(TEXT(Indices!$A92,"aaaa-mm-dddd"),7),2),"/",LEFT(TEXT(Indices!$A92,"aaaa-mm-dddd"),4)),FGV!$A$10:$A$1001,0),MATCH(Indices!N$3&amp;Indices!N$2,FGV!$A$11:$BK$11&amp;FGV!$A$10:$BK$10,0)),0)</f>
        <v>148.74199999999999</v>
      </c>
      <c r="O92" s="266" cm="1">
        <f t="array" ref="O92">IFERROR(INDEX(FGV!$A$10:$BK$1001,MATCH(_xlfn.CONCAT(RIGHT(LEFT(TEXT(Indices!$A92,"aaaa-mm-dddd"),7),2),"/",LEFT(TEXT(Indices!$A92,"aaaa-mm-dddd"),4)),FGV!$A$10:$A$1001,0),MATCH(Indices!O$3&amp;Indices!O$2,FGV!$A$11:$BK$11&amp;FGV!$A$10:$BK$10,0)),0)</f>
        <v>139.518</v>
      </c>
      <c r="P92" s="269" cm="1">
        <f t="array" ref="P92">IFERROR(INDEX(FGV!$A$10:$BK$1001,MATCH(_xlfn.CONCAT(RIGHT(LEFT(TEXT(Indices!$A92,"aaaa-mm-dddd"),7),2),"/",LEFT(TEXT(Indices!$A92,"aaaa-mm-dddd"),4)),FGV!$A$10:$A$1001,0),MATCH(Indices!P$3&amp;Indices!P$2,FGV!$A$11:$BK$11&amp;FGV!$A$10:$BK$10,0)),0)</f>
        <v>158.83000000000001</v>
      </c>
      <c r="Q92" s="269" cm="1">
        <f t="array" ref="Q92">IFERROR(INDEX(FGV!$A$10:$BK$1001,MATCH(_xlfn.CONCAT(RIGHT(LEFT(TEXT(Indices!$A92,"aaaa-mm-dddd"),7),2),"/",LEFT(TEXT(Indices!$A92,"aaaa-mm-dddd"),4)),FGV!$A$10:$A$1001,0),MATCH(Indices!Q$3&amp;Indices!Q$2,FGV!$A$11:$BK$11&amp;FGV!$A$10:$BK$10,0)),0)</f>
        <v>172.697</v>
      </c>
      <c r="R92" s="270" cm="1">
        <f t="array" ref="R92">IFERROR(INDEX(FGV!$A$10:$BK$1001,MATCH(_xlfn.CONCAT(RIGHT(LEFT(TEXT(Indices!$A92,"aaaa-mm-dddd"),7),2),"/",LEFT(TEXT(Indices!$A92,"aaaa-mm-dddd"),4)),FGV!$A$10:$A$1001,0),MATCH(Indices!R$3&amp;Indices!R$2,FGV!$A$11:$BK$11&amp;FGV!$A$10:$BK$10,0)),0)</f>
        <v>846.88400000000001</v>
      </c>
      <c r="S92" s="269" cm="1">
        <f t="array" ref="S92">IFERROR(INDEX(FGV!$A$10:$BK$1001,MATCH(_xlfn.CONCAT(RIGHT(LEFT(TEXT(Indices!$A92,"aaaa-mm-dddd"),7),2),"/",LEFT(TEXT(Indices!$A92,"aaaa-mm-dddd"),4)),FGV!$A$10:$A$1001,0),MATCH(Indices!S$3&amp;Indices!S$2,FGV!$A$11:$BK$11&amp;FGV!$A$10:$BK$10,0)),0)</f>
        <v>648.54200000000003</v>
      </c>
      <c r="T92" s="269" cm="1">
        <f t="array" ref="T92">IFERROR(INDEX(FGV!$A$10:$BK$1001,MATCH(_xlfn.CONCAT(RIGHT(LEFT(TEXT(Indices!$A92,"aaaa-mm-dddd"),7),2),"/",LEFT(TEXT(Indices!$A92,"aaaa-mm-dddd"),4)),FGV!$A$10:$A$1001,0),MATCH(Indices!T$3&amp;Indices!T$2,FGV!$A$11:$BK$11&amp;FGV!$A$10:$BK$10,0)),0)</f>
        <v>505.78100000000001</v>
      </c>
      <c r="U92" s="269" cm="1">
        <f t="array" ref="U92">IFERROR(INDEX(FGV!$A$10:$BK$1001,MATCH(_xlfn.CONCAT(RIGHT(LEFT(TEXT(Indices!$A92,"aaaa-mm-dddd"),7),2),"/",LEFT(TEXT(Indices!$A92,"aaaa-mm-dddd"),4)),FGV!$A$10:$A$1001,0),MATCH(Indices!U$3&amp;Indices!U$2,FGV!$A$11:$BK$11&amp;FGV!$A$10:$BK$10,0)),0)</f>
        <v>252.8</v>
      </c>
      <c r="V92" s="269" cm="1">
        <f t="array" ref="V92">IFERROR(INDEX(FGV!$A$10:$BK$1001,MATCH(_xlfn.CONCAT(RIGHT(LEFT(TEXT(Indices!$A92,"aaaa-mm-dddd"),7),2),"/",LEFT(TEXT(Indices!$A92,"aaaa-mm-dddd"),4)),FGV!$A$10:$A$1001,0),MATCH(Indices!V$3&amp;Indices!V$2,FGV!$A$11:$BK$11&amp;FGV!$A$10:$BK$10,0)),0)</f>
        <v>790.36</v>
      </c>
      <c r="W92" s="269" cm="1">
        <f t="array" ref="W92">IFERROR(INDEX(FGV!$A$10:$BK$1001,MATCH(_xlfn.CONCAT(RIGHT(LEFT(TEXT(Indices!$A92,"aaaa-mm-dddd"),7),2),"/",LEFT(TEXT(Indices!$A92,"aaaa-mm-dddd"),4)),FGV!$A$10:$A$1001,0),MATCH(Indices!W$3&amp;Indices!W$2,FGV!$A$11:$BK$11&amp;FGV!$A$10:$BK$10,0)),0)</f>
        <v>513.54399999999998</v>
      </c>
      <c r="X92" s="266" cm="1">
        <f t="array" ref="X92">IFERROR(INDEX(FGV!$A$10:$BK$1001,MATCH(_xlfn.CONCAT(RIGHT(LEFT(TEXT(Indices!$A92,"aaaa-mm-dddd"),7),2),"/",LEFT(TEXT(Indices!$A92,"aaaa-mm-dddd"),4)),FGV!$A$10:$A$1001,0),MATCH(Indices!X$3&amp;Indices!X$2,FGV!$A$11:$BK$11&amp;FGV!$A$10:$BK$10,0)),0)</f>
        <v>885.72900000000004</v>
      </c>
      <c r="Y92" s="267" cm="1">
        <f t="array" ref="Y92">IFERROR(INDEX(FGV!$A$10:$BK$1001,MATCH(_xlfn.CONCAT(RIGHT(LEFT(TEXT(Indices!$A92,"aaaa-mm-dddd"),7),2),"/",LEFT(TEXT(Indices!$A92,"aaaa-mm-dddd"),4)),FGV!$A$10:$A$1001,0),MATCH(Indices!Y$3&amp;Indices!Y$2,FGV!$A$11:$BK$11&amp;FGV!$A$10:$BK$10,0)),0)</f>
        <v>3.7765</v>
      </c>
      <c r="Z92" s="269" cm="1">
        <f t="array" ref="Z92">IFERROR(INDEX(FGV!$A$10:$BK$1001,MATCH(_xlfn.CONCAT(RIGHT(LEFT(TEXT(Indices!$A92,"aaaa-mm-dddd"),7),2),"/",LEFT(TEXT(Indices!$A92,"aaaa-mm-dddd"),4)),FGV!$A$10:$A$1001,0),MATCH(Indices!Z$3&amp;Indices!Z$2,FGV!$A$11:$BK$11&amp;FGV!$A$10:$BK$10,0)),0)</f>
        <v>4.0449000000000002</v>
      </c>
      <c r="AA92" s="266" cm="1">
        <f t="array" ref="AA92">IFERROR(INDEX(FGV!$A$10:$BK$1001,MATCH(_xlfn.CONCAT(RIGHT(LEFT(TEXT(Indices!$A92,"aaaa-mm-dddd"),7),2),"/",LEFT(TEXT(Indices!$A92,"aaaa-mm-dddd"),4)),FGV!$A$10:$A$1001,0),MATCH(Indices!AA$3&amp;Indices!AA$2,FGV!$A$11:$BK$11&amp;FGV!$A$10:$BK$10,0)),0)</f>
        <v>5.7340999999999998</v>
      </c>
      <c r="AB92" s="267">
        <f>IFERROR(INDEX(ABDIB!$A$2:$M$1000,MATCH(Indices!$B92,ABDIB!$A$2:$A$1000,0),MATCH(Indices!AB$3,ABDIB!$A$2:$M$2,0)),0)</f>
        <v>650.85</v>
      </c>
      <c r="AC92" s="269">
        <f>IFERROR(INDEX(ABDIB!$A$2:$M$1000,MATCH(Indices!$B92,ABDIB!$A$2:$A$1000,0),MATCH(Indices!AC$3,ABDIB!$A$2:$M$2,0)),0)</f>
        <v>567.29</v>
      </c>
      <c r="AD92" s="266">
        <f>IFERROR(INDEX(ABDIB!$A$2:$M$1000,MATCH(Indices!$B92,ABDIB!$A$2:$A$1000,0),MATCH(Indices!AD$3,ABDIB!$A$2:$M$2,0)),0)</f>
        <v>571.38</v>
      </c>
      <c r="AE92" s="266">
        <f>IFERROR(INDEX(ABDIB!$A$2:$M$1000,MATCH(Indices!$B92,ABDIB!$A$2:$A$1000,0),MATCH(Indices!AE$3,ABDIB!$A$2:$M$2,0)),0)</f>
        <v>619.96</v>
      </c>
      <c r="AF92" s="267">
        <f>IFERROR(INDEX(Cruspi!$A$1:$D$500,MATCH(Indices!$B92,Cruspi!$A$1:$A$500,0),MATCH(Indices!AF$3,Cruspi!$A$1:$D$1,0)),0)</f>
        <v>108.97531129943977</v>
      </c>
      <c r="AG92" s="268">
        <f>IFERROR(INDEX(Cruspi!$A$1:$D$500,MATCH(Indices!$B92,Cruspi!$A$1:$A$500,0),MATCH(Indices!AG$3,Cruspi!$A$1:$D$1,0)),0)</f>
        <v>115.80179058594085</v>
      </c>
      <c r="AH92" s="266">
        <f t="array" ref="AH92">IFERROR(INDEX('US - BLS'!$A$6:$H$1003,MATCH(Indices!$B92,'US - BLS'!$A$6:$A$1003,0),MATCH(Indices!AH$3,'US - BLS'!$A$6:$H$6,0)),0)</f>
        <v>237.33600000000001</v>
      </c>
      <c r="AI92" s="266">
        <f t="array" ref="AI92">IFERROR(INDEX('US - BLS'!$A$6:$H$1003,MATCH(Indices!$B92,'US - BLS'!$A$6:$A$1003,0),MATCH(Indices!AI$3,'US - BLS'!$A$6:$H$6,0)),0)</f>
        <v>266.89999999999998</v>
      </c>
      <c r="AJ92" s="266">
        <f t="array" ref="AJ92">IFERROR(INDEX('US - BLS'!$A$6:$H$1003,MATCH(Indices!$B92,'US - BLS'!$A$6:$A$1003,0),MATCH(Indices!AJ$3,'US - BLS'!$A$6:$H$6,0)),0)</f>
        <v>154.5</v>
      </c>
      <c r="AK92" s="266">
        <f t="array" ref="AK92">IFERROR(INDEX('US - BLS'!$A$6:$H$1003,MATCH(Indices!$B92,'US - BLS'!$A$6:$A$1003,0),MATCH(Indices!AK$3,'US - BLS'!$A$6:$H$6,0)),0)</f>
        <v>213.9</v>
      </c>
      <c r="AL92" s="266">
        <f t="array" ref="AL92">IFERROR(INDEX('US - BLS'!$A$6:$H$1003,MATCH(Indices!$B92,'US - BLS'!$A$6:$A$1003,0),MATCH(Indices!AL$3,'US - BLS'!$A$6:$H$6,0)),0)</f>
        <v>185.1</v>
      </c>
      <c r="AM92" s="266">
        <f t="array" ref="AM92">IFERROR(INDEX('US - BLS'!$A$6:$H$1003,MATCH(Indices!$B92,'US - BLS'!$A$6:$A$1003,0),MATCH(Indices!AM$3,'US - BLS'!$A$6:$H$6,0)),0)</f>
        <v>191.6</v>
      </c>
      <c r="AN92" s="268">
        <f t="array" ref="AN92">IFERROR(INDEX('US - BLS'!$A$6:$H$1003,MATCH(Indices!$B92,'US - BLS'!$A$6:$A$1003,0),MATCH(Indices!AN$3,'US - BLS'!$A$6:$H$6,0)),0)</f>
        <v>190.7</v>
      </c>
      <c r="AO92" s="267">
        <f>IFERROR(INDEX('EU - EUROSTAT'!$A$6:$H$1003,MATCH(Indices!$B92,'EU - EUROSTAT'!$A$6:$A$1003,0),MATCH(Indices!AO$3,'EU - EUROSTAT'!$A$5:$H$5,0)),0)</f>
        <v>99.97</v>
      </c>
      <c r="AP92" s="269">
        <f>IFERROR(INDEX('EU - EUROSTAT'!$A$6:$H$1003,MATCH(Indices!$B92,'EU - EUROSTAT'!$A$6:$A$1003,0),MATCH(Indices!AP$3,'EU - EUROSTAT'!$A$5:$H$5,0)),0)</f>
        <v>95.6</v>
      </c>
      <c r="AQ92" s="268">
        <f>IFERROR(INDEX('EU - EUROSTAT'!$A$6:$H$1003,MATCH(Indices!$B92,'EU - EUROSTAT'!$A$6:$A$1003,0),MATCH(Indices!AQ$3,'EU - EUROSTAT'!$A$5:$H$5,0)),0)</f>
        <v>99.5</v>
      </c>
      <c r="AR92" s="268">
        <f>IFERROR(INDEX('UK - ONS'!$A$6:$H$1003,MATCH(Indices!$B92,'UK - ONS'!$A$6:$A$1003,0),MATCH(Indices!AR$3,'UK - ONS'!$A$5:$H$5,0)),0)</f>
        <v>100.1</v>
      </c>
      <c r="AS92" s="354">
        <f>IFERROR(INDEX(PLATTS!$A$8:$H$1000,MATCH(Indices!$B92,PLATTS!$A$8:$A$1000,0),MATCH(Indices!AS$3,PLATTS!$A$4:$H$4,0)),0)</f>
        <v>0</v>
      </c>
      <c r="AT92" s="354">
        <f>IFERROR(INDEX(PLATTS!$A$8:$H$1000,MATCH(Indices!$B92,PLATTS!$A$8:$A$1000,0),MATCH(Indices!AT$3,PLATTS!$A$4:$H$4,0)),0)</f>
        <v>0</v>
      </c>
      <c r="AU92" s="356">
        <f>IFERROR(INDEX(PLATTS!$A$8:$H$1000,MATCH(Indices!$B92,PLATTS!$A$8:$A$1000,0),MATCH(Indices!AU$3,PLATTS!$A$4:$H$4,0)),0)</f>
        <v>0</v>
      </c>
      <c r="AV92" s="359">
        <f>IFERROR(INDEX('IHS MARKIT'!$B$10:$K$1001,MATCH(Indices!$B92,'IHS MARKIT'!$B$10:$B$1001,0),MATCH(Indices!AV$3,'IHS MARKIT'!$B$5:$K$5,0)),0)</f>
        <v>0</v>
      </c>
      <c r="AW92" s="266">
        <f>IFERROR(INDEX('IHS MARKIT'!$B$10:$K$1001,MATCH(Indices!$B92,'IHS MARKIT'!$B$10:$B$1001,0),MATCH(Indices!AW$3,'IHS MARKIT'!$B$5:$K$5,0)),0)</f>
        <v>0</v>
      </c>
      <c r="AX92" s="266">
        <f>IFERROR(INDEX('IHS MARKIT'!$B$10:$K$1001,MATCH(Indices!$B92,'IHS MARKIT'!$B$10:$B$1001,0),MATCH(Indices!AX$3,'IHS MARKIT'!$B$5:$K$5,0)),0)</f>
        <v>47.190476190476197</v>
      </c>
      <c r="AY92" s="266">
        <f>IFERROR(INDEX('IHS MARKIT'!$B$10:$K$1001,MATCH(Indices!$B92,'IHS MARKIT'!$B$10:$B$1001,0),MATCH(Indices!AY$3,'IHS MARKIT'!$B$5:$K$5,0)),0)</f>
        <v>9548.0084394497608</v>
      </c>
      <c r="AZ92" s="266">
        <f>IFERROR(INDEX('IHS MARKIT'!$B$10:$K$1001,MATCH(Indices!$B92,'IHS MARKIT'!$B$10:$B$1001,0),MATCH(Indices!AZ$3,'IHS MARKIT'!$B$5:$K$5,0)),0)</f>
        <v>63076.13</v>
      </c>
      <c r="BA92" s="266">
        <f>IFERROR(INDEX('IHS MARKIT'!$B$10:$K$1001,MATCH(Indices!$B92,'IHS MARKIT'!$B$10:$B$1001,0),MATCH(Indices!BA$3,'IHS MARKIT'!$B$5:$K$5,0)),0)</f>
        <v>6.11</v>
      </c>
      <c r="BB92" s="266">
        <f>IFERROR(INDEX('IHS MARKIT'!$B$10:$K$1001,MATCH(Indices!$B92,'IHS MARKIT'!$B$10:$B$1001,0),MATCH(Indices!BB$3,'IHS MARKIT'!$B$5:$K$5,0)),0)</f>
        <v>19.5</v>
      </c>
      <c r="BC92" s="266">
        <f>IFERROR(INDEX('IHS MARKIT'!$B$10:$K$1001,MATCH(Indices!$B92,'IHS MARKIT'!$B$10:$B$1001,0),MATCH(Indices!BC$3,'IHS MARKIT'!$B$5:$K$5,0)),0)</f>
        <v>1.105</v>
      </c>
      <c r="BD92" s="268">
        <f>IFERROR(INDEX('IHS MARKIT'!$B$10:$K$1001,MATCH(Indices!$B92,'IHS MARKIT'!$B$10:$B$1001,0),MATCH(Indices!BD$3,'IHS MARKIT'!$B$5:$K$5,0)),0)</f>
        <v>11023.1</v>
      </c>
    </row>
    <row r="93" spans="1:56">
      <c r="A93" s="181">
        <v>42369</v>
      </c>
      <c r="B93" s="278" t="str">
        <f t="shared" si="0"/>
        <v>2015-12</v>
      </c>
      <c r="C93" s="279" cm="1">
        <f t="array" ref="C93">IFERROR(INDEX(FGV!$A$10:$BK$1001,MATCH(_xlfn.CONCAT(RIGHT(LEFT(TEXT(Indices!$A93,"aaaa-mm-dddd"),7),2),"/",LEFT(TEXT(Indices!$A93,"aaaa-mm-dddd"),4)),FGV!$A$10:$A$1001,0),MATCH(Indices!C$3&amp;Indices!C$2,FGV!$A$11:$BK$11&amp;FGV!$A$10:$BK$10,0)),0)</f>
        <v>4493.17</v>
      </c>
      <c r="D93" s="280" cm="1">
        <f t="array" ref="D93">IFERROR(INDEX(FGV!$A$10:$BK$1001,MATCH(_xlfn.CONCAT(RIGHT(LEFT(TEXT(Indices!$A93,"aaaa-mm-dddd"),7),2),"/",LEFT(TEXT(Indices!$A93,"aaaa-mm-dddd"),4)),FGV!$A$10:$A$1001,0),MATCH(Indices!D$3&amp;Indices!D$2,FGV!$A$11:$BK$11&amp;FGV!$A$10:$BK$10,0)),0)</f>
        <v>4635.75</v>
      </c>
      <c r="E93" s="281" cm="1">
        <f t="array" ref="E93">IFERROR(INDEX(FGV!$A$10:$BK$1001,MATCH(_xlfn.CONCAT(RIGHT(LEFT(TEXT(Indices!$A93,"aaaa-mm-dddd"),7),2),"/",LEFT(TEXT(Indices!$A93,"aaaa-mm-dddd"),4)),FGV!$A$10:$A$1001,0),MATCH(Indices!E$3&amp;Indices!E$2,FGV!$A$11:$BK$11&amp;FGV!$A$10:$BK$10,0)),0)</f>
        <v>617.04399999999998</v>
      </c>
      <c r="F93" s="282" cm="1">
        <f t="array" ref="F93">IFERROR(INDEX(FGV!$A$10:$BK$1001,MATCH(_xlfn.CONCAT(RIGHT(LEFT(TEXT(Indices!$A93,"aaaa-mm-dddd"),7),2),"/",LEFT(TEXT(Indices!$A93,"aaaa-mm-dddd"),4)),FGV!$A$10:$A$1001,0),MATCH(Indices!F$3&amp;Indices!F$2,FGV!$A$11:$BK$11&amp;FGV!$A$10:$BK$10,0)),0)</f>
        <v>610.12800000000004</v>
      </c>
      <c r="G93" s="281" cm="1">
        <f t="array" ref="G93">IFERROR(INDEX(FGV!$A$10:$BK$1001,MATCH(_xlfn.CONCAT(RIGHT(LEFT(TEXT(Indices!$A93,"aaaa-mm-dddd"),7),2),"/",LEFT(TEXT(Indices!$A93,"aaaa-mm-dddd"),4)),FGV!$A$10:$A$1001,0),MATCH(Indices!G$3&amp;Indices!G$2,FGV!$A$11:$BK$11&amp;FGV!$A$10:$BK$10,0)),0)</f>
        <v>648.76700000000005</v>
      </c>
      <c r="H93" s="283" cm="1">
        <f t="array" ref="H93">IFERROR(INDEX(FGV!$A$10:$BK$1001,MATCH(_xlfn.CONCAT(RIGHT(LEFT(TEXT(Indices!$A93,"aaaa-mm-dddd"),7),2),"/",LEFT(TEXT(Indices!$A93,"aaaa-mm-dddd"),4)),FGV!$A$10:$A$1001,0),MATCH(Indices!H$3&amp;Indices!H$2,FGV!$A$11:$BK$11&amp;FGV!$A$10:$BK$10,0)),0)</f>
        <v>554.69600000000003</v>
      </c>
      <c r="I93" s="283" cm="1">
        <f t="array" ref="I93">IFERROR(INDEX(FGV!$A$10:$BK$1001,MATCH(_xlfn.CONCAT(RIGHT(LEFT(TEXT(Indices!$A93,"aaaa-mm-dddd"),7),2),"/",LEFT(TEXT(Indices!$A93,"aaaa-mm-dddd"),4)),FGV!$A$10:$A$1001,0),MATCH(Indices!I$3&amp;Indices!I$2,FGV!$A$11:$BK$11&amp;FGV!$A$10:$BK$10,0)),0)</f>
        <v>142.82900000000001</v>
      </c>
      <c r="J93" s="283" cm="1">
        <f t="array" ref="J93">IFERROR(INDEX(FGV!$A$10:$BK$1001,MATCH(_xlfn.CONCAT(RIGHT(LEFT(TEXT(Indices!$A93,"aaaa-mm-dddd"),7),2),"/",LEFT(TEXT(Indices!$A93,"aaaa-mm-dddd"),4)),FGV!$A$10:$A$1001,0),MATCH(Indices!J$3&amp;Indices!J$2,FGV!$A$11:$BK$11&amp;FGV!$A$10:$BK$10,0)),0)</f>
        <v>125.96299999999999</v>
      </c>
      <c r="K93" s="283" cm="1">
        <f t="array" ref="K93">IFERROR(INDEX(FGV!$A$10:$BK$1001,MATCH(_xlfn.CONCAT(RIGHT(LEFT(TEXT(Indices!$A93,"aaaa-mm-dddd"),7),2),"/",LEFT(TEXT(Indices!$A93,"aaaa-mm-dddd"),4)),FGV!$A$10:$A$1001,0),MATCH(Indices!K$3&amp;Indices!K$2,FGV!$A$11:$BK$11&amp;FGV!$A$10:$BK$10,0)),0)</f>
        <v>135.94300000000001</v>
      </c>
      <c r="L93" s="283" cm="1">
        <f t="array" ref="L93">IFERROR(INDEX(FGV!$A$10:$BK$1001,MATCH(_xlfn.CONCAT(RIGHT(LEFT(TEXT(Indices!$A93,"aaaa-mm-dddd"),7),2),"/",LEFT(TEXT(Indices!$A93,"aaaa-mm-dddd"),4)),FGV!$A$10:$A$1001,0),MATCH(Indices!L$3&amp;Indices!L$2,FGV!$A$11:$BK$11&amp;FGV!$A$10:$BK$10,0)),0)</f>
        <v>100.35</v>
      </c>
      <c r="M93" s="283" cm="1">
        <f t="array" ref="M93">IFERROR(INDEX(FGV!$A$10:$BK$1001,MATCH(_xlfn.CONCAT(RIGHT(LEFT(TEXT(Indices!$A93,"aaaa-mm-dddd"),7),2),"/",LEFT(TEXT(Indices!$A93,"aaaa-mm-dddd"),4)),FGV!$A$10:$A$1001,0),MATCH(Indices!M$3&amp;Indices!M$2,FGV!$A$11:$BK$11&amp;FGV!$A$10:$BK$10,0)),0)</f>
        <v>436.40600000000001</v>
      </c>
      <c r="N93" s="283" cm="1">
        <f t="array" ref="N93">IFERROR(INDEX(FGV!$A$10:$BK$1001,MATCH(_xlfn.CONCAT(RIGHT(LEFT(TEXT(Indices!$A93,"aaaa-mm-dddd"),7),2),"/",LEFT(TEXT(Indices!$A93,"aaaa-mm-dddd"),4)),FGV!$A$10:$A$1001,0),MATCH(Indices!N$3&amp;Indices!N$2,FGV!$A$11:$BK$11&amp;FGV!$A$10:$BK$10,0)),0)</f>
        <v>148.44900000000001</v>
      </c>
      <c r="O93" s="280" cm="1">
        <f t="array" ref="O93">IFERROR(INDEX(FGV!$A$10:$BK$1001,MATCH(_xlfn.CONCAT(RIGHT(LEFT(TEXT(Indices!$A93,"aaaa-mm-dddd"),7),2),"/",LEFT(TEXT(Indices!$A93,"aaaa-mm-dddd"),4)),FGV!$A$10:$A$1001,0),MATCH(Indices!O$3&amp;Indices!O$2,FGV!$A$11:$BK$11&amp;FGV!$A$10:$BK$10,0)),0)</f>
        <v>145.57</v>
      </c>
      <c r="P93" s="283" cm="1">
        <f t="array" ref="P93">IFERROR(INDEX(FGV!$A$10:$BK$1001,MATCH(_xlfn.CONCAT(RIGHT(LEFT(TEXT(Indices!$A93,"aaaa-mm-dddd"),7),2),"/",LEFT(TEXT(Indices!$A93,"aaaa-mm-dddd"),4)),FGV!$A$10:$A$1001,0),MATCH(Indices!P$3&amp;Indices!P$2,FGV!$A$11:$BK$11&amp;FGV!$A$10:$BK$10,0)),0)</f>
        <v>160.411</v>
      </c>
      <c r="Q93" s="283" cm="1">
        <f t="array" ref="Q93">IFERROR(INDEX(FGV!$A$10:$BK$1001,MATCH(_xlfn.CONCAT(RIGHT(LEFT(TEXT(Indices!$A93,"aaaa-mm-dddd"),7),2),"/",LEFT(TEXT(Indices!$A93,"aaaa-mm-dddd"),4)),FGV!$A$10:$A$1001,0),MATCH(Indices!Q$3&amp;Indices!Q$2,FGV!$A$11:$BK$11&amp;FGV!$A$10:$BK$10,0)),0)</f>
        <v>173.995</v>
      </c>
      <c r="R93" s="284" cm="1">
        <f t="array" ref="R93">IFERROR(INDEX(FGV!$A$10:$BK$1001,MATCH(_xlfn.CONCAT(RIGHT(LEFT(TEXT(Indices!$A93,"aaaa-mm-dddd"),7),2),"/",LEFT(TEXT(Indices!$A93,"aaaa-mm-dddd"),4)),FGV!$A$10:$A$1001,0),MATCH(Indices!R$3&amp;Indices!R$2,FGV!$A$11:$BK$11&amp;FGV!$A$10:$BK$10,0)),0)</f>
        <v>847.03099999999995</v>
      </c>
      <c r="S93" s="283" cm="1">
        <f t="array" ref="S93">IFERROR(INDEX(FGV!$A$10:$BK$1001,MATCH(_xlfn.CONCAT(RIGHT(LEFT(TEXT(Indices!$A93,"aaaa-mm-dddd"),7),2),"/",LEFT(TEXT(Indices!$A93,"aaaa-mm-dddd"),4)),FGV!$A$10:$A$1001,0),MATCH(Indices!S$3&amp;Indices!S$2,FGV!$A$11:$BK$11&amp;FGV!$A$10:$BK$10,0)),0)</f>
        <v>649.21600000000001</v>
      </c>
      <c r="T93" s="283" cm="1">
        <f t="array" ref="T93">IFERROR(INDEX(FGV!$A$10:$BK$1001,MATCH(_xlfn.CONCAT(RIGHT(LEFT(TEXT(Indices!$A93,"aaaa-mm-dddd"),7),2),"/",LEFT(TEXT(Indices!$A93,"aaaa-mm-dddd"),4)),FGV!$A$10:$A$1001,0),MATCH(Indices!T$3&amp;Indices!T$2,FGV!$A$11:$BK$11&amp;FGV!$A$10:$BK$10,0)),0)</f>
        <v>506.80200000000002</v>
      </c>
      <c r="U93" s="283" cm="1">
        <f t="array" ref="U93">IFERROR(INDEX(FGV!$A$10:$BK$1001,MATCH(_xlfn.CONCAT(RIGHT(LEFT(TEXT(Indices!$A93,"aaaa-mm-dddd"),7),2),"/",LEFT(TEXT(Indices!$A93,"aaaa-mm-dddd"),4)),FGV!$A$10:$A$1001,0),MATCH(Indices!U$3&amp;Indices!U$2,FGV!$A$11:$BK$11&amp;FGV!$A$10:$BK$10,0)),0)</f>
        <v>252.25399999999999</v>
      </c>
      <c r="V93" s="283" cm="1">
        <f t="array" ref="V93">IFERROR(INDEX(FGV!$A$10:$BK$1001,MATCH(_xlfn.CONCAT(RIGHT(LEFT(TEXT(Indices!$A93,"aaaa-mm-dddd"),7),2),"/",LEFT(TEXT(Indices!$A93,"aaaa-mm-dddd"),4)),FGV!$A$10:$A$1001,0),MATCH(Indices!V$3&amp;Indices!V$2,FGV!$A$11:$BK$11&amp;FGV!$A$10:$BK$10,0)),0)</f>
        <v>790.36</v>
      </c>
      <c r="W93" s="283" cm="1">
        <f t="array" ref="W93">IFERROR(INDEX(FGV!$A$10:$BK$1001,MATCH(_xlfn.CONCAT(RIGHT(LEFT(TEXT(Indices!$A93,"aaaa-mm-dddd"),7),2),"/",LEFT(TEXT(Indices!$A93,"aaaa-mm-dddd"),4)),FGV!$A$10:$A$1001,0),MATCH(Indices!W$3&amp;Indices!W$2,FGV!$A$11:$BK$11&amp;FGV!$A$10:$BK$10,0)),0)</f>
        <v>514.57899999999995</v>
      </c>
      <c r="X93" s="280" cm="1">
        <f t="array" ref="X93">IFERROR(INDEX(FGV!$A$10:$BK$1001,MATCH(_xlfn.CONCAT(RIGHT(LEFT(TEXT(Indices!$A93,"aaaa-mm-dddd"),7),2),"/",LEFT(TEXT(Indices!$A93,"aaaa-mm-dddd"),4)),FGV!$A$10:$A$1001,0),MATCH(Indices!X$3&amp;Indices!X$2,FGV!$A$11:$BK$11&amp;FGV!$A$10:$BK$10,0)),0)</f>
        <v>885.72900000000004</v>
      </c>
      <c r="Y93" s="281" cm="1">
        <f t="array" ref="Y93">IFERROR(INDEX(FGV!$A$10:$BK$1001,MATCH(_xlfn.CONCAT(RIGHT(LEFT(TEXT(Indices!$A93,"aaaa-mm-dddd"),7),2),"/",LEFT(TEXT(Indices!$A93,"aaaa-mm-dddd"),4)),FGV!$A$10:$A$1001,0),MATCH(Indices!Y$3&amp;Indices!Y$2,FGV!$A$11:$BK$11&amp;FGV!$A$10:$BK$10,0)),0)</f>
        <v>3.8711000000000002</v>
      </c>
      <c r="Z93" s="283" cm="1">
        <f t="array" ref="Z93">IFERROR(INDEX(FGV!$A$10:$BK$1001,MATCH(_xlfn.CONCAT(RIGHT(LEFT(TEXT(Indices!$A93,"aaaa-mm-dddd"),7),2),"/",LEFT(TEXT(Indices!$A93,"aaaa-mm-dddd"),4)),FGV!$A$10:$A$1001,0),MATCH(Indices!Z$3&amp;Indices!Z$2,FGV!$A$11:$BK$11&amp;FGV!$A$10:$BK$10,0)),0)</f>
        <v>4.2157999999999998</v>
      </c>
      <c r="AA93" s="280" cm="1">
        <f t="array" ref="AA93">IFERROR(INDEX(FGV!$A$10:$BK$1001,MATCH(_xlfn.CONCAT(RIGHT(LEFT(TEXT(Indices!$A93,"aaaa-mm-dddd"),7),2),"/",LEFT(TEXT(Indices!$A93,"aaaa-mm-dddd"),4)),FGV!$A$10:$A$1001,0),MATCH(Indices!AA$3&amp;Indices!AA$2,FGV!$A$11:$BK$11&amp;FGV!$A$10:$BK$10,0)),0)</f>
        <v>5.8038999999999996</v>
      </c>
      <c r="AB93" s="281">
        <f>IFERROR(INDEX(ABDIB!$A$2:$M$1000,MATCH(Indices!$B93,ABDIB!$A$2:$A$1000,0),MATCH(Indices!AB$3,ABDIB!$A$2:$M$2,0)),0)</f>
        <v>653.91</v>
      </c>
      <c r="AC93" s="283">
        <f>IFERROR(INDEX(ABDIB!$A$2:$M$1000,MATCH(Indices!$B93,ABDIB!$A$2:$A$1000,0),MATCH(Indices!AC$3,ABDIB!$A$2:$M$2,0)),0)</f>
        <v>562.64</v>
      </c>
      <c r="AD93" s="280">
        <f>IFERROR(INDEX(ABDIB!$A$2:$M$1000,MATCH(Indices!$B93,ABDIB!$A$2:$A$1000,0),MATCH(Indices!AD$3,ABDIB!$A$2:$M$2,0)),0)</f>
        <v>569.9</v>
      </c>
      <c r="AE93" s="280">
        <f>IFERROR(INDEX(ABDIB!$A$2:$M$1000,MATCH(Indices!$B93,ABDIB!$A$2:$A$1000,0),MATCH(Indices!AE$3,ABDIB!$A$2:$M$2,0)),0)</f>
        <v>620.52</v>
      </c>
      <c r="AF93" s="281">
        <f>IFERROR(INDEX(Cruspi!$A$1:$D$500,MATCH(Indices!$B93,Cruspi!$A$1:$A$500,0),MATCH(Indices!AF$3,Cruspi!$A$1:$D$1,0)),0)</f>
        <v>104.47631126448699</v>
      </c>
      <c r="AG93" s="282">
        <f>IFERROR(INDEX(Cruspi!$A$1:$D$500,MATCH(Indices!$B93,Cruspi!$A$1:$A$500,0),MATCH(Indices!AG$3,Cruspi!$A$1:$D$1,0)),0)</f>
        <v>113.97244736816199</v>
      </c>
      <c r="AH93" s="280">
        <f t="array" ref="AH93">IFERROR(INDEX('US - BLS'!$A$6:$H$1003,MATCH(Indices!$B93,'US - BLS'!$A$6:$A$1003,0),MATCH(Indices!AH$3,'US - BLS'!$A$6:$H$6,0)),0)</f>
        <v>236.52500000000001</v>
      </c>
      <c r="AI93" s="280">
        <f t="array" ref="AI93">IFERROR(INDEX('US - BLS'!$A$6:$H$1003,MATCH(Indices!$B93,'US - BLS'!$A$6:$A$1003,0),MATCH(Indices!AI$3,'US - BLS'!$A$6:$H$6,0)),0)</f>
        <v>266.89999999999998</v>
      </c>
      <c r="AJ93" s="280">
        <f t="array" ref="AJ93">IFERROR(INDEX('US - BLS'!$A$6:$H$1003,MATCH(Indices!$B93,'US - BLS'!$A$6:$A$1003,0),MATCH(Indices!AJ$3,'US - BLS'!$A$6:$H$6,0)),0)</f>
        <v>154.6</v>
      </c>
      <c r="AK93" s="280">
        <f t="array" ref="AK93">IFERROR(INDEX('US - BLS'!$A$6:$H$1003,MATCH(Indices!$B93,'US - BLS'!$A$6:$A$1003,0),MATCH(Indices!AK$3,'US - BLS'!$A$6:$H$6,0)),0)</f>
        <v>212.2</v>
      </c>
      <c r="AL93" s="280">
        <f t="array" ref="AL93">IFERROR(INDEX('US - BLS'!$A$6:$H$1003,MATCH(Indices!$B93,'US - BLS'!$A$6:$A$1003,0),MATCH(Indices!AL$3,'US - BLS'!$A$6:$H$6,0)),0)</f>
        <v>184.9</v>
      </c>
      <c r="AM93" s="280">
        <f t="array" ref="AM93">IFERROR(INDEX('US - BLS'!$A$6:$H$1003,MATCH(Indices!$B93,'US - BLS'!$A$6:$A$1003,0),MATCH(Indices!AM$3,'US - BLS'!$A$6:$H$6,0)),0)</f>
        <v>190.1</v>
      </c>
      <c r="AN93" s="282">
        <f t="array" ref="AN93">IFERROR(INDEX('US - BLS'!$A$6:$H$1003,MATCH(Indices!$B93,'US - BLS'!$A$6:$A$1003,0),MATCH(Indices!AN$3,'US - BLS'!$A$6:$H$6,0)),0)</f>
        <v>188.8</v>
      </c>
      <c r="AO93" s="281">
        <f>IFERROR(INDEX('EU - EUROSTAT'!$A$6:$H$1003,MATCH(Indices!$B93,'EU - EUROSTAT'!$A$6:$A$1003,0),MATCH(Indices!AO$3,'EU - EUROSTAT'!$A$5:$H$5,0)),0)</f>
        <v>99.97</v>
      </c>
      <c r="AP93" s="283">
        <f>IFERROR(INDEX('EU - EUROSTAT'!$A$6:$H$1003,MATCH(Indices!$B93,'EU - EUROSTAT'!$A$6:$A$1003,0),MATCH(Indices!AP$3,'EU - EUROSTAT'!$A$5:$H$5,0)),0)</f>
        <v>94.4</v>
      </c>
      <c r="AQ93" s="282">
        <f>IFERROR(INDEX('EU - EUROSTAT'!$A$6:$H$1003,MATCH(Indices!$B93,'EU - EUROSTAT'!$A$6:$A$1003,0),MATCH(Indices!AQ$3,'EU - EUROSTAT'!$A$5:$H$5,0)),0)</f>
        <v>99.7</v>
      </c>
      <c r="AR93" s="282">
        <f>IFERROR(INDEX('UK - ONS'!$A$6:$H$1003,MATCH(Indices!$B93,'UK - ONS'!$A$6:$A$1003,0),MATCH(Indices!AR$3,'UK - ONS'!$A$5:$H$5,0)),0)</f>
        <v>100.1</v>
      </c>
      <c r="AS93" s="355">
        <f>IFERROR(INDEX(PLATTS!$A$8:$H$1000,MATCH(Indices!$B93,PLATTS!$A$8:$A$1000,0),MATCH(Indices!AS$3,PLATTS!$A$4:$H$4,0)),0)</f>
        <v>0</v>
      </c>
      <c r="AT93" s="355">
        <f>IFERROR(INDEX(PLATTS!$A$8:$H$1000,MATCH(Indices!$B93,PLATTS!$A$8:$A$1000,0),MATCH(Indices!AT$3,PLATTS!$A$4:$H$4,0)),0)</f>
        <v>0</v>
      </c>
      <c r="AU93" s="358">
        <f>IFERROR(INDEX(PLATTS!$A$8:$H$1000,MATCH(Indices!$B93,PLATTS!$A$8:$A$1000,0),MATCH(Indices!AU$3,PLATTS!$A$4:$H$4,0)),0)</f>
        <v>0</v>
      </c>
      <c r="AV93" s="361">
        <f>IFERROR(INDEX('IHS MARKIT'!$B$10:$K$1001,MATCH(Indices!$B93,'IHS MARKIT'!$B$10:$B$1001,0),MATCH(Indices!AV$3,'IHS MARKIT'!$B$5:$K$5,0)),0)</f>
        <v>0</v>
      </c>
      <c r="AW93" s="280">
        <f>IFERROR(INDEX('IHS MARKIT'!$B$10:$K$1001,MATCH(Indices!$B93,'IHS MARKIT'!$B$10:$B$1001,0),MATCH(Indices!AW$3,'IHS MARKIT'!$B$5:$K$5,0)),0)</f>
        <v>0</v>
      </c>
      <c r="AX93" s="280">
        <f>IFERROR(INDEX('IHS MARKIT'!$B$10:$K$1001,MATCH(Indices!$B93,'IHS MARKIT'!$B$10:$B$1001,0),MATCH(Indices!AX$3,'IHS MARKIT'!$B$5:$K$5,0)),0)</f>
        <v>40.882608695652202</v>
      </c>
      <c r="AY93" s="280">
        <f>IFERROR(INDEX('IHS MARKIT'!$B$10:$K$1001,MATCH(Indices!$B93,'IHS MARKIT'!$B$10:$B$1001,0),MATCH(Indices!AY$3,'IHS MARKIT'!$B$5:$K$5,0)),0)</f>
        <v>9373.8051786338401</v>
      </c>
      <c r="AZ93" s="280">
        <f>IFERROR(INDEX('IHS MARKIT'!$B$10:$K$1001,MATCH(Indices!$B93,'IHS MARKIT'!$B$10:$B$1001,0),MATCH(Indices!AZ$3,'IHS MARKIT'!$B$5:$K$5,0)),0)</f>
        <v>69893.460000000006</v>
      </c>
      <c r="BA93" s="280">
        <f>IFERROR(INDEX('IHS MARKIT'!$B$10:$K$1001,MATCH(Indices!$B93,'IHS MARKIT'!$B$10:$B$1001,0),MATCH(Indices!BA$3,'IHS MARKIT'!$B$5:$K$5,0)),0)</f>
        <v>6.01</v>
      </c>
      <c r="BB93" s="280">
        <f>IFERROR(INDEX('IHS MARKIT'!$B$10:$K$1001,MATCH(Indices!$B93,'IHS MARKIT'!$B$10:$B$1001,0),MATCH(Indices!BB$3,'IHS MARKIT'!$B$5:$K$5,0)),0)</f>
        <v>19.5</v>
      </c>
      <c r="BC93" s="280">
        <f>IFERROR(INDEX('IHS MARKIT'!$B$10:$K$1001,MATCH(Indices!$B93,'IHS MARKIT'!$B$10:$B$1001,0),MATCH(Indices!BC$3,'IHS MARKIT'!$B$5:$K$5,0)),0)</f>
        <v>1.105</v>
      </c>
      <c r="BD93" s="282">
        <f>IFERROR(INDEX('IHS MARKIT'!$B$10:$K$1001,MATCH(Indices!$B93,'IHS MARKIT'!$B$10:$B$1001,0),MATCH(Indices!BD$3,'IHS MARKIT'!$B$5:$K$5,0)),0)</f>
        <v>10912.869000000001</v>
      </c>
    </row>
    <row r="94" spans="1:56">
      <c r="A94" s="178">
        <v>42400</v>
      </c>
      <c r="B94" s="264" t="str">
        <f t="shared" si="0"/>
        <v>2016-01</v>
      </c>
      <c r="C94" s="265" cm="1">
        <f t="array" ref="C94">IFERROR(INDEX(FGV!$A$10:$BK$1001,MATCH(_xlfn.CONCAT(RIGHT(LEFT(TEXT(Indices!$A94,"aaaa-mm-dddd"),7),2),"/",LEFT(TEXT(Indices!$A94,"aaaa-mm-dddd"),4)),FGV!$A$10:$A$1001,0),MATCH(Indices!C$3&amp;Indices!C$2,FGV!$A$11:$BK$11&amp;FGV!$A$10:$BK$10,0)),0)</f>
        <v>4550.2299999999996</v>
      </c>
      <c r="D94" s="266" cm="1">
        <f t="array" ref="D94">IFERROR(INDEX(FGV!$A$10:$BK$1001,MATCH(_xlfn.CONCAT(RIGHT(LEFT(TEXT(Indices!$A94,"aaaa-mm-dddd"),7),2),"/",LEFT(TEXT(Indices!$A94,"aaaa-mm-dddd"),4)),FGV!$A$10:$A$1001,0),MATCH(Indices!D$3&amp;Indices!D$2,FGV!$A$11:$BK$11&amp;FGV!$A$10:$BK$10,0)),0)</f>
        <v>4705.75</v>
      </c>
      <c r="E94" s="267" cm="1">
        <f t="array" ref="E94">IFERROR(INDEX(FGV!$A$10:$BK$1001,MATCH(_xlfn.CONCAT(RIGHT(LEFT(TEXT(Indices!$A94,"aaaa-mm-dddd"),7),2),"/",LEFT(TEXT(Indices!$A94,"aaaa-mm-dddd"),4)),FGV!$A$10:$A$1001,0),MATCH(Indices!E$3&amp;Indices!E$2,FGV!$A$11:$BK$11&amp;FGV!$A$10:$BK$10,0)),0)</f>
        <v>624.05999999999995</v>
      </c>
      <c r="F94" s="268" cm="1">
        <f t="array" ref="F94">IFERROR(INDEX(FGV!$A$10:$BK$1001,MATCH(_xlfn.CONCAT(RIGHT(LEFT(TEXT(Indices!$A94,"aaaa-mm-dddd"),7),2),"/",LEFT(TEXT(Indices!$A94,"aaaa-mm-dddd"),4)),FGV!$A$10:$A$1001,0),MATCH(Indices!F$3&amp;Indices!F$2,FGV!$A$11:$BK$11&amp;FGV!$A$10:$BK$10,0)),0)</f>
        <v>619.476</v>
      </c>
      <c r="G94" s="267" cm="1">
        <f t="array" ref="G94">IFERROR(INDEX(FGV!$A$10:$BK$1001,MATCH(_xlfn.CONCAT(RIGHT(LEFT(TEXT(Indices!$A94,"aaaa-mm-dddd"),7),2),"/",LEFT(TEXT(Indices!$A94,"aaaa-mm-dddd"),4)),FGV!$A$10:$A$1001,0),MATCH(Indices!G$3&amp;Indices!G$2,FGV!$A$11:$BK$11&amp;FGV!$A$10:$BK$10,0)),0)</f>
        <v>659.31200000000001</v>
      </c>
      <c r="H94" s="269" cm="1">
        <f t="array" ref="H94">IFERROR(INDEX(FGV!$A$10:$BK$1001,MATCH(_xlfn.CONCAT(RIGHT(LEFT(TEXT(Indices!$A94,"aaaa-mm-dddd"),7),2),"/",LEFT(TEXT(Indices!$A94,"aaaa-mm-dddd"),4)),FGV!$A$10:$A$1001,0),MATCH(Indices!H$3&amp;Indices!H$2,FGV!$A$11:$BK$11&amp;FGV!$A$10:$BK$10,0)),0)</f>
        <v>562.58100000000002</v>
      </c>
      <c r="I94" s="269" cm="1">
        <f t="array" ref="I94">IFERROR(INDEX(FGV!$A$10:$BK$1001,MATCH(_xlfn.CONCAT(RIGHT(LEFT(TEXT(Indices!$A94,"aaaa-mm-dddd"),7),2),"/",LEFT(TEXT(Indices!$A94,"aaaa-mm-dddd"),4)),FGV!$A$10:$A$1001,0),MATCH(Indices!I$3&amp;Indices!I$2,FGV!$A$11:$BK$11&amp;FGV!$A$10:$BK$10,0)),0)</f>
        <v>142.864</v>
      </c>
      <c r="J94" s="269" cm="1">
        <f t="array" ref="J94">IFERROR(INDEX(FGV!$A$10:$BK$1001,MATCH(_xlfn.CONCAT(RIGHT(LEFT(TEXT(Indices!$A94,"aaaa-mm-dddd"),7),2),"/",LEFT(TEXT(Indices!$A94,"aaaa-mm-dddd"),4)),FGV!$A$10:$A$1001,0),MATCH(Indices!J$3&amp;Indices!J$2,FGV!$A$11:$BK$11&amp;FGV!$A$10:$BK$10,0)),0)</f>
        <v>124.624</v>
      </c>
      <c r="K94" s="269" cm="1">
        <f t="array" ref="K94">IFERROR(INDEX(FGV!$A$10:$BK$1001,MATCH(_xlfn.CONCAT(RIGHT(LEFT(TEXT(Indices!$A94,"aaaa-mm-dddd"),7),2),"/",LEFT(TEXT(Indices!$A94,"aaaa-mm-dddd"),4)),FGV!$A$10:$A$1001,0),MATCH(Indices!K$3&amp;Indices!K$2,FGV!$A$11:$BK$11&amp;FGV!$A$10:$BK$10,0)),0)</f>
        <v>137.60400000000001</v>
      </c>
      <c r="L94" s="269" cm="1">
        <f t="array" ref="L94">IFERROR(INDEX(FGV!$A$10:$BK$1001,MATCH(_xlfn.CONCAT(RIGHT(LEFT(TEXT(Indices!$A94,"aaaa-mm-dddd"),7),2),"/",LEFT(TEXT(Indices!$A94,"aaaa-mm-dddd"),4)),FGV!$A$10:$A$1001,0),MATCH(Indices!L$3&amp;Indices!L$2,FGV!$A$11:$BK$11&amp;FGV!$A$10:$BK$10,0)),0)</f>
        <v>101.476</v>
      </c>
      <c r="M94" s="269" cm="1">
        <f t="array" ref="M94">IFERROR(INDEX(FGV!$A$10:$BK$1001,MATCH(_xlfn.CONCAT(RIGHT(LEFT(TEXT(Indices!$A94,"aaaa-mm-dddd"),7),2),"/",LEFT(TEXT(Indices!$A94,"aaaa-mm-dddd"),4)),FGV!$A$10:$A$1001,0),MATCH(Indices!M$3&amp;Indices!M$2,FGV!$A$11:$BK$11&amp;FGV!$A$10:$BK$10,0)),0)</f>
        <v>441.48899999999998</v>
      </c>
      <c r="N94" s="269" cm="1">
        <f t="array" ref="N94">IFERROR(INDEX(FGV!$A$10:$BK$1001,MATCH(_xlfn.CONCAT(RIGHT(LEFT(TEXT(Indices!$A94,"aaaa-mm-dddd"),7),2),"/",LEFT(TEXT(Indices!$A94,"aaaa-mm-dddd"),4)),FGV!$A$10:$A$1001,0),MATCH(Indices!N$3&amp;Indices!N$2,FGV!$A$11:$BK$11&amp;FGV!$A$10:$BK$10,0)),0)</f>
        <v>149.96799999999999</v>
      </c>
      <c r="O94" s="266" cm="1">
        <f t="array" ref="O94">IFERROR(INDEX(FGV!$A$10:$BK$1001,MATCH(_xlfn.CONCAT(RIGHT(LEFT(TEXT(Indices!$A94,"aaaa-mm-dddd"),7),2),"/",LEFT(TEXT(Indices!$A94,"aaaa-mm-dddd"),4)),FGV!$A$10:$A$1001,0),MATCH(Indices!O$3&amp;Indices!O$2,FGV!$A$11:$BK$11&amp;FGV!$A$10:$BK$10,0)),0)</f>
        <v>138.94900000000001</v>
      </c>
      <c r="P94" s="269" cm="1">
        <f t="array" ref="P94">IFERROR(INDEX(FGV!$A$10:$BK$1001,MATCH(_xlfn.CONCAT(RIGHT(LEFT(TEXT(Indices!$A94,"aaaa-mm-dddd"),7),2),"/",LEFT(TEXT(Indices!$A94,"aaaa-mm-dddd"),4)),FGV!$A$10:$A$1001,0),MATCH(Indices!P$3&amp;Indices!P$2,FGV!$A$11:$BK$11&amp;FGV!$A$10:$BK$10,0)),0)</f>
        <v>159.43799999999999</v>
      </c>
      <c r="Q94" s="269" cm="1">
        <f t="array" ref="Q94">IFERROR(INDEX(FGV!$A$10:$BK$1001,MATCH(_xlfn.CONCAT(RIGHT(LEFT(TEXT(Indices!$A94,"aaaa-mm-dddd"),7),2),"/",LEFT(TEXT(Indices!$A94,"aaaa-mm-dddd"),4)),FGV!$A$10:$A$1001,0),MATCH(Indices!Q$3&amp;Indices!Q$2,FGV!$A$11:$BK$11&amp;FGV!$A$10:$BK$10,0)),0)</f>
        <v>176.791</v>
      </c>
      <c r="R94" s="270" cm="1">
        <f t="array" ref="R94">IFERROR(INDEX(FGV!$A$10:$BK$1001,MATCH(_xlfn.CONCAT(RIGHT(LEFT(TEXT(Indices!$A94,"aaaa-mm-dddd"),7),2),"/",LEFT(TEXT(Indices!$A94,"aaaa-mm-dddd"),4)),FGV!$A$10:$A$1001,0),MATCH(Indices!R$3&amp;Indices!R$2,FGV!$A$11:$BK$11&amp;FGV!$A$10:$BK$10,0)),0)</f>
        <v>849.327</v>
      </c>
      <c r="S94" s="269" cm="1">
        <f t="array" ref="S94">IFERROR(INDEX(FGV!$A$10:$BK$1001,MATCH(_xlfn.CONCAT(RIGHT(LEFT(TEXT(Indices!$A94,"aaaa-mm-dddd"),7),2),"/",LEFT(TEXT(Indices!$A94,"aaaa-mm-dddd"),4)),FGV!$A$10:$A$1001,0),MATCH(Indices!S$3&amp;Indices!S$2,FGV!$A$11:$BK$11&amp;FGV!$A$10:$BK$10,0)),0)</f>
        <v>651.75900000000001</v>
      </c>
      <c r="T94" s="269" cm="1">
        <f t="array" ref="T94">IFERROR(INDEX(FGV!$A$10:$BK$1001,MATCH(_xlfn.CONCAT(RIGHT(LEFT(TEXT(Indices!$A94,"aaaa-mm-dddd"),7),2),"/",LEFT(TEXT(Indices!$A94,"aaaa-mm-dddd"),4)),FGV!$A$10:$A$1001,0),MATCH(Indices!T$3&amp;Indices!T$2,FGV!$A$11:$BK$11&amp;FGV!$A$10:$BK$10,0)),0)</f>
        <v>509.47800000000001</v>
      </c>
      <c r="U94" s="269" cm="1">
        <f t="array" ref="U94">IFERROR(INDEX(FGV!$A$10:$BK$1001,MATCH(_xlfn.CONCAT(RIGHT(LEFT(TEXT(Indices!$A94,"aaaa-mm-dddd"),7),2),"/",LEFT(TEXT(Indices!$A94,"aaaa-mm-dddd"),4)),FGV!$A$10:$A$1001,0),MATCH(Indices!U$3&amp;Indices!U$2,FGV!$A$11:$BK$11&amp;FGV!$A$10:$BK$10,0)),0)</f>
        <v>249.423</v>
      </c>
      <c r="V94" s="269" cm="1">
        <f t="array" ref="V94">IFERROR(INDEX(FGV!$A$10:$BK$1001,MATCH(_xlfn.CONCAT(RIGHT(LEFT(TEXT(Indices!$A94,"aaaa-mm-dddd"),7),2),"/",LEFT(TEXT(Indices!$A94,"aaaa-mm-dddd"),4)),FGV!$A$10:$A$1001,0),MATCH(Indices!V$3&amp;Indices!V$2,FGV!$A$11:$BK$11&amp;FGV!$A$10:$BK$10,0)),0)</f>
        <v>790.36</v>
      </c>
      <c r="W94" s="269" cm="1">
        <f t="array" ref="W94">IFERROR(INDEX(FGV!$A$10:$BK$1001,MATCH(_xlfn.CONCAT(RIGHT(LEFT(TEXT(Indices!$A94,"aaaa-mm-dddd"),7),2),"/",LEFT(TEXT(Indices!$A94,"aaaa-mm-dddd"),4)),FGV!$A$10:$A$1001,0),MATCH(Indices!W$3&amp;Indices!W$2,FGV!$A$11:$BK$11&amp;FGV!$A$10:$BK$10,0)),0)</f>
        <v>516.85400000000004</v>
      </c>
      <c r="X94" s="266" cm="1">
        <f t="array" ref="X94">IFERROR(INDEX(FGV!$A$10:$BK$1001,MATCH(_xlfn.CONCAT(RIGHT(LEFT(TEXT(Indices!$A94,"aaaa-mm-dddd"),7),2),"/",LEFT(TEXT(Indices!$A94,"aaaa-mm-dddd"),4)),FGV!$A$10:$A$1001,0),MATCH(Indices!X$3&amp;Indices!X$2,FGV!$A$11:$BK$11&amp;FGV!$A$10:$BK$10,0)),0)</f>
        <v>885.72900000000004</v>
      </c>
      <c r="Y94" s="267" cm="1">
        <f t="array" ref="Y94">IFERROR(INDEX(FGV!$A$10:$BK$1001,MATCH(_xlfn.CONCAT(RIGHT(LEFT(TEXT(Indices!$A94,"aaaa-mm-dddd"),7),2),"/",LEFT(TEXT(Indices!$A94,"aaaa-mm-dddd"),4)),FGV!$A$10:$A$1001,0),MATCH(Indices!Y$3&amp;Indices!Y$2,FGV!$A$11:$BK$11&amp;FGV!$A$10:$BK$10,0)),0)</f>
        <v>4.0523999999999996</v>
      </c>
      <c r="Z94" s="269" cm="1">
        <f t="array" ref="Z94">IFERROR(INDEX(FGV!$A$10:$BK$1001,MATCH(_xlfn.CONCAT(RIGHT(LEFT(TEXT(Indices!$A94,"aaaa-mm-dddd"),7),2),"/",LEFT(TEXT(Indices!$A94,"aaaa-mm-dddd"),4)),FGV!$A$10:$A$1001,0),MATCH(Indices!Z$3&amp;Indices!Z$2,FGV!$A$11:$BK$11&amp;FGV!$A$10:$BK$10,0)),0)</f>
        <v>4.4009999999999998</v>
      </c>
      <c r="AA94" s="266" cm="1">
        <f t="array" ref="AA94">IFERROR(INDEX(FGV!$A$10:$BK$1001,MATCH(_xlfn.CONCAT(RIGHT(LEFT(TEXT(Indices!$A94,"aaaa-mm-dddd"),7),2),"/",LEFT(TEXT(Indices!$A94,"aaaa-mm-dddd"),4)),FGV!$A$10:$A$1001,0),MATCH(Indices!AA$3&amp;Indices!AA$2,FGV!$A$11:$BK$11&amp;FGV!$A$10:$BK$10,0)),0)</f>
        <v>5.8342000000000001</v>
      </c>
      <c r="AB94" s="267">
        <f>IFERROR(INDEX(ABDIB!$A$2:$M$1000,MATCH(Indices!$B94,ABDIB!$A$2:$A$1000,0),MATCH(Indices!AB$3,ABDIB!$A$2:$M$2,0)),0)</f>
        <v>660.12</v>
      </c>
      <c r="AC94" s="269">
        <f>IFERROR(INDEX(ABDIB!$A$2:$M$1000,MATCH(Indices!$B94,ABDIB!$A$2:$A$1000,0),MATCH(Indices!AC$3,ABDIB!$A$2:$M$2,0)),0)</f>
        <v>600.16</v>
      </c>
      <c r="AD94" s="266">
        <f>IFERROR(INDEX(ABDIB!$A$2:$M$1000,MATCH(Indices!$B94,ABDIB!$A$2:$A$1000,0),MATCH(Indices!AD$3,ABDIB!$A$2:$M$2,0)),0)</f>
        <v>593.26</v>
      </c>
      <c r="AE94" s="266">
        <f>IFERROR(INDEX(ABDIB!$A$2:$M$1000,MATCH(Indices!$B94,ABDIB!$A$2:$A$1000,0),MATCH(Indices!AE$3,ABDIB!$A$2:$M$2,0)),0)</f>
        <v>636.47</v>
      </c>
      <c r="AF94" s="267">
        <f>IFERROR(INDEX(Cruspi!$A$1:$D$500,MATCH(Indices!$B94,Cruspi!$A$1:$A$500,0),MATCH(Indices!AF$3,Cruspi!$A$1:$D$1,0)),0)</f>
        <v>106.973136980465</v>
      </c>
      <c r="AG94" s="268">
        <f>IFERROR(INDEX(Cruspi!$A$1:$D$500,MATCH(Indices!$B94,Cruspi!$A$1:$A$500,0),MATCH(Indices!AG$3,Cruspi!$A$1:$D$1,0)),0)</f>
        <v>112.856585873257</v>
      </c>
      <c r="AH94" s="266">
        <f t="array" ref="AH94">IFERROR(INDEX('US - BLS'!$A$6:$H$1003,MATCH(Indices!$B94,'US - BLS'!$A$6:$A$1003,0),MATCH(Indices!AH$3,'US - BLS'!$A$6:$H$6,0)),0)</f>
        <v>236.916</v>
      </c>
      <c r="AI94" s="266">
        <f t="array" ref="AI94">IFERROR(INDEX('US - BLS'!$A$6:$H$1003,MATCH(Indices!$B94,'US - BLS'!$A$6:$A$1003,0),MATCH(Indices!AI$3,'US - BLS'!$A$6:$H$6,0)),0)</f>
        <v>266.89999999999998</v>
      </c>
      <c r="AJ94" s="266">
        <f t="array" ref="AJ94">IFERROR(INDEX('US - BLS'!$A$6:$H$1003,MATCH(Indices!$B94,'US - BLS'!$A$6:$A$1003,0),MATCH(Indices!AJ$3,'US - BLS'!$A$6:$H$6,0)),0)</f>
        <v>154.69999999999999</v>
      </c>
      <c r="AK94" s="266">
        <f t="array" ref="AK94">IFERROR(INDEX('US - BLS'!$A$6:$H$1003,MATCH(Indices!$B94,'US - BLS'!$A$6:$A$1003,0),MATCH(Indices!AK$3,'US - BLS'!$A$6:$H$6,0)),0)</f>
        <v>212.7</v>
      </c>
      <c r="AL94" s="266">
        <f t="array" ref="AL94">IFERROR(INDEX('US - BLS'!$A$6:$H$1003,MATCH(Indices!$B94,'US - BLS'!$A$6:$A$1003,0),MATCH(Indices!AL$3,'US - BLS'!$A$6:$H$6,0)),0)</f>
        <v>184.6</v>
      </c>
      <c r="AM94" s="266">
        <f t="array" ref="AM94">IFERROR(INDEX('US - BLS'!$A$6:$H$1003,MATCH(Indices!$B94,'US - BLS'!$A$6:$A$1003,0),MATCH(Indices!AM$3,'US - BLS'!$A$6:$H$6,0)),0)</f>
        <v>189.9</v>
      </c>
      <c r="AN94" s="268">
        <f t="array" ref="AN94">IFERROR(INDEX('US - BLS'!$A$6:$H$1003,MATCH(Indices!$B94,'US - BLS'!$A$6:$A$1003,0),MATCH(Indices!AN$3,'US - BLS'!$A$6:$H$6,0)),0)</f>
        <v>188.1</v>
      </c>
      <c r="AO94" s="267">
        <f>IFERROR(INDEX('EU - EUROSTAT'!$A$6:$H$1003,MATCH(Indices!$B94,'EU - EUROSTAT'!$A$6:$A$1003,0),MATCH(Indices!AO$3,'EU - EUROSTAT'!$A$5:$H$5,0)),0)</f>
        <v>98.71</v>
      </c>
      <c r="AP94" s="269">
        <f>IFERROR(INDEX('EU - EUROSTAT'!$A$6:$H$1003,MATCH(Indices!$B94,'EU - EUROSTAT'!$A$6:$A$1003,0),MATCH(Indices!AP$3,'EU - EUROSTAT'!$A$5:$H$5,0)),0)</f>
        <v>93.4</v>
      </c>
      <c r="AQ94" s="268">
        <f>IFERROR(INDEX('EU - EUROSTAT'!$A$6:$H$1003,MATCH(Indices!$B94,'EU - EUROSTAT'!$A$6:$A$1003,0),MATCH(Indices!AQ$3,'EU - EUROSTAT'!$A$5:$H$5,0)),0)</f>
        <v>100.6</v>
      </c>
      <c r="AR94" s="268">
        <f>IFERROR(INDEX('UK - ONS'!$A$6:$H$1003,MATCH(Indices!$B94,'UK - ONS'!$A$6:$A$1003,0),MATCH(Indices!AR$3,'UK - ONS'!$A$5:$H$5,0)),0)</f>
        <v>100.4</v>
      </c>
      <c r="AS94" s="354" t="str">
        <f>IFERROR(INDEX(PLATTS!$A$8:$H$1000,MATCH(Indices!$B94,PLATTS!$A$8:$A$1000,0),MATCH(Indices!AS$3,PLATTS!$A$4:$H$4,0)),0)</f>
        <v>NA</v>
      </c>
      <c r="AT94" s="354">
        <f>IFERROR(INDEX(PLATTS!$A$8:$H$1000,MATCH(Indices!$B94,PLATTS!$A$8:$A$1000,0),MATCH(Indices!AT$3,PLATTS!$A$4:$H$4,0)),0)</f>
        <v>225.5</v>
      </c>
      <c r="AU94" s="356">
        <f>IFERROR(INDEX(PLATTS!$A$8:$H$1000,MATCH(Indices!$B94,PLATTS!$A$8:$A$1000,0),MATCH(Indices!AU$3,PLATTS!$A$4:$H$4,0)),0)</f>
        <v>6.1379999999999999</v>
      </c>
      <c r="AV94" s="359">
        <f>IFERROR(INDEX('IHS MARKIT'!$B$10:$K$1001,MATCH(Indices!$B94,'IHS MARKIT'!$B$10:$B$1001,0),MATCH(Indices!AV$3,'IHS MARKIT'!$B$5:$K$5,0)),0)</f>
        <v>0</v>
      </c>
      <c r="AW94" s="266">
        <f>IFERROR(INDEX('IHS MARKIT'!$B$10:$K$1001,MATCH(Indices!$B94,'IHS MARKIT'!$B$10:$B$1001,0),MATCH(Indices!AW$3,'IHS MARKIT'!$B$5:$K$5,0)),0)</f>
        <v>0</v>
      </c>
      <c r="AX94" s="266">
        <f>IFERROR(INDEX('IHS MARKIT'!$B$10:$K$1001,MATCH(Indices!$B94,'IHS MARKIT'!$B$10:$B$1001,0),MATCH(Indices!AX$3,'IHS MARKIT'!$B$5:$K$5,0)),0)</f>
        <v>42.204761904761902</v>
      </c>
      <c r="AY94" s="266">
        <f>IFERROR(INDEX('IHS MARKIT'!$B$10:$K$1001,MATCH(Indices!$B94,'IHS MARKIT'!$B$10:$B$1001,0),MATCH(Indices!AY$3,'IHS MARKIT'!$B$5:$K$5,0)),0)</f>
        <v>9208.8308748202999</v>
      </c>
      <c r="AZ94" s="266">
        <f>IFERROR(INDEX('IHS MARKIT'!$B$10:$K$1001,MATCH(Indices!$B94,'IHS MARKIT'!$B$10:$B$1001,0),MATCH(Indices!AZ$3,'IHS MARKIT'!$B$5:$K$5,0)),0)</f>
        <v>70392.38</v>
      </c>
      <c r="BA94" s="266">
        <f>IFERROR(INDEX('IHS MARKIT'!$B$10:$K$1001,MATCH(Indices!$B94,'IHS MARKIT'!$B$10:$B$1001,0),MATCH(Indices!BA$3,'IHS MARKIT'!$B$5:$K$5,0)),0)</f>
        <v>6.43</v>
      </c>
      <c r="BB94" s="266">
        <f>IFERROR(INDEX('IHS MARKIT'!$B$10:$K$1001,MATCH(Indices!$B94,'IHS MARKIT'!$B$10:$B$1001,0),MATCH(Indices!BB$3,'IHS MARKIT'!$B$5:$K$5,0)),0)</f>
        <v>19.375</v>
      </c>
      <c r="BC94" s="266">
        <f>IFERROR(INDEX('IHS MARKIT'!$B$10:$K$1001,MATCH(Indices!$B94,'IHS MARKIT'!$B$10:$B$1001,0),MATCH(Indices!BC$3,'IHS MARKIT'!$B$5:$K$5,0)),0)</f>
        <v>1.097</v>
      </c>
      <c r="BD94" s="268">
        <f>IFERROR(INDEX('IHS MARKIT'!$B$10:$K$1001,MATCH(Indices!$B94,'IHS MARKIT'!$B$10:$B$1001,0),MATCH(Indices!BD$3,'IHS MARKIT'!$B$5:$K$5,0)),0)</f>
        <v>12042.73675</v>
      </c>
    </row>
    <row r="95" spans="1:56">
      <c r="A95" s="179">
        <v>42429</v>
      </c>
      <c r="B95" s="271" t="str">
        <f t="shared" si="0"/>
        <v>2016-02</v>
      </c>
      <c r="C95" s="272" cm="1">
        <f t="array" ref="C95">IFERROR(INDEX(FGV!$A$10:$BK$1001,MATCH(_xlfn.CONCAT(RIGHT(LEFT(TEXT(Indices!$A95,"aaaa-mm-dddd"),7),2),"/",LEFT(TEXT(Indices!$A95,"aaaa-mm-dddd"),4)),FGV!$A$10:$A$1001,0),MATCH(Indices!C$3&amp;Indices!C$2,FGV!$A$11:$BK$11&amp;FGV!$A$10:$BK$10,0)),0)</f>
        <v>4591.18</v>
      </c>
      <c r="D95" s="273" cm="1">
        <f t="array" ref="D95">IFERROR(INDEX(FGV!$A$10:$BK$1001,MATCH(_xlfn.CONCAT(RIGHT(LEFT(TEXT(Indices!$A95,"aaaa-mm-dddd"),7),2),"/",LEFT(TEXT(Indices!$A95,"aaaa-mm-dddd"),4)),FGV!$A$10:$A$1001,0),MATCH(Indices!D$3&amp;Indices!D$2,FGV!$A$11:$BK$11&amp;FGV!$A$10:$BK$10,0)),0)</f>
        <v>4750.45</v>
      </c>
      <c r="E95" s="274" cm="1">
        <f t="array" ref="E95">IFERROR(INDEX(FGV!$A$10:$BK$1001,MATCH(_xlfn.CONCAT(RIGHT(LEFT(TEXT(Indices!$A95,"aaaa-mm-dddd"),7),2),"/",LEFT(TEXT(Indices!$A95,"aaaa-mm-dddd"),4)),FGV!$A$10:$A$1001,0),MATCH(Indices!E$3&amp;Indices!E$2,FGV!$A$11:$BK$11&amp;FGV!$A$10:$BK$10,0)),0)</f>
        <v>632.11400000000003</v>
      </c>
      <c r="F95" s="275" cm="1">
        <f t="array" ref="F95">IFERROR(INDEX(FGV!$A$10:$BK$1001,MATCH(_xlfn.CONCAT(RIGHT(LEFT(TEXT(Indices!$A95,"aaaa-mm-dddd"),7),2),"/",LEFT(TEXT(Indices!$A95,"aaaa-mm-dddd"),4)),FGV!$A$10:$A$1001,0),MATCH(Indices!F$3&amp;Indices!F$2,FGV!$A$11:$BK$11&amp;FGV!$A$10:$BK$10,0)),0)</f>
        <v>624.36599999999999</v>
      </c>
      <c r="G95" s="274" cm="1">
        <f t="array" ref="G95">IFERROR(INDEX(FGV!$A$10:$BK$1001,MATCH(_xlfn.CONCAT(RIGHT(LEFT(TEXT(Indices!$A95,"aaaa-mm-dddd"),7),2),"/",LEFT(TEXT(Indices!$A95,"aaaa-mm-dddd"),4)),FGV!$A$10:$A$1001,0),MATCH(Indices!G$3&amp;Indices!G$2,FGV!$A$11:$BK$11&amp;FGV!$A$10:$BK$10,0)),0)</f>
        <v>664.85</v>
      </c>
      <c r="H95" s="276" cm="1">
        <f t="array" ref="H95">IFERROR(INDEX(FGV!$A$10:$BK$1001,MATCH(_xlfn.CONCAT(RIGHT(LEFT(TEXT(Indices!$A95,"aaaa-mm-dddd"),7),2),"/",LEFT(TEXT(Indices!$A95,"aaaa-mm-dddd"),4)),FGV!$A$10:$A$1001,0),MATCH(Indices!H$3&amp;Indices!H$2,FGV!$A$11:$BK$11&amp;FGV!$A$10:$BK$10,0)),0)</f>
        <v>564.846</v>
      </c>
      <c r="I95" s="276" cm="1">
        <f t="array" ref="I95">IFERROR(INDEX(FGV!$A$10:$BK$1001,MATCH(_xlfn.CONCAT(RIGHT(LEFT(TEXT(Indices!$A95,"aaaa-mm-dddd"),7),2),"/",LEFT(TEXT(Indices!$A95,"aaaa-mm-dddd"),4)),FGV!$A$10:$A$1001,0),MATCH(Indices!I$3&amp;Indices!I$2,FGV!$A$11:$BK$11&amp;FGV!$A$10:$BK$10,0)),0)</f>
        <v>145.31899999999999</v>
      </c>
      <c r="J95" s="276" cm="1">
        <f t="array" ref="J95">IFERROR(INDEX(FGV!$A$10:$BK$1001,MATCH(_xlfn.CONCAT(RIGHT(LEFT(TEXT(Indices!$A95,"aaaa-mm-dddd"),7),2),"/",LEFT(TEXT(Indices!$A95,"aaaa-mm-dddd"),4)),FGV!$A$10:$A$1001,0),MATCH(Indices!J$3&amp;Indices!J$2,FGV!$A$11:$BK$11&amp;FGV!$A$10:$BK$10,0)),0)</f>
        <v>124.923</v>
      </c>
      <c r="K95" s="276" cm="1">
        <f t="array" ref="K95">IFERROR(INDEX(FGV!$A$10:$BK$1001,MATCH(_xlfn.CONCAT(RIGHT(LEFT(TEXT(Indices!$A95,"aaaa-mm-dddd"),7),2),"/",LEFT(TEXT(Indices!$A95,"aaaa-mm-dddd"),4)),FGV!$A$10:$A$1001,0),MATCH(Indices!K$3&amp;Indices!K$2,FGV!$A$11:$BK$11&amp;FGV!$A$10:$BK$10,0)),0)</f>
        <v>137.64400000000001</v>
      </c>
      <c r="L95" s="276" cm="1">
        <f t="array" ref="L95">IFERROR(INDEX(FGV!$A$10:$BK$1001,MATCH(_xlfn.CONCAT(RIGHT(LEFT(TEXT(Indices!$A95,"aaaa-mm-dddd"),7),2),"/",LEFT(TEXT(Indices!$A95,"aaaa-mm-dddd"),4)),FGV!$A$10:$A$1001,0),MATCH(Indices!L$3&amp;Indices!L$2,FGV!$A$11:$BK$11&amp;FGV!$A$10:$BK$10,0)),0)</f>
        <v>100.89400000000001</v>
      </c>
      <c r="M95" s="276" cm="1">
        <f t="array" ref="M95">IFERROR(INDEX(FGV!$A$10:$BK$1001,MATCH(_xlfn.CONCAT(RIGHT(LEFT(TEXT(Indices!$A95,"aaaa-mm-dddd"),7),2),"/",LEFT(TEXT(Indices!$A95,"aaaa-mm-dddd"),4)),FGV!$A$10:$A$1001,0),MATCH(Indices!M$3&amp;Indices!M$2,FGV!$A$11:$BK$11&amp;FGV!$A$10:$BK$10,0)),0)</f>
        <v>443.27199999999999</v>
      </c>
      <c r="N95" s="276" cm="1">
        <f t="array" ref="N95">IFERROR(INDEX(FGV!$A$10:$BK$1001,MATCH(_xlfn.CONCAT(RIGHT(LEFT(TEXT(Indices!$A95,"aaaa-mm-dddd"),7),2),"/",LEFT(TEXT(Indices!$A95,"aaaa-mm-dddd"),4)),FGV!$A$10:$A$1001,0),MATCH(Indices!N$3&amp;Indices!N$2,FGV!$A$11:$BK$11&amp;FGV!$A$10:$BK$10,0)),0)</f>
        <v>150.73400000000001</v>
      </c>
      <c r="O95" s="273" cm="1">
        <f t="array" ref="O95">IFERROR(INDEX(FGV!$A$10:$BK$1001,MATCH(_xlfn.CONCAT(RIGHT(LEFT(TEXT(Indices!$A95,"aaaa-mm-dddd"),7),2),"/",LEFT(TEXT(Indices!$A95,"aaaa-mm-dddd"),4)),FGV!$A$10:$A$1001,0),MATCH(Indices!O$3&amp;Indices!O$2,FGV!$A$11:$BK$11&amp;FGV!$A$10:$BK$10,0)),0)</f>
        <v>132.77600000000001</v>
      </c>
      <c r="P95" s="276" cm="1">
        <f t="array" ref="P95">IFERROR(INDEX(FGV!$A$10:$BK$1001,MATCH(_xlfn.CONCAT(RIGHT(LEFT(TEXT(Indices!$A95,"aaaa-mm-dddd"),7),2),"/",LEFT(TEXT(Indices!$A95,"aaaa-mm-dddd"),4)),FGV!$A$10:$A$1001,0),MATCH(Indices!P$3&amp;Indices!P$2,FGV!$A$11:$BK$11&amp;FGV!$A$10:$BK$10,0)),0)</f>
        <v>159.43799999999999</v>
      </c>
      <c r="Q95" s="276" cm="1">
        <f t="array" ref="Q95">IFERROR(INDEX(FGV!$A$10:$BK$1001,MATCH(_xlfn.CONCAT(RIGHT(LEFT(TEXT(Indices!$A95,"aaaa-mm-dddd"),7),2),"/",LEFT(TEXT(Indices!$A95,"aaaa-mm-dddd"),4)),FGV!$A$10:$A$1001,0),MATCH(Indices!Q$3&amp;Indices!Q$2,FGV!$A$11:$BK$11&amp;FGV!$A$10:$BK$10,0)),0)</f>
        <v>177.53700000000001</v>
      </c>
      <c r="R95" s="277" cm="1">
        <f t="array" ref="R95">IFERROR(INDEX(FGV!$A$10:$BK$1001,MATCH(_xlfn.CONCAT(RIGHT(LEFT(TEXT(Indices!$A95,"aaaa-mm-dddd"),7),2),"/",LEFT(TEXT(Indices!$A95,"aaaa-mm-dddd"),4)),FGV!$A$10:$A$1001,0),MATCH(Indices!R$3&amp;Indices!R$2,FGV!$A$11:$BK$11&amp;FGV!$A$10:$BK$10,0)),0)</f>
        <v>854.11900000000003</v>
      </c>
      <c r="S95" s="276" cm="1">
        <f t="array" ref="S95">IFERROR(INDEX(FGV!$A$10:$BK$1001,MATCH(_xlfn.CONCAT(RIGHT(LEFT(TEXT(Indices!$A95,"aaaa-mm-dddd"),7),2),"/",LEFT(TEXT(Indices!$A95,"aaaa-mm-dddd"),4)),FGV!$A$10:$A$1001,0),MATCH(Indices!S$3&amp;Indices!S$2,FGV!$A$11:$BK$11&amp;FGV!$A$10:$BK$10,0)),0)</f>
        <v>655.26300000000003</v>
      </c>
      <c r="T95" s="276" cm="1">
        <f t="array" ref="T95">IFERROR(INDEX(FGV!$A$10:$BK$1001,MATCH(_xlfn.CONCAT(RIGHT(LEFT(TEXT(Indices!$A95,"aaaa-mm-dddd"),7),2),"/",LEFT(TEXT(Indices!$A95,"aaaa-mm-dddd"),4)),FGV!$A$10:$A$1001,0),MATCH(Indices!T$3&amp;Indices!T$2,FGV!$A$11:$BK$11&amp;FGV!$A$10:$BK$10,0)),0)</f>
        <v>512.06399999999996</v>
      </c>
      <c r="U95" s="276" cm="1">
        <f t="array" ref="U95">IFERROR(INDEX(FGV!$A$10:$BK$1001,MATCH(_xlfn.CONCAT(RIGHT(LEFT(TEXT(Indices!$A95,"aaaa-mm-dddd"),7),2),"/",LEFT(TEXT(Indices!$A95,"aaaa-mm-dddd"),4)),FGV!$A$10:$A$1001,0),MATCH(Indices!U$3&amp;Indices!U$2,FGV!$A$11:$BK$11&amp;FGV!$A$10:$BK$10,0)),0)</f>
        <v>249.261</v>
      </c>
      <c r="V95" s="276" cm="1">
        <f t="array" ref="V95">IFERROR(INDEX(FGV!$A$10:$BK$1001,MATCH(_xlfn.CONCAT(RIGHT(LEFT(TEXT(Indices!$A95,"aaaa-mm-dddd"),7),2),"/",LEFT(TEXT(Indices!$A95,"aaaa-mm-dddd"),4)),FGV!$A$10:$A$1001,0),MATCH(Indices!V$3&amp;Indices!V$2,FGV!$A$11:$BK$11&amp;FGV!$A$10:$BK$10,0)),0)</f>
        <v>790.36</v>
      </c>
      <c r="W95" s="276" cm="1">
        <f t="array" ref="W95">IFERROR(INDEX(FGV!$A$10:$BK$1001,MATCH(_xlfn.CONCAT(RIGHT(LEFT(TEXT(Indices!$A95,"aaaa-mm-dddd"),7),2),"/",LEFT(TEXT(Indices!$A95,"aaaa-mm-dddd"),4)),FGV!$A$10:$A$1001,0),MATCH(Indices!W$3&amp;Indices!W$2,FGV!$A$11:$BK$11&amp;FGV!$A$10:$BK$10,0)),0)</f>
        <v>518.75900000000001</v>
      </c>
      <c r="X95" s="273" cm="1">
        <f t="array" ref="X95">IFERROR(INDEX(FGV!$A$10:$BK$1001,MATCH(_xlfn.CONCAT(RIGHT(LEFT(TEXT(Indices!$A95,"aaaa-mm-dddd"),7),2),"/",LEFT(TEXT(Indices!$A95,"aaaa-mm-dddd"),4)),FGV!$A$10:$A$1001,0),MATCH(Indices!X$3&amp;Indices!X$2,FGV!$A$11:$BK$11&amp;FGV!$A$10:$BK$10,0)),0)</f>
        <v>885.72900000000004</v>
      </c>
      <c r="Y95" s="274" cm="1">
        <f t="array" ref="Y95">IFERROR(INDEX(FGV!$A$10:$BK$1001,MATCH(_xlfn.CONCAT(RIGHT(LEFT(TEXT(Indices!$A95,"aaaa-mm-dddd"),7),2),"/",LEFT(TEXT(Indices!$A95,"aaaa-mm-dddd"),4)),FGV!$A$10:$A$1001,0),MATCH(Indices!Y$3&amp;Indices!Y$2,FGV!$A$11:$BK$11&amp;FGV!$A$10:$BK$10,0)),0)</f>
        <v>3.9737</v>
      </c>
      <c r="Z95" s="276" cm="1">
        <f t="array" ref="Z95">IFERROR(INDEX(FGV!$A$10:$BK$1001,MATCH(_xlfn.CONCAT(RIGHT(LEFT(TEXT(Indices!$A95,"aaaa-mm-dddd"),7),2),"/",LEFT(TEXT(Indices!$A95,"aaaa-mm-dddd"),4)),FGV!$A$10:$A$1001,0),MATCH(Indices!Z$3&amp;Indices!Z$2,FGV!$A$11:$BK$11&amp;FGV!$A$10:$BK$10,0)),0)</f>
        <v>4.4034000000000004</v>
      </c>
      <c r="AA95" s="273" cm="1">
        <f t="array" ref="AA95">IFERROR(INDEX(FGV!$A$10:$BK$1001,MATCH(_xlfn.CONCAT(RIGHT(LEFT(TEXT(Indices!$A95,"aaaa-mm-dddd"),7),2),"/",LEFT(TEXT(Indices!$A95,"aaaa-mm-dddd"),4)),FGV!$A$10:$A$1001,0),MATCH(Indices!AA$3&amp;Indices!AA$2,FGV!$A$11:$BK$11&amp;FGV!$A$10:$BK$10,0)),0)</f>
        <v>5.6759000000000004</v>
      </c>
      <c r="AB95" s="274">
        <f>IFERROR(INDEX(ABDIB!$A$2:$M$1000,MATCH(Indices!$B95,ABDIB!$A$2:$A$1000,0),MATCH(Indices!AB$3,ABDIB!$A$2:$M$2,0)),0)</f>
        <v>665.53</v>
      </c>
      <c r="AC95" s="276">
        <f>IFERROR(INDEX(ABDIB!$A$2:$M$1000,MATCH(Indices!$B95,ABDIB!$A$2:$A$1000,0),MATCH(Indices!AC$3,ABDIB!$A$2:$M$2,0)),0)</f>
        <v>603.83000000000004</v>
      </c>
      <c r="AD95" s="273">
        <f>IFERROR(INDEX(ABDIB!$A$2:$M$1000,MATCH(Indices!$B95,ABDIB!$A$2:$A$1000,0),MATCH(Indices!AD$3,ABDIB!$A$2:$M$2,0)),0)</f>
        <v>602.92999999999995</v>
      </c>
      <c r="AE95" s="273">
        <f>IFERROR(INDEX(ABDIB!$A$2:$M$1000,MATCH(Indices!$B95,ABDIB!$A$2:$A$1000,0),MATCH(Indices!AE$3,ABDIB!$A$2:$M$2,0)),0)</f>
        <v>642.32000000000005</v>
      </c>
      <c r="AF95" s="274">
        <f>IFERROR(INDEX(Cruspi!$A$1:$D$500,MATCH(Indices!$B95,Cruspi!$A$1:$A$500,0),MATCH(Indices!AF$3,Cruspi!$A$1:$D$1,0)),0)</f>
        <v>109.20429343680399</v>
      </c>
      <c r="AG95" s="275">
        <f>IFERROR(INDEX(Cruspi!$A$1:$D$500,MATCH(Indices!$B95,Cruspi!$A$1:$A$500,0),MATCH(Indices!AG$3,Cruspi!$A$1:$D$1,0)),0)</f>
        <v>110.274093545276</v>
      </c>
      <c r="AH95" s="273">
        <f t="array" ref="AH95">IFERROR(INDEX('US - BLS'!$A$6:$H$1003,MATCH(Indices!$B95,'US - BLS'!$A$6:$A$1003,0),MATCH(Indices!AH$3,'US - BLS'!$A$6:$H$6,0)),0)</f>
        <v>237.11099999999999</v>
      </c>
      <c r="AI95" s="273">
        <f t="array" ref="AI95">IFERROR(INDEX('US - BLS'!$A$6:$H$1003,MATCH(Indices!$B95,'US - BLS'!$A$6:$A$1003,0),MATCH(Indices!AI$3,'US - BLS'!$A$6:$H$6,0)),0)</f>
        <v>266.7</v>
      </c>
      <c r="AJ95" s="273">
        <f t="array" ref="AJ95">IFERROR(INDEX('US - BLS'!$A$6:$H$1003,MATCH(Indices!$B95,'US - BLS'!$A$6:$A$1003,0),MATCH(Indices!AJ$3,'US - BLS'!$A$6:$H$6,0)),0)</f>
        <v>154.5</v>
      </c>
      <c r="AK95" s="273">
        <f t="array" ref="AK95">IFERROR(INDEX('US - BLS'!$A$6:$H$1003,MATCH(Indices!$B95,'US - BLS'!$A$6:$A$1003,0),MATCH(Indices!AK$3,'US - BLS'!$A$6:$H$6,0)),0)</f>
        <v>212.7</v>
      </c>
      <c r="AL95" s="273">
        <f t="array" ref="AL95">IFERROR(INDEX('US - BLS'!$A$6:$H$1003,MATCH(Indices!$B95,'US - BLS'!$A$6:$A$1003,0),MATCH(Indices!AL$3,'US - BLS'!$A$6:$H$6,0)),0)</f>
        <v>184.2</v>
      </c>
      <c r="AM95" s="273">
        <f t="array" ref="AM95">IFERROR(INDEX('US - BLS'!$A$6:$H$1003,MATCH(Indices!$B95,'US - BLS'!$A$6:$A$1003,0),MATCH(Indices!AM$3,'US - BLS'!$A$6:$H$6,0)),0)</f>
        <v>188.8</v>
      </c>
      <c r="AN95" s="275">
        <f t="array" ref="AN95">IFERROR(INDEX('US - BLS'!$A$6:$H$1003,MATCH(Indices!$B95,'US - BLS'!$A$6:$A$1003,0),MATCH(Indices!AN$3,'US - BLS'!$A$6:$H$6,0)),0)</f>
        <v>188.5</v>
      </c>
      <c r="AO95" s="274">
        <f>IFERROR(INDEX('EU - EUROSTAT'!$A$6:$H$1003,MATCH(Indices!$B95,'EU - EUROSTAT'!$A$6:$A$1003,0),MATCH(Indices!AO$3,'EU - EUROSTAT'!$A$5:$H$5,0)),0)</f>
        <v>98.85</v>
      </c>
      <c r="AP95" s="276">
        <f>IFERROR(INDEX('EU - EUROSTAT'!$A$6:$H$1003,MATCH(Indices!$B95,'EU - EUROSTAT'!$A$6:$A$1003,0),MATCH(Indices!AP$3,'EU - EUROSTAT'!$A$5:$H$5,0)),0)</f>
        <v>92.7</v>
      </c>
      <c r="AQ95" s="275">
        <f>IFERROR(INDEX('EU - EUROSTAT'!$A$6:$H$1003,MATCH(Indices!$B95,'EU - EUROSTAT'!$A$6:$A$1003,0),MATCH(Indices!AQ$3,'EU - EUROSTAT'!$A$5:$H$5,0)),0)</f>
        <v>99.9</v>
      </c>
      <c r="AR95" s="275">
        <f>IFERROR(INDEX('UK - ONS'!$A$6:$H$1003,MATCH(Indices!$B95,'UK - ONS'!$A$6:$A$1003,0),MATCH(Indices!AR$3,'UK - ONS'!$A$5:$H$5,0)),0)</f>
        <v>100.3</v>
      </c>
      <c r="AS95" s="353" t="str">
        <f>IFERROR(INDEX(PLATTS!$A$8:$H$1000,MATCH(Indices!$B95,PLATTS!$A$8:$A$1000,0),MATCH(Indices!AS$3,PLATTS!$A$4:$H$4,0)),0)</f>
        <v>NA</v>
      </c>
      <c r="AT95" s="353">
        <f>IFERROR(INDEX(PLATTS!$A$8:$H$1000,MATCH(Indices!$B95,PLATTS!$A$8:$A$1000,0),MATCH(Indices!AT$3,PLATTS!$A$4:$H$4,0)),0)</f>
        <v>225.5</v>
      </c>
      <c r="AU95" s="357">
        <f>IFERROR(INDEX(PLATTS!$A$8:$H$1000,MATCH(Indices!$B95,PLATTS!$A$8:$A$1000,0),MATCH(Indices!AU$3,PLATTS!$A$4:$H$4,0)),0)</f>
        <v>6.1879999999999997</v>
      </c>
      <c r="AV95" s="360">
        <f>IFERROR(INDEX('IHS MARKIT'!$B$10:$K$1001,MATCH(Indices!$B95,'IHS MARKIT'!$B$10:$B$1001,0),MATCH(Indices!AV$3,'IHS MARKIT'!$B$5:$K$5,0)),0)</f>
        <v>0</v>
      </c>
      <c r="AW95" s="273">
        <f>IFERROR(INDEX('IHS MARKIT'!$B$10:$K$1001,MATCH(Indices!$B95,'IHS MARKIT'!$B$10:$B$1001,0),MATCH(Indices!AW$3,'IHS MARKIT'!$B$5:$K$5,0)),0)</f>
        <v>0</v>
      </c>
      <c r="AX95" s="273">
        <f>IFERROR(INDEX('IHS MARKIT'!$B$10:$K$1001,MATCH(Indices!$B95,'IHS MARKIT'!$B$10:$B$1001,0),MATCH(Indices!AX$3,'IHS MARKIT'!$B$5:$K$5,0)),0)</f>
        <v>46.485714285714302</v>
      </c>
      <c r="AY95" s="273">
        <f>IFERROR(INDEX('IHS MARKIT'!$B$10:$K$1001,MATCH(Indices!$B95,'IHS MARKIT'!$B$10:$B$1001,0),MATCH(Indices!AY$3,'IHS MARKIT'!$B$5:$K$5,0)),0)</f>
        <v>9240.0228591483501</v>
      </c>
      <c r="AZ95" s="273">
        <f>IFERROR(INDEX('IHS MARKIT'!$B$10:$K$1001,MATCH(Indices!$B95,'IHS MARKIT'!$B$10:$B$1001,0),MATCH(Indices!AZ$3,'IHS MARKIT'!$B$5:$K$5,0)),0)</f>
        <v>67305.47</v>
      </c>
      <c r="BA95" s="273">
        <f>IFERROR(INDEX('IHS MARKIT'!$B$10:$K$1001,MATCH(Indices!$B95,'IHS MARKIT'!$B$10:$B$1001,0),MATCH(Indices!BA$3,'IHS MARKIT'!$B$5:$K$5,0)),0)</f>
        <v>6.51</v>
      </c>
      <c r="BB95" s="273">
        <f>IFERROR(INDEX('IHS MARKIT'!$B$10:$K$1001,MATCH(Indices!$B95,'IHS MARKIT'!$B$10:$B$1001,0),MATCH(Indices!BB$3,'IHS MARKIT'!$B$5:$K$5,0)),0)</f>
        <v>19.375</v>
      </c>
      <c r="BC95" s="273">
        <f>IFERROR(INDEX('IHS MARKIT'!$B$10:$K$1001,MATCH(Indices!$B95,'IHS MARKIT'!$B$10:$B$1001,0),MATCH(Indices!BC$3,'IHS MARKIT'!$B$5:$K$5,0)),0)</f>
        <v>0.97499999999999998</v>
      </c>
      <c r="BD95" s="275">
        <f>IFERROR(INDEX('IHS MARKIT'!$B$10:$K$1001,MATCH(Indices!$B95,'IHS MARKIT'!$B$10:$B$1001,0),MATCH(Indices!BD$3,'IHS MARKIT'!$B$5:$K$5,0)),0)</f>
        <v>11932.50575</v>
      </c>
    </row>
    <row r="96" spans="1:56">
      <c r="A96" s="178">
        <v>42460</v>
      </c>
      <c r="B96" s="264" t="str">
        <f t="shared" si="0"/>
        <v>2016-03</v>
      </c>
      <c r="C96" s="265" cm="1">
        <f t="array" ref="C96">IFERROR(INDEX(FGV!$A$10:$BK$1001,MATCH(_xlfn.CONCAT(RIGHT(LEFT(TEXT(Indices!$A96,"aaaa-mm-dddd"),7),2),"/",LEFT(TEXT(Indices!$A96,"aaaa-mm-dddd"),4)),FGV!$A$10:$A$1001,0),MATCH(Indices!C$3&amp;Indices!C$2,FGV!$A$11:$BK$11&amp;FGV!$A$10:$BK$10,0)),0)</f>
        <v>4610.92</v>
      </c>
      <c r="D96" s="266" cm="1">
        <f t="array" ref="D96">IFERROR(INDEX(FGV!$A$10:$BK$1001,MATCH(_xlfn.CONCAT(RIGHT(LEFT(TEXT(Indices!$A96,"aaaa-mm-dddd"),7),2),"/",LEFT(TEXT(Indices!$A96,"aaaa-mm-dddd"),4)),FGV!$A$10:$A$1001,0),MATCH(Indices!D$3&amp;Indices!D$2,FGV!$A$11:$BK$11&amp;FGV!$A$10:$BK$10,0)),0)</f>
        <v>4771.3599999999997</v>
      </c>
      <c r="E96" s="267" cm="1">
        <f t="array" ref="E96">IFERROR(INDEX(FGV!$A$10:$BK$1001,MATCH(_xlfn.CONCAT(RIGHT(LEFT(TEXT(Indices!$A96,"aaaa-mm-dddd"),7),2),"/",LEFT(TEXT(Indices!$A96,"aaaa-mm-dddd"),4)),FGV!$A$10:$A$1001,0),MATCH(Indices!E$3&amp;Indices!E$2,FGV!$A$11:$BK$11&amp;FGV!$A$10:$BK$10,0)),0)</f>
        <v>635.34900000000005</v>
      </c>
      <c r="F96" s="268" cm="1">
        <f t="array" ref="F96">IFERROR(INDEX(FGV!$A$10:$BK$1001,MATCH(_xlfn.CONCAT(RIGHT(LEFT(TEXT(Indices!$A96,"aaaa-mm-dddd"),7),2),"/",LEFT(TEXT(Indices!$A96,"aaaa-mm-dddd"),4)),FGV!$A$10:$A$1001,0),MATCH(Indices!F$3&amp;Indices!F$2,FGV!$A$11:$BK$11&amp;FGV!$A$10:$BK$10,0)),0)</f>
        <v>627.05999999999995</v>
      </c>
      <c r="G96" s="267" cm="1">
        <f t="array" ref="G96">IFERROR(INDEX(FGV!$A$10:$BK$1001,MATCH(_xlfn.CONCAT(RIGHT(LEFT(TEXT(Indices!$A96,"aaaa-mm-dddd"),7),2),"/",LEFT(TEXT(Indices!$A96,"aaaa-mm-dddd"),4)),FGV!$A$10:$A$1001,0),MATCH(Indices!G$3&amp;Indices!G$2,FGV!$A$11:$BK$11&amp;FGV!$A$10:$BK$10,0)),0)</f>
        <v>667.33399999999995</v>
      </c>
      <c r="H96" s="269" cm="1">
        <f t="array" ref="H96">IFERROR(INDEX(FGV!$A$10:$BK$1001,MATCH(_xlfn.CONCAT(RIGHT(LEFT(TEXT(Indices!$A96,"aaaa-mm-dddd"),7),2),"/",LEFT(TEXT(Indices!$A96,"aaaa-mm-dddd"),4)),FGV!$A$10:$A$1001,0),MATCH(Indices!H$3&amp;Indices!H$2,FGV!$A$11:$BK$11&amp;FGV!$A$10:$BK$10,0)),0)</f>
        <v>562.88400000000001</v>
      </c>
      <c r="I96" s="269" cm="1">
        <f t="array" ref="I96">IFERROR(INDEX(FGV!$A$10:$BK$1001,MATCH(_xlfn.CONCAT(RIGHT(LEFT(TEXT(Indices!$A96,"aaaa-mm-dddd"),7),2),"/",LEFT(TEXT(Indices!$A96,"aaaa-mm-dddd"),4)),FGV!$A$10:$A$1001,0),MATCH(Indices!I$3&amp;Indices!I$2,FGV!$A$11:$BK$11&amp;FGV!$A$10:$BK$10,0)),0)</f>
        <v>146.18899999999999</v>
      </c>
      <c r="J96" s="269" cm="1">
        <f t="array" ref="J96">IFERROR(INDEX(FGV!$A$10:$BK$1001,MATCH(_xlfn.CONCAT(RIGHT(LEFT(TEXT(Indices!$A96,"aaaa-mm-dddd"),7),2),"/",LEFT(TEXT(Indices!$A96,"aaaa-mm-dddd"),4)),FGV!$A$10:$A$1001,0),MATCH(Indices!J$3&amp;Indices!J$2,FGV!$A$11:$BK$11&amp;FGV!$A$10:$BK$10,0)),0)</f>
        <v>123.836</v>
      </c>
      <c r="K96" s="269" cm="1">
        <f t="array" ref="K96">IFERROR(INDEX(FGV!$A$10:$BK$1001,MATCH(_xlfn.CONCAT(RIGHT(LEFT(TEXT(Indices!$A96,"aaaa-mm-dddd"),7),2),"/",LEFT(TEXT(Indices!$A96,"aaaa-mm-dddd"),4)),FGV!$A$10:$A$1001,0),MATCH(Indices!K$3&amp;Indices!K$2,FGV!$A$11:$BK$11&amp;FGV!$A$10:$BK$10,0)),0)</f>
        <v>137.584</v>
      </c>
      <c r="L96" s="269" cm="1">
        <f t="array" ref="L96">IFERROR(INDEX(FGV!$A$10:$BK$1001,MATCH(_xlfn.CONCAT(RIGHT(LEFT(TEXT(Indices!$A96,"aaaa-mm-dddd"),7),2),"/",LEFT(TEXT(Indices!$A96,"aaaa-mm-dddd"),4)),FGV!$A$10:$A$1001,0),MATCH(Indices!L$3&amp;Indices!L$2,FGV!$A$11:$BK$11&amp;FGV!$A$10:$BK$10,0)),0)</f>
        <v>100.678</v>
      </c>
      <c r="M96" s="269" cm="1">
        <f t="array" ref="M96">IFERROR(INDEX(FGV!$A$10:$BK$1001,MATCH(_xlfn.CONCAT(RIGHT(LEFT(TEXT(Indices!$A96,"aaaa-mm-dddd"),7),2),"/",LEFT(TEXT(Indices!$A96,"aaaa-mm-dddd"),4)),FGV!$A$10:$A$1001,0),MATCH(Indices!M$3&amp;Indices!M$2,FGV!$A$11:$BK$11&amp;FGV!$A$10:$BK$10,0)),0)</f>
        <v>444.56299999999999</v>
      </c>
      <c r="N96" s="269" cm="1">
        <f t="array" ref="N96">IFERROR(INDEX(FGV!$A$10:$BK$1001,MATCH(_xlfn.CONCAT(RIGHT(LEFT(TEXT(Indices!$A96,"aaaa-mm-dddd"),7),2),"/",LEFT(TEXT(Indices!$A96,"aaaa-mm-dddd"),4)),FGV!$A$10:$A$1001,0),MATCH(Indices!N$3&amp;Indices!N$2,FGV!$A$11:$BK$11&amp;FGV!$A$10:$BK$10,0)),0)</f>
        <v>151.88999999999999</v>
      </c>
      <c r="O96" s="266" cm="1">
        <f t="array" ref="O96">IFERROR(INDEX(FGV!$A$10:$BK$1001,MATCH(_xlfn.CONCAT(RIGHT(LEFT(TEXT(Indices!$A96,"aaaa-mm-dddd"),7),2),"/",LEFT(TEXT(Indices!$A96,"aaaa-mm-dddd"),4)),FGV!$A$10:$A$1001,0),MATCH(Indices!O$3&amp;Indices!O$2,FGV!$A$11:$BK$11&amp;FGV!$A$10:$BK$10,0)),0)</f>
        <v>130.69800000000001</v>
      </c>
      <c r="P96" s="269" cm="1">
        <f t="array" ref="P96">IFERROR(INDEX(FGV!$A$10:$BK$1001,MATCH(_xlfn.CONCAT(RIGHT(LEFT(TEXT(Indices!$A96,"aaaa-mm-dddd"),7),2),"/",LEFT(TEXT(Indices!$A96,"aaaa-mm-dddd"),4)),FGV!$A$10:$A$1001,0),MATCH(Indices!P$3&amp;Indices!P$2,FGV!$A$11:$BK$11&amp;FGV!$A$10:$BK$10,0)),0)</f>
        <v>160.86699999999999</v>
      </c>
      <c r="Q96" s="269" cm="1">
        <f t="array" ref="Q96">IFERROR(INDEX(FGV!$A$10:$BK$1001,MATCH(_xlfn.CONCAT(RIGHT(LEFT(TEXT(Indices!$A96,"aaaa-mm-dddd"),7),2),"/",LEFT(TEXT(Indices!$A96,"aaaa-mm-dddd"),4)),FGV!$A$10:$A$1001,0),MATCH(Indices!Q$3&amp;Indices!Q$2,FGV!$A$11:$BK$11&amp;FGV!$A$10:$BK$10,0)),0)</f>
        <v>177.19900000000001</v>
      </c>
      <c r="R96" s="270" cm="1">
        <f t="array" ref="R96">IFERROR(INDEX(FGV!$A$10:$BK$1001,MATCH(_xlfn.CONCAT(RIGHT(LEFT(TEXT(Indices!$A96,"aaaa-mm-dddd"),7),2),"/",LEFT(TEXT(Indices!$A96,"aaaa-mm-dddd"),4)),FGV!$A$10:$A$1001,0),MATCH(Indices!R$3&amp;Indices!R$2,FGV!$A$11:$BK$11&amp;FGV!$A$10:$BK$10,0)),0)</f>
        <v>862.41499999999996</v>
      </c>
      <c r="S96" s="269" cm="1">
        <f t="array" ref="S96">IFERROR(INDEX(FGV!$A$10:$BK$1001,MATCH(_xlfn.CONCAT(RIGHT(LEFT(TEXT(Indices!$A96,"aaaa-mm-dddd"),7),2),"/",LEFT(TEXT(Indices!$A96,"aaaa-mm-dddd"),4)),FGV!$A$10:$A$1001,0),MATCH(Indices!S$3&amp;Indices!S$2,FGV!$A$11:$BK$11&amp;FGV!$A$10:$BK$10,0)),0)</f>
        <v>659.44600000000003</v>
      </c>
      <c r="T96" s="269" cm="1">
        <f t="array" ref="T96">IFERROR(INDEX(FGV!$A$10:$BK$1001,MATCH(_xlfn.CONCAT(RIGHT(LEFT(TEXT(Indices!$A96,"aaaa-mm-dddd"),7),2),"/",LEFT(TEXT(Indices!$A96,"aaaa-mm-dddd"),4)),FGV!$A$10:$A$1001,0),MATCH(Indices!T$3&amp;Indices!T$2,FGV!$A$11:$BK$11&amp;FGV!$A$10:$BK$10,0)),0)</f>
        <v>513.41099999999994</v>
      </c>
      <c r="U96" s="269" cm="1">
        <f t="array" ref="U96">IFERROR(INDEX(FGV!$A$10:$BK$1001,MATCH(_xlfn.CONCAT(RIGHT(LEFT(TEXT(Indices!$A96,"aaaa-mm-dddd"),7),2),"/",LEFT(TEXT(Indices!$A96,"aaaa-mm-dddd"),4)),FGV!$A$10:$A$1001,0),MATCH(Indices!U$3&amp;Indices!U$2,FGV!$A$11:$BK$11&amp;FGV!$A$10:$BK$10,0)),0)</f>
        <v>248.83500000000001</v>
      </c>
      <c r="V96" s="269" cm="1">
        <f t="array" ref="V96">IFERROR(INDEX(FGV!$A$10:$BK$1001,MATCH(_xlfn.CONCAT(RIGHT(LEFT(TEXT(Indices!$A96,"aaaa-mm-dddd"),7),2),"/",LEFT(TEXT(Indices!$A96,"aaaa-mm-dddd"),4)),FGV!$A$10:$A$1001,0),MATCH(Indices!V$3&amp;Indices!V$2,FGV!$A$11:$BK$11&amp;FGV!$A$10:$BK$10,0)),0)</f>
        <v>790.36</v>
      </c>
      <c r="W96" s="269" cm="1">
        <f t="array" ref="W96">IFERROR(INDEX(FGV!$A$10:$BK$1001,MATCH(_xlfn.CONCAT(RIGHT(LEFT(TEXT(Indices!$A96,"aaaa-mm-dddd"),7),2),"/",LEFT(TEXT(Indices!$A96,"aaaa-mm-dddd"),4)),FGV!$A$10:$A$1001,0),MATCH(Indices!W$3&amp;Indices!W$2,FGV!$A$11:$BK$11&amp;FGV!$A$10:$BK$10,0)),0)</f>
        <v>519.29200000000003</v>
      </c>
      <c r="X96" s="266" cm="1">
        <f t="array" ref="X96">IFERROR(INDEX(FGV!$A$10:$BK$1001,MATCH(_xlfn.CONCAT(RIGHT(LEFT(TEXT(Indices!$A96,"aaaa-mm-dddd"),7),2),"/",LEFT(TEXT(Indices!$A96,"aaaa-mm-dddd"),4)),FGV!$A$10:$A$1001,0),MATCH(Indices!X$3&amp;Indices!X$2,FGV!$A$11:$BK$11&amp;FGV!$A$10:$BK$10,0)),0)</f>
        <v>885.72900000000004</v>
      </c>
      <c r="Y96" s="267" cm="1">
        <f t="array" ref="Y96">IFERROR(INDEX(FGV!$A$10:$BK$1001,MATCH(_xlfn.CONCAT(RIGHT(LEFT(TEXT(Indices!$A96,"aaaa-mm-dddd"),7),2),"/",LEFT(TEXT(Indices!$A96,"aaaa-mm-dddd"),4)),FGV!$A$10:$A$1001,0),MATCH(Indices!Y$3&amp;Indices!Y$2,FGV!$A$11:$BK$11&amp;FGV!$A$10:$BK$10,0)),0)</f>
        <v>3.7039</v>
      </c>
      <c r="Z96" s="269" cm="1">
        <f t="array" ref="Z96">IFERROR(INDEX(FGV!$A$10:$BK$1001,MATCH(_xlfn.CONCAT(RIGHT(LEFT(TEXT(Indices!$A96,"aaaa-mm-dddd"),7),2),"/",LEFT(TEXT(Indices!$A96,"aaaa-mm-dddd"),4)),FGV!$A$10:$A$1001,0),MATCH(Indices!Z$3&amp;Indices!Z$2,FGV!$A$11:$BK$11&amp;FGV!$A$10:$BK$10,0)),0)</f>
        <v>4.1212999999999997</v>
      </c>
      <c r="AA96" s="266" cm="1">
        <f t="array" ref="AA96">IFERROR(INDEX(FGV!$A$10:$BK$1001,MATCH(_xlfn.CONCAT(RIGHT(LEFT(TEXT(Indices!$A96,"aaaa-mm-dddd"),7),2),"/",LEFT(TEXT(Indices!$A96,"aaaa-mm-dddd"),4)),FGV!$A$10:$A$1001,0),MATCH(Indices!AA$3&amp;Indices!AA$2,FGV!$A$11:$BK$11&amp;FGV!$A$10:$BK$10,0)),0)</f>
        <v>5.2770000000000001</v>
      </c>
      <c r="AB96" s="267">
        <f>IFERROR(INDEX(ABDIB!$A$2:$M$1000,MATCH(Indices!$B96,ABDIB!$A$2:$A$1000,0),MATCH(Indices!AB$3,ABDIB!$A$2:$M$2,0)),0)</f>
        <v>667.86</v>
      </c>
      <c r="AC96" s="269">
        <f>IFERROR(INDEX(ABDIB!$A$2:$M$1000,MATCH(Indices!$B96,ABDIB!$A$2:$A$1000,0),MATCH(Indices!AC$3,ABDIB!$A$2:$M$2,0)),0)</f>
        <v>596.46</v>
      </c>
      <c r="AD96" s="266">
        <f>IFERROR(INDEX(ABDIB!$A$2:$M$1000,MATCH(Indices!$B96,ABDIB!$A$2:$A$1000,0),MATCH(Indices!AD$3,ABDIB!$A$2:$M$2,0)),0)</f>
        <v>597.87</v>
      </c>
      <c r="AE96" s="266">
        <f>IFERROR(INDEX(ABDIB!$A$2:$M$1000,MATCH(Indices!$B96,ABDIB!$A$2:$A$1000,0),MATCH(Indices!AE$3,ABDIB!$A$2:$M$2,0)),0)</f>
        <v>641.36</v>
      </c>
      <c r="AF96" s="267">
        <f>IFERROR(INDEX(Cruspi!$A$1:$D$500,MATCH(Indices!$B96,Cruspi!$A$1:$A$500,0),MATCH(Indices!AF$3,Cruspi!$A$1:$D$1,0)),0)</f>
        <v>112.78796025817201</v>
      </c>
      <c r="AG96" s="268">
        <f>IFERROR(INDEX(Cruspi!$A$1:$D$500,MATCH(Indices!$B96,Cruspi!$A$1:$A$500,0),MATCH(Indices!AG$3,Cruspi!$A$1:$D$1,0)),0)</f>
        <v>107.902192381807</v>
      </c>
      <c r="AH96" s="266">
        <f t="array" ref="AH96">IFERROR(INDEX('US - BLS'!$A$6:$H$1003,MATCH(Indices!$B96,'US - BLS'!$A$6:$A$1003,0),MATCH(Indices!AH$3,'US - BLS'!$A$6:$H$6,0)),0)</f>
        <v>238.13200000000001</v>
      </c>
      <c r="AI96" s="266">
        <f t="array" ref="AI96">IFERROR(INDEX('US - BLS'!$A$6:$H$1003,MATCH(Indices!$B96,'US - BLS'!$A$6:$A$1003,0),MATCH(Indices!AI$3,'US - BLS'!$A$6:$H$6,0)),0)</f>
        <v>266.7</v>
      </c>
      <c r="AJ96" s="266">
        <f t="array" ref="AJ96">IFERROR(INDEX('US - BLS'!$A$6:$H$1003,MATCH(Indices!$B96,'US - BLS'!$A$6:$A$1003,0),MATCH(Indices!AJ$3,'US - BLS'!$A$6:$H$6,0)),0)</f>
        <v>154.5</v>
      </c>
      <c r="AK96" s="266">
        <f t="array" ref="AK96">IFERROR(INDEX('US - BLS'!$A$6:$H$1003,MATCH(Indices!$B96,'US - BLS'!$A$6:$A$1003,0),MATCH(Indices!AK$3,'US - BLS'!$A$6:$H$6,0)),0)</f>
        <v>211.5</v>
      </c>
      <c r="AL96" s="266">
        <f t="array" ref="AL96">IFERROR(INDEX('US - BLS'!$A$6:$H$1003,MATCH(Indices!$B96,'US - BLS'!$A$6:$A$1003,0),MATCH(Indices!AL$3,'US - BLS'!$A$6:$H$6,0)),0)</f>
        <v>184</v>
      </c>
      <c r="AM96" s="266">
        <f t="array" ref="AM96">IFERROR(INDEX('US - BLS'!$A$6:$H$1003,MATCH(Indices!$B96,'US - BLS'!$A$6:$A$1003,0),MATCH(Indices!AM$3,'US - BLS'!$A$6:$H$6,0)),0)</f>
        <v>189.2</v>
      </c>
      <c r="AN96" s="268">
        <f t="array" ref="AN96">IFERROR(INDEX('US - BLS'!$A$6:$H$1003,MATCH(Indices!$B96,'US - BLS'!$A$6:$A$1003,0),MATCH(Indices!AN$3,'US - BLS'!$A$6:$H$6,0)),0)</f>
        <v>190.3</v>
      </c>
      <c r="AO96" s="267">
        <f>IFERROR(INDEX('EU - EUROSTAT'!$A$6:$H$1003,MATCH(Indices!$B96,'EU - EUROSTAT'!$A$6:$A$1003,0),MATCH(Indices!AO$3,'EU - EUROSTAT'!$A$5:$H$5,0)),0)</f>
        <v>99.89</v>
      </c>
      <c r="AP96" s="269">
        <f>IFERROR(INDEX('EU - EUROSTAT'!$A$6:$H$1003,MATCH(Indices!$B96,'EU - EUROSTAT'!$A$6:$A$1003,0),MATCH(Indices!AP$3,'EU - EUROSTAT'!$A$5:$H$5,0)),0)</f>
        <v>92.7</v>
      </c>
      <c r="AQ96" s="268">
        <f>IFERROR(INDEX('EU - EUROSTAT'!$A$6:$H$1003,MATCH(Indices!$B96,'EU - EUROSTAT'!$A$6:$A$1003,0),MATCH(Indices!AQ$3,'EU - EUROSTAT'!$A$5:$H$5,0)),0)</f>
        <v>99.6</v>
      </c>
      <c r="AR96" s="268">
        <f>IFERROR(INDEX('UK - ONS'!$A$6:$H$1003,MATCH(Indices!$B96,'UK - ONS'!$A$6:$A$1003,0),MATCH(Indices!AR$3,'UK - ONS'!$A$5:$H$5,0)),0)</f>
        <v>100.4</v>
      </c>
      <c r="AS96" s="354" t="str">
        <f>IFERROR(INDEX(PLATTS!$A$8:$H$1000,MATCH(Indices!$B96,PLATTS!$A$8:$A$1000,0),MATCH(Indices!AS$3,PLATTS!$A$4:$H$4,0)),0)</f>
        <v>NA</v>
      </c>
      <c r="AT96" s="354">
        <f>IFERROR(INDEX(PLATTS!$A$8:$H$1000,MATCH(Indices!$B96,PLATTS!$A$8:$A$1000,0),MATCH(Indices!AT$3,PLATTS!$A$4:$H$4,0)),0)</f>
        <v>225.5</v>
      </c>
      <c r="AU96" s="356">
        <f>IFERROR(INDEX(PLATTS!$A$8:$H$1000,MATCH(Indices!$B96,PLATTS!$A$8:$A$1000,0),MATCH(Indices!AU$3,PLATTS!$A$4:$H$4,0)),0)</f>
        <v>6.17</v>
      </c>
      <c r="AV96" s="359">
        <f>IFERROR(INDEX('IHS MARKIT'!$B$10:$K$1001,MATCH(Indices!$B96,'IHS MARKIT'!$B$10:$B$1001,0),MATCH(Indices!AV$3,'IHS MARKIT'!$B$5:$K$5,0)),0)</f>
        <v>0</v>
      </c>
      <c r="AW96" s="266">
        <f>IFERROR(INDEX('IHS MARKIT'!$B$10:$K$1001,MATCH(Indices!$B96,'IHS MARKIT'!$B$10:$B$1001,0),MATCH(Indices!AW$3,'IHS MARKIT'!$B$5:$K$5,0)),0)</f>
        <v>0</v>
      </c>
      <c r="AX96" s="266">
        <f>IFERROR(INDEX('IHS MARKIT'!$B$10:$K$1001,MATCH(Indices!$B96,'IHS MARKIT'!$B$10:$B$1001,0),MATCH(Indices!AX$3,'IHS MARKIT'!$B$5:$K$5,0)),0)</f>
        <v>56.539130434782599</v>
      </c>
      <c r="AY96" s="266">
        <f>IFERROR(INDEX('IHS MARKIT'!$B$10:$K$1001,MATCH(Indices!$B96,'IHS MARKIT'!$B$10:$B$1001,0),MATCH(Indices!AY$3,'IHS MARKIT'!$B$5:$K$5,0)),0)</f>
        <v>8661.1397357982605</v>
      </c>
      <c r="AZ96" s="266">
        <f>IFERROR(INDEX('IHS MARKIT'!$B$10:$K$1001,MATCH(Indices!$B96,'IHS MARKIT'!$B$10:$B$1001,0),MATCH(Indices!AZ$3,'IHS MARKIT'!$B$5:$K$5,0)),0)</f>
        <v>56129.94</v>
      </c>
      <c r="BA96" s="266">
        <f>IFERROR(INDEX('IHS MARKIT'!$B$10:$K$1001,MATCH(Indices!$B96,'IHS MARKIT'!$B$10:$B$1001,0),MATCH(Indices!BA$3,'IHS MARKIT'!$B$5:$K$5,0)),0)</f>
        <v>6.56</v>
      </c>
      <c r="BB96" s="266">
        <f>IFERROR(INDEX('IHS MARKIT'!$B$10:$K$1001,MATCH(Indices!$B96,'IHS MARKIT'!$B$10:$B$1001,0),MATCH(Indices!BB$3,'IHS MARKIT'!$B$5:$K$5,0)),0)</f>
        <v>19.375</v>
      </c>
      <c r="BC96" s="266">
        <f>IFERROR(INDEX('IHS MARKIT'!$B$10:$K$1001,MATCH(Indices!$B96,'IHS MARKIT'!$B$10:$B$1001,0),MATCH(Indices!BC$3,'IHS MARKIT'!$B$5:$K$5,0)),0)</f>
        <v>0.90749999999999997</v>
      </c>
      <c r="BD96" s="268">
        <f>IFERROR(INDEX('IHS MARKIT'!$B$10:$K$1001,MATCH(Indices!$B96,'IHS MARKIT'!$B$10:$B$1001,0),MATCH(Indices!BD$3,'IHS MARKIT'!$B$5:$K$5,0)),0)</f>
        <v>11993.132799999999</v>
      </c>
    </row>
    <row r="97" spans="1:56">
      <c r="A97" s="179">
        <v>42490</v>
      </c>
      <c r="B97" s="271" t="str">
        <f t="shared" si="0"/>
        <v>2016-04</v>
      </c>
      <c r="C97" s="272" cm="1">
        <f t="array" ref="C97">IFERROR(INDEX(FGV!$A$10:$BK$1001,MATCH(_xlfn.CONCAT(RIGHT(LEFT(TEXT(Indices!$A97,"aaaa-mm-dddd"),7),2),"/",LEFT(TEXT(Indices!$A97,"aaaa-mm-dddd"),4)),FGV!$A$10:$A$1001,0),MATCH(Indices!C$3&amp;Indices!C$2,FGV!$A$11:$BK$11&amp;FGV!$A$10:$BK$10,0)),0)</f>
        <v>4639.05</v>
      </c>
      <c r="D97" s="273" cm="1">
        <f t="array" ref="D97">IFERROR(INDEX(FGV!$A$10:$BK$1001,MATCH(_xlfn.CONCAT(RIGHT(LEFT(TEXT(Indices!$A97,"aaaa-mm-dddd"),7),2),"/",LEFT(TEXT(Indices!$A97,"aaaa-mm-dddd"),4)),FGV!$A$10:$A$1001,0),MATCH(Indices!D$3&amp;Indices!D$2,FGV!$A$11:$BK$11&amp;FGV!$A$10:$BK$10,0)),0)</f>
        <v>4801.8900000000003</v>
      </c>
      <c r="E97" s="274" cm="1">
        <f t="array" ref="E97">IFERROR(INDEX(FGV!$A$10:$BK$1001,MATCH(_xlfn.CONCAT(RIGHT(LEFT(TEXT(Indices!$A97,"aaaa-mm-dddd"),7),2),"/",LEFT(TEXT(Indices!$A97,"aaaa-mm-dddd"),4)),FGV!$A$10:$A$1001,0),MATCH(Indices!E$3&amp;Indices!E$2,FGV!$A$11:$BK$11&amp;FGV!$A$10:$BK$10,0)),0)</f>
        <v>637.43399999999997</v>
      </c>
      <c r="F97" s="275" cm="1">
        <f t="array" ref="F97">IFERROR(INDEX(FGV!$A$10:$BK$1001,MATCH(_xlfn.CONCAT(RIGHT(LEFT(TEXT(Indices!$A97,"aaaa-mm-dddd"),7),2),"/",LEFT(TEXT(Indices!$A97,"aaaa-mm-dddd"),4)),FGV!$A$10:$A$1001,0),MATCH(Indices!F$3&amp;Indices!F$2,FGV!$A$11:$BK$11&amp;FGV!$A$10:$BK$10,0)),0)</f>
        <v>629.34500000000003</v>
      </c>
      <c r="G97" s="274" cm="1">
        <f t="array" ref="G97">IFERROR(INDEX(FGV!$A$10:$BK$1001,MATCH(_xlfn.CONCAT(RIGHT(LEFT(TEXT(Indices!$A97,"aaaa-mm-dddd"),7),2),"/",LEFT(TEXT(Indices!$A97,"aaaa-mm-dddd"),4)),FGV!$A$10:$A$1001,0),MATCH(Indices!G$3&amp;Indices!G$2,FGV!$A$11:$BK$11&amp;FGV!$A$10:$BK$10,0)),0)</f>
        <v>669.26</v>
      </c>
      <c r="H97" s="276" cm="1">
        <f t="array" ref="H97">IFERROR(INDEX(FGV!$A$10:$BK$1001,MATCH(_xlfn.CONCAT(RIGHT(LEFT(TEXT(Indices!$A97,"aaaa-mm-dddd"),7),2),"/",LEFT(TEXT(Indices!$A97,"aaaa-mm-dddd"),4)),FGV!$A$10:$A$1001,0),MATCH(Indices!H$3&amp;Indices!H$2,FGV!$A$11:$BK$11&amp;FGV!$A$10:$BK$10,0)),0)</f>
        <v>561.101</v>
      </c>
      <c r="I97" s="276" cm="1">
        <f t="array" ref="I97">IFERROR(INDEX(FGV!$A$10:$BK$1001,MATCH(_xlfn.CONCAT(RIGHT(LEFT(TEXT(Indices!$A97,"aaaa-mm-dddd"),7),2),"/",LEFT(TEXT(Indices!$A97,"aaaa-mm-dddd"),4)),FGV!$A$10:$A$1001,0),MATCH(Indices!I$3&amp;Indices!I$2,FGV!$A$11:$BK$11&amp;FGV!$A$10:$BK$10,0)),0)</f>
        <v>143.97</v>
      </c>
      <c r="J97" s="276" cm="1">
        <f t="array" ref="J97">IFERROR(INDEX(FGV!$A$10:$BK$1001,MATCH(_xlfn.CONCAT(RIGHT(LEFT(TEXT(Indices!$A97,"aaaa-mm-dddd"),7),2),"/",LEFT(TEXT(Indices!$A97,"aaaa-mm-dddd"),4)),FGV!$A$10:$A$1001,0),MATCH(Indices!J$3&amp;Indices!J$2,FGV!$A$11:$BK$11&amp;FGV!$A$10:$BK$10,0)),0)</f>
        <v>123.398</v>
      </c>
      <c r="K97" s="276" cm="1">
        <f t="array" ref="K97">IFERROR(INDEX(FGV!$A$10:$BK$1001,MATCH(_xlfn.CONCAT(RIGHT(LEFT(TEXT(Indices!$A97,"aaaa-mm-dddd"),7),2),"/",LEFT(TEXT(Indices!$A97,"aaaa-mm-dddd"),4)),FGV!$A$10:$A$1001,0),MATCH(Indices!K$3&amp;Indices!K$2,FGV!$A$11:$BK$11&amp;FGV!$A$10:$BK$10,0)),0)</f>
        <v>138.809</v>
      </c>
      <c r="L97" s="276" cm="1">
        <f t="array" ref="L97">IFERROR(INDEX(FGV!$A$10:$BK$1001,MATCH(_xlfn.CONCAT(RIGHT(LEFT(TEXT(Indices!$A97,"aaaa-mm-dddd"),7),2),"/",LEFT(TEXT(Indices!$A97,"aaaa-mm-dddd"),4)),FGV!$A$10:$A$1001,0),MATCH(Indices!L$3&amp;Indices!L$2,FGV!$A$11:$BK$11&amp;FGV!$A$10:$BK$10,0)),0)</f>
        <v>99.995000000000005</v>
      </c>
      <c r="M97" s="276" cm="1">
        <f t="array" ref="M97">IFERROR(INDEX(FGV!$A$10:$BK$1001,MATCH(_xlfn.CONCAT(RIGHT(LEFT(TEXT(Indices!$A97,"aaaa-mm-dddd"),7),2),"/",LEFT(TEXT(Indices!$A97,"aaaa-mm-dddd"),4)),FGV!$A$10:$A$1001,0),MATCH(Indices!M$3&amp;Indices!M$2,FGV!$A$11:$BK$11&amp;FGV!$A$10:$BK$10,0)),0)</f>
        <v>447.38799999999998</v>
      </c>
      <c r="N97" s="276" cm="1">
        <f t="array" ref="N97">IFERROR(INDEX(FGV!$A$10:$BK$1001,MATCH(_xlfn.CONCAT(RIGHT(LEFT(TEXT(Indices!$A97,"aaaa-mm-dddd"),7),2),"/",LEFT(TEXT(Indices!$A97,"aaaa-mm-dddd"),4)),FGV!$A$10:$A$1001,0),MATCH(Indices!N$3&amp;Indices!N$2,FGV!$A$11:$BK$11&amp;FGV!$A$10:$BK$10,0)),0)</f>
        <v>153.33799999999999</v>
      </c>
      <c r="O97" s="273" cm="1">
        <f t="array" ref="O97">IFERROR(INDEX(FGV!$A$10:$BK$1001,MATCH(_xlfn.CONCAT(RIGHT(LEFT(TEXT(Indices!$A97,"aaaa-mm-dddd"),7),2),"/",LEFT(TEXT(Indices!$A97,"aaaa-mm-dddd"),4)),FGV!$A$10:$A$1001,0),MATCH(Indices!O$3&amp;Indices!O$2,FGV!$A$11:$BK$11&amp;FGV!$A$10:$BK$10,0)),0)</f>
        <v>132.93</v>
      </c>
      <c r="P97" s="276" cm="1">
        <f t="array" ref="P97">IFERROR(INDEX(FGV!$A$10:$BK$1001,MATCH(_xlfn.CONCAT(RIGHT(LEFT(TEXT(Indices!$A97,"aaaa-mm-dddd"),7),2),"/",LEFT(TEXT(Indices!$A97,"aaaa-mm-dddd"),4)),FGV!$A$10:$A$1001,0),MATCH(Indices!P$3&amp;Indices!P$2,FGV!$A$11:$BK$11&amp;FGV!$A$10:$BK$10,0)),0)</f>
        <v>162.059</v>
      </c>
      <c r="Q97" s="276" cm="1">
        <f t="array" ref="Q97">IFERROR(INDEX(FGV!$A$10:$BK$1001,MATCH(_xlfn.CONCAT(RIGHT(LEFT(TEXT(Indices!$A97,"aaaa-mm-dddd"),7),2),"/",LEFT(TEXT(Indices!$A97,"aaaa-mm-dddd"),4)),FGV!$A$10:$A$1001,0),MATCH(Indices!Q$3&amp;Indices!Q$2,FGV!$A$11:$BK$11&amp;FGV!$A$10:$BK$10,0)),0)</f>
        <v>177.602</v>
      </c>
      <c r="R97" s="277" cm="1">
        <f t="array" ref="R97">IFERROR(INDEX(FGV!$A$10:$BK$1001,MATCH(_xlfn.CONCAT(RIGHT(LEFT(TEXT(Indices!$A97,"aaaa-mm-dddd"),7),2),"/",LEFT(TEXT(Indices!$A97,"aaaa-mm-dddd"),4)),FGV!$A$10:$A$1001,0),MATCH(Indices!R$3&amp;Indices!R$2,FGV!$A$11:$BK$11&amp;FGV!$A$10:$BK$10,0)),0)</f>
        <v>868.60799999999995</v>
      </c>
      <c r="S97" s="276" cm="1">
        <f t="array" ref="S97">IFERROR(INDEX(FGV!$A$10:$BK$1001,MATCH(_xlfn.CONCAT(RIGHT(LEFT(TEXT(Indices!$A97,"aaaa-mm-dddd"),7),2),"/",LEFT(TEXT(Indices!$A97,"aaaa-mm-dddd"),4)),FGV!$A$10:$A$1001,0),MATCH(Indices!S$3&amp;Indices!S$2,FGV!$A$11:$BK$11&amp;FGV!$A$10:$BK$10,0)),0)</f>
        <v>663.05700000000002</v>
      </c>
      <c r="T97" s="276" cm="1">
        <f t="array" ref="T97">IFERROR(INDEX(FGV!$A$10:$BK$1001,MATCH(_xlfn.CONCAT(RIGHT(LEFT(TEXT(Indices!$A97,"aaaa-mm-dddd"),7),2),"/",LEFT(TEXT(Indices!$A97,"aaaa-mm-dddd"),4)),FGV!$A$10:$A$1001,0),MATCH(Indices!T$3&amp;Indices!T$2,FGV!$A$11:$BK$11&amp;FGV!$A$10:$BK$10,0)),0)</f>
        <v>515.22900000000004</v>
      </c>
      <c r="U97" s="276" cm="1">
        <f t="array" ref="U97">IFERROR(INDEX(FGV!$A$10:$BK$1001,MATCH(_xlfn.CONCAT(RIGHT(LEFT(TEXT(Indices!$A97,"aaaa-mm-dddd"),7),2),"/",LEFT(TEXT(Indices!$A97,"aaaa-mm-dddd"),4)),FGV!$A$10:$A$1001,0),MATCH(Indices!U$3&amp;Indices!U$2,FGV!$A$11:$BK$11&amp;FGV!$A$10:$BK$10,0)),0)</f>
        <v>248.923</v>
      </c>
      <c r="V97" s="276" cm="1">
        <f t="array" ref="V97">IFERROR(INDEX(FGV!$A$10:$BK$1001,MATCH(_xlfn.CONCAT(RIGHT(LEFT(TEXT(Indices!$A97,"aaaa-mm-dddd"),7),2),"/",LEFT(TEXT(Indices!$A97,"aaaa-mm-dddd"),4)),FGV!$A$10:$A$1001,0),MATCH(Indices!V$3&amp;Indices!V$2,FGV!$A$11:$BK$11&amp;FGV!$A$10:$BK$10,0)),0)</f>
        <v>790.36</v>
      </c>
      <c r="W97" s="276" cm="1">
        <f t="array" ref="W97">IFERROR(INDEX(FGV!$A$10:$BK$1001,MATCH(_xlfn.CONCAT(RIGHT(LEFT(TEXT(Indices!$A97,"aaaa-mm-dddd"),7),2),"/",LEFT(TEXT(Indices!$A97,"aaaa-mm-dddd"),4)),FGV!$A$10:$A$1001,0),MATCH(Indices!W$3&amp;Indices!W$2,FGV!$A$11:$BK$11&amp;FGV!$A$10:$BK$10,0)),0)</f>
        <v>521.27099999999996</v>
      </c>
      <c r="X97" s="273" cm="1">
        <f t="array" ref="X97">IFERROR(INDEX(FGV!$A$10:$BK$1001,MATCH(_xlfn.CONCAT(RIGHT(LEFT(TEXT(Indices!$A97,"aaaa-mm-dddd"),7),2),"/",LEFT(TEXT(Indices!$A97,"aaaa-mm-dddd"),4)),FGV!$A$10:$A$1001,0),MATCH(Indices!X$3&amp;Indices!X$2,FGV!$A$11:$BK$11&amp;FGV!$A$10:$BK$10,0)),0)</f>
        <v>885.72900000000004</v>
      </c>
      <c r="Y97" s="274" cm="1">
        <f t="array" ref="Y97">IFERROR(INDEX(FGV!$A$10:$BK$1001,MATCH(_xlfn.CONCAT(RIGHT(LEFT(TEXT(Indices!$A97,"aaaa-mm-dddd"),7),2),"/",LEFT(TEXT(Indices!$A97,"aaaa-mm-dddd"),4)),FGV!$A$10:$A$1001,0),MATCH(Indices!Y$3&amp;Indices!Y$2,FGV!$A$11:$BK$11&amp;FGV!$A$10:$BK$10,0)),0)</f>
        <v>3.5657999999999999</v>
      </c>
      <c r="Z97" s="276" cm="1">
        <f t="array" ref="Z97">IFERROR(INDEX(FGV!$A$10:$BK$1001,MATCH(_xlfn.CONCAT(RIGHT(LEFT(TEXT(Indices!$A97,"aaaa-mm-dddd"),7),2),"/",LEFT(TEXT(Indices!$A97,"aaaa-mm-dddd"),4)),FGV!$A$10:$A$1001,0),MATCH(Indices!Z$3&amp;Indices!Z$2,FGV!$A$11:$BK$11&amp;FGV!$A$10:$BK$10,0)),0)</f>
        <v>4.0469999999999997</v>
      </c>
      <c r="AA97" s="273" cm="1">
        <f t="array" ref="AA97">IFERROR(INDEX(FGV!$A$10:$BK$1001,MATCH(_xlfn.CONCAT(RIGHT(LEFT(TEXT(Indices!$A97,"aaaa-mm-dddd"),7),2),"/",LEFT(TEXT(Indices!$A97,"aaaa-mm-dddd"),4)),FGV!$A$10:$A$1001,0),MATCH(Indices!AA$3&amp;Indices!AA$2,FGV!$A$11:$BK$11&amp;FGV!$A$10:$BK$10,0)),0)</f>
        <v>5.1052999999999997</v>
      </c>
      <c r="AB97" s="274">
        <f>IFERROR(INDEX(ABDIB!$A$2:$M$1000,MATCH(Indices!$B97,ABDIB!$A$2:$A$1000,0),MATCH(Indices!AB$3,ABDIB!$A$2:$M$2,0)),0)</f>
        <v>675.94</v>
      </c>
      <c r="AC97" s="276">
        <f>IFERROR(INDEX(ABDIB!$A$2:$M$1000,MATCH(Indices!$B97,ABDIB!$A$2:$A$1000,0),MATCH(Indices!AC$3,ABDIB!$A$2:$M$2,0)),0)</f>
        <v>602.07000000000005</v>
      </c>
      <c r="AD97" s="273">
        <f>IFERROR(INDEX(ABDIB!$A$2:$M$1000,MATCH(Indices!$B97,ABDIB!$A$2:$A$1000,0),MATCH(Indices!AD$3,ABDIB!$A$2:$M$2,0)),0)</f>
        <v>599.54</v>
      </c>
      <c r="AE97" s="273">
        <f>IFERROR(INDEX(ABDIB!$A$2:$M$1000,MATCH(Indices!$B97,ABDIB!$A$2:$A$1000,0),MATCH(Indices!AE$3,ABDIB!$A$2:$M$2,0)),0)</f>
        <v>647.71</v>
      </c>
      <c r="AF97" s="274">
        <f>IFERROR(INDEX(Cruspi!$A$1:$D$500,MATCH(Indices!$B97,Cruspi!$A$1:$A$500,0),MATCH(Indices!AF$3,Cruspi!$A$1:$D$1,0)),0)</f>
        <v>126.084598924612</v>
      </c>
      <c r="AG97" s="275">
        <f>IFERROR(INDEX(Cruspi!$A$1:$D$500,MATCH(Indices!$B97,Cruspi!$A$1:$A$500,0),MATCH(Indices!AG$3,Cruspi!$A$1:$D$1,0)),0)</f>
        <v>106.632684328024</v>
      </c>
      <c r="AH97" s="273">
        <f t="array" ref="AH97">IFERROR(INDEX('US - BLS'!$A$6:$H$1003,MATCH(Indices!$B97,'US - BLS'!$A$6:$A$1003,0),MATCH(Indices!AH$3,'US - BLS'!$A$6:$H$6,0)),0)</f>
        <v>239.261</v>
      </c>
      <c r="AI97" s="273">
        <f t="array" ref="AI97">IFERROR(INDEX('US - BLS'!$A$6:$H$1003,MATCH(Indices!$B97,'US - BLS'!$A$6:$A$1003,0),MATCH(Indices!AI$3,'US - BLS'!$A$6:$H$6,0)),0)</f>
        <v>266.39999999999998</v>
      </c>
      <c r="AJ97" s="273">
        <f t="array" ref="AJ97">IFERROR(INDEX('US - BLS'!$A$6:$H$1003,MATCH(Indices!$B97,'US - BLS'!$A$6:$A$1003,0),MATCH(Indices!AJ$3,'US - BLS'!$A$6:$H$6,0)),0)</f>
        <v>154.30000000000001</v>
      </c>
      <c r="AK97" s="273">
        <f t="array" ref="AK97">IFERROR(INDEX('US - BLS'!$A$6:$H$1003,MATCH(Indices!$B97,'US - BLS'!$A$6:$A$1003,0),MATCH(Indices!AK$3,'US - BLS'!$A$6:$H$6,0)),0)</f>
        <v>213.7</v>
      </c>
      <c r="AL97" s="273">
        <f t="array" ref="AL97">IFERROR(INDEX('US - BLS'!$A$6:$H$1003,MATCH(Indices!$B97,'US - BLS'!$A$6:$A$1003,0),MATCH(Indices!AL$3,'US - BLS'!$A$6:$H$6,0)),0)</f>
        <v>184.3</v>
      </c>
      <c r="AM97" s="273">
        <f t="array" ref="AM97">IFERROR(INDEX('US - BLS'!$A$6:$H$1003,MATCH(Indices!$B97,'US - BLS'!$A$6:$A$1003,0),MATCH(Indices!AM$3,'US - BLS'!$A$6:$H$6,0)),0)</f>
        <v>190.3</v>
      </c>
      <c r="AN97" s="275">
        <f t="array" ref="AN97">IFERROR(INDEX('US - BLS'!$A$6:$H$1003,MATCH(Indices!$B97,'US - BLS'!$A$6:$A$1003,0),MATCH(Indices!AN$3,'US - BLS'!$A$6:$H$6,0)),0)</f>
        <v>192.8</v>
      </c>
      <c r="AO97" s="274">
        <f>IFERROR(INDEX('EU - EUROSTAT'!$A$6:$H$1003,MATCH(Indices!$B97,'EU - EUROSTAT'!$A$6:$A$1003,0),MATCH(Indices!AO$3,'EU - EUROSTAT'!$A$5:$H$5,0)),0)</f>
        <v>100.12</v>
      </c>
      <c r="AP97" s="276">
        <f>IFERROR(INDEX('EU - EUROSTAT'!$A$6:$H$1003,MATCH(Indices!$B97,'EU - EUROSTAT'!$A$6:$A$1003,0),MATCH(Indices!AP$3,'EU - EUROSTAT'!$A$5:$H$5,0)),0)</f>
        <v>93</v>
      </c>
      <c r="AQ97" s="275">
        <f>IFERROR(INDEX('EU - EUROSTAT'!$A$6:$H$1003,MATCH(Indices!$B97,'EU - EUROSTAT'!$A$6:$A$1003,0),MATCH(Indices!AQ$3,'EU - EUROSTAT'!$A$5:$H$5,0)),0)</f>
        <v>99.4</v>
      </c>
      <c r="AR97" s="275">
        <f>IFERROR(INDEX('UK - ONS'!$A$6:$H$1003,MATCH(Indices!$B97,'UK - ONS'!$A$6:$A$1003,0),MATCH(Indices!AR$3,'UK - ONS'!$A$5:$H$5,0)),0)</f>
        <v>100.6</v>
      </c>
      <c r="AS97" s="353" t="str">
        <f>IFERROR(INDEX(PLATTS!$A$8:$H$1000,MATCH(Indices!$B97,PLATTS!$A$8:$A$1000,0),MATCH(Indices!AS$3,PLATTS!$A$4:$H$4,0)),0)</f>
        <v>NA</v>
      </c>
      <c r="AT97" s="353">
        <f>IFERROR(INDEX(PLATTS!$A$8:$H$1000,MATCH(Indices!$B97,PLATTS!$A$8:$A$1000,0),MATCH(Indices!AT$3,PLATTS!$A$4:$H$4,0)),0)</f>
        <v>225.5</v>
      </c>
      <c r="AU97" s="357">
        <f>IFERROR(INDEX(PLATTS!$A$8:$H$1000,MATCH(Indices!$B97,PLATTS!$A$8:$A$1000,0),MATCH(Indices!AU$3,PLATTS!$A$4:$H$4,0)),0)</f>
        <v>6.5810000000000004</v>
      </c>
      <c r="AV97" s="360">
        <f>IFERROR(INDEX('IHS MARKIT'!$B$10:$K$1001,MATCH(Indices!$B97,'IHS MARKIT'!$B$10:$B$1001,0),MATCH(Indices!AV$3,'IHS MARKIT'!$B$5:$K$5,0)),0)</f>
        <v>0</v>
      </c>
      <c r="AW97" s="273">
        <f>IFERROR(INDEX('IHS MARKIT'!$B$10:$K$1001,MATCH(Indices!$B97,'IHS MARKIT'!$B$10:$B$1001,0),MATCH(Indices!AW$3,'IHS MARKIT'!$B$5:$K$5,0)),0)</f>
        <v>0</v>
      </c>
      <c r="AX97" s="273">
        <f>IFERROR(INDEX('IHS MARKIT'!$B$10:$K$1001,MATCH(Indices!$B97,'IHS MARKIT'!$B$10:$B$1001,0),MATCH(Indices!AX$3,'IHS MARKIT'!$B$5:$K$5,0)),0)</f>
        <v>60.966666666666697</v>
      </c>
      <c r="AY97" s="273">
        <f>IFERROR(INDEX('IHS MARKIT'!$B$10:$K$1001,MATCH(Indices!$B97,'IHS MARKIT'!$B$10:$B$1001,0),MATCH(Indices!AY$3,'IHS MARKIT'!$B$5:$K$5,0)),0)</f>
        <v>8515.8572517668999</v>
      </c>
      <c r="AZ97" s="273">
        <f>IFERROR(INDEX('IHS MARKIT'!$B$10:$K$1001,MATCH(Indices!$B97,'IHS MARKIT'!$B$10:$B$1001,0),MATCH(Indices!AZ$3,'IHS MARKIT'!$B$5:$K$5,0)),0)</f>
        <v>54068.19</v>
      </c>
      <c r="BA97" s="273">
        <f>IFERROR(INDEX('IHS MARKIT'!$B$10:$K$1001,MATCH(Indices!$B97,'IHS MARKIT'!$B$10:$B$1001,0),MATCH(Indices!BA$3,'IHS MARKIT'!$B$5:$K$5,0)),0)</f>
        <v>6.78</v>
      </c>
      <c r="BB97" s="273">
        <f>IFERROR(INDEX('IHS MARKIT'!$B$10:$K$1001,MATCH(Indices!$B97,'IHS MARKIT'!$B$10:$B$1001,0),MATCH(Indices!BB$3,'IHS MARKIT'!$B$5:$K$5,0)),0)</f>
        <v>19.125</v>
      </c>
      <c r="BC97" s="273">
        <f>IFERROR(INDEX('IHS MARKIT'!$B$10:$K$1001,MATCH(Indices!$B97,'IHS MARKIT'!$B$10:$B$1001,0),MATCH(Indices!BC$3,'IHS MARKIT'!$B$5:$K$5,0)),0)</f>
        <v>0.89200000000000002</v>
      </c>
      <c r="BD97" s="275">
        <f>IFERROR(INDEX('IHS MARKIT'!$B$10:$K$1001,MATCH(Indices!$B97,'IHS MARKIT'!$B$10:$B$1001,0),MATCH(Indices!BD$3,'IHS MARKIT'!$B$5:$K$5,0)),0)</f>
        <v>12169.502399999999</v>
      </c>
    </row>
    <row r="98" spans="1:56">
      <c r="A98" s="178">
        <v>42521</v>
      </c>
      <c r="B98" s="264" t="str">
        <f t="shared" si="0"/>
        <v>2016-05</v>
      </c>
      <c r="C98" s="265" cm="1">
        <f t="array" ref="C98">IFERROR(INDEX(FGV!$A$10:$BK$1001,MATCH(_xlfn.CONCAT(RIGHT(LEFT(TEXT(Indices!$A98,"aaaa-mm-dddd"),7),2),"/",LEFT(TEXT(Indices!$A98,"aaaa-mm-dddd"),4)),FGV!$A$10:$A$1001,0),MATCH(Indices!C$3&amp;Indices!C$2,FGV!$A$11:$BK$11&amp;FGV!$A$10:$BK$10,0)),0)</f>
        <v>4675.2299999999996</v>
      </c>
      <c r="D98" s="266" cm="1">
        <f t="array" ref="D98">IFERROR(INDEX(FGV!$A$10:$BK$1001,MATCH(_xlfn.CONCAT(RIGHT(LEFT(TEXT(Indices!$A98,"aaaa-mm-dddd"),7),2),"/",LEFT(TEXT(Indices!$A98,"aaaa-mm-dddd"),4)),FGV!$A$10:$A$1001,0),MATCH(Indices!D$3&amp;Indices!D$2,FGV!$A$11:$BK$11&amp;FGV!$A$10:$BK$10,0)),0)</f>
        <v>4848.95</v>
      </c>
      <c r="E98" s="267" cm="1">
        <f t="array" ref="E98">IFERROR(INDEX(FGV!$A$10:$BK$1001,MATCH(_xlfn.CONCAT(RIGHT(LEFT(TEXT(Indices!$A98,"aaaa-mm-dddd"),7),2),"/",LEFT(TEXT(Indices!$A98,"aaaa-mm-dddd"),4)),FGV!$A$10:$A$1001,0),MATCH(Indices!E$3&amp;Indices!E$2,FGV!$A$11:$BK$11&amp;FGV!$A$10:$BK$10,0)),0)</f>
        <v>642.65099999999995</v>
      </c>
      <c r="F98" s="268" cm="1">
        <f t="array" ref="F98">IFERROR(INDEX(FGV!$A$10:$BK$1001,MATCH(_xlfn.CONCAT(RIGHT(LEFT(TEXT(Indices!$A98,"aaaa-mm-dddd"),7),2),"/",LEFT(TEXT(Indices!$A98,"aaaa-mm-dddd"),4)),FGV!$A$10:$A$1001,0),MATCH(Indices!F$3&amp;Indices!F$2,FGV!$A$11:$BK$11&amp;FGV!$A$10:$BK$10,0)),0)</f>
        <v>636.46799999999996</v>
      </c>
      <c r="G98" s="267" cm="1">
        <f t="array" ref="G98">IFERROR(INDEX(FGV!$A$10:$BK$1001,MATCH(_xlfn.CONCAT(RIGHT(LEFT(TEXT(Indices!$A98,"aaaa-mm-dddd"),7),2),"/",LEFT(TEXT(Indices!$A98,"aaaa-mm-dddd"),4)),FGV!$A$10:$A$1001,0),MATCH(Indices!G$3&amp;Indices!G$2,FGV!$A$11:$BK$11&amp;FGV!$A$10:$BK$10,0)),0)</f>
        <v>679.226</v>
      </c>
      <c r="H98" s="269" cm="1">
        <f t="array" ref="H98">IFERROR(INDEX(FGV!$A$10:$BK$1001,MATCH(_xlfn.CONCAT(RIGHT(LEFT(TEXT(Indices!$A98,"aaaa-mm-dddd"),7),2),"/",LEFT(TEXT(Indices!$A98,"aaaa-mm-dddd"),4)),FGV!$A$10:$A$1001,0),MATCH(Indices!H$3&amp;Indices!H$2,FGV!$A$11:$BK$11&amp;FGV!$A$10:$BK$10,0)),0)</f>
        <v>564.66399999999999</v>
      </c>
      <c r="I98" s="269" cm="1">
        <f t="array" ref="I98">IFERROR(INDEX(FGV!$A$10:$BK$1001,MATCH(_xlfn.CONCAT(RIGHT(LEFT(TEXT(Indices!$A98,"aaaa-mm-dddd"),7),2),"/",LEFT(TEXT(Indices!$A98,"aaaa-mm-dddd"),4)),FGV!$A$10:$A$1001,0),MATCH(Indices!I$3&amp;Indices!I$2,FGV!$A$11:$BK$11&amp;FGV!$A$10:$BK$10,0)),0)</f>
        <v>145.98699999999999</v>
      </c>
      <c r="J98" s="269" cm="1">
        <f t="array" ref="J98">IFERROR(INDEX(FGV!$A$10:$BK$1001,MATCH(_xlfn.CONCAT(RIGHT(LEFT(TEXT(Indices!$A98,"aaaa-mm-dddd"),7),2),"/",LEFT(TEXT(Indices!$A98,"aaaa-mm-dddd"),4)),FGV!$A$10:$A$1001,0),MATCH(Indices!J$3&amp;Indices!J$2,FGV!$A$11:$BK$11&amp;FGV!$A$10:$BK$10,0)),0)</f>
        <v>126.697</v>
      </c>
      <c r="K98" s="269" cm="1">
        <f t="array" ref="K98">IFERROR(INDEX(FGV!$A$10:$BK$1001,MATCH(_xlfn.CONCAT(RIGHT(LEFT(TEXT(Indices!$A98,"aaaa-mm-dddd"),7),2),"/",LEFT(TEXT(Indices!$A98,"aaaa-mm-dddd"),4)),FGV!$A$10:$A$1001,0),MATCH(Indices!K$3&amp;Indices!K$2,FGV!$A$11:$BK$11&amp;FGV!$A$10:$BK$10,0)),0)</f>
        <v>138.893</v>
      </c>
      <c r="L98" s="269" cm="1">
        <f t="array" ref="L98">IFERROR(INDEX(FGV!$A$10:$BK$1001,MATCH(_xlfn.CONCAT(RIGHT(LEFT(TEXT(Indices!$A98,"aaaa-mm-dddd"),7),2),"/",LEFT(TEXT(Indices!$A98,"aaaa-mm-dddd"),4)),FGV!$A$10:$A$1001,0),MATCH(Indices!L$3&amp;Indices!L$2,FGV!$A$11:$BK$11&amp;FGV!$A$10:$BK$10,0)),0)</f>
        <v>100</v>
      </c>
      <c r="M98" s="269" cm="1">
        <f t="array" ref="M98">IFERROR(INDEX(FGV!$A$10:$BK$1001,MATCH(_xlfn.CONCAT(RIGHT(LEFT(TEXT(Indices!$A98,"aaaa-mm-dddd"),7),2),"/",LEFT(TEXT(Indices!$A98,"aaaa-mm-dddd"),4)),FGV!$A$10:$A$1001,0),MATCH(Indices!M$3&amp;Indices!M$2,FGV!$A$11:$BK$11&amp;FGV!$A$10:$BK$10,0)),0)</f>
        <v>446.24299999999999</v>
      </c>
      <c r="N98" s="269" cm="1">
        <f t="array" ref="N98">IFERROR(INDEX(FGV!$A$10:$BK$1001,MATCH(_xlfn.CONCAT(RIGHT(LEFT(TEXT(Indices!$A98,"aaaa-mm-dddd"),7),2),"/",LEFT(TEXT(Indices!$A98,"aaaa-mm-dddd"),4)),FGV!$A$10:$A$1001,0),MATCH(Indices!N$3&amp;Indices!N$2,FGV!$A$11:$BK$11&amp;FGV!$A$10:$BK$10,0)),0)</f>
        <v>151.94800000000001</v>
      </c>
      <c r="O98" s="266" cm="1">
        <f t="array" ref="O98">IFERROR(INDEX(FGV!$A$10:$BK$1001,MATCH(_xlfn.CONCAT(RIGHT(LEFT(TEXT(Indices!$A98,"aaaa-mm-dddd"),7),2),"/",LEFT(TEXT(Indices!$A98,"aaaa-mm-dddd"),4)),FGV!$A$10:$A$1001,0),MATCH(Indices!O$3&amp;Indices!O$2,FGV!$A$11:$BK$11&amp;FGV!$A$10:$BK$10,0)),0)</f>
        <v>139.56700000000001</v>
      </c>
      <c r="P98" s="269" cm="1">
        <f t="array" ref="P98">IFERROR(INDEX(FGV!$A$10:$BK$1001,MATCH(_xlfn.CONCAT(RIGHT(LEFT(TEXT(Indices!$A98,"aaaa-mm-dddd"),7),2),"/",LEFT(TEXT(Indices!$A98,"aaaa-mm-dddd"),4)),FGV!$A$10:$A$1001,0),MATCH(Indices!P$3&amp;Indices!P$2,FGV!$A$11:$BK$11&amp;FGV!$A$10:$BK$10,0)),0)</f>
        <v>165.584</v>
      </c>
      <c r="Q98" s="269" cm="1">
        <f t="array" ref="Q98">IFERROR(INDEX(FGV!$A$10:$BK$1001,MATCH(_xlfn.CONCAT(RIGHT(LEFT(TEXT(Indices!$A98,"aaaa-mm-dddd"),7),2),"/",LEFT(TEXT(Indices!$A98,"aaaa-mm-dddd"),4)),FGV!$A$10:$A$1001,0),MATCH(Indices!Q$3&amp;Indices!Q$2,FGV!$A$11:$BK$11&amp;FGV!$A$10:$BK$10,0)),0)</f>
        <v>177.96299999999999</v>
      </c>
      <c r="R98" s="270" cm="1">
        <f t="array" ref="R98">IFERROR(INDEX(FGV!$A$10:$BK$1001,MATCH(_xlfn.CONCAT(RIGHT(LEFT(TEXT(Indices!$A98,"aaaa-mm-dddd"),7),2),"/",LEFT(TEXT(Indices!$A98,"aaaa-mm-dddd"),4)),FGV!$A$10:$A$1001,0),MATCH(Indices!R$3&amp;Indices!R$2,FGV!$A$11:$BK$11&amp;FGV!$A$10:$BK$10,0)),0)</f>
        <v>869.42499999999995</v>
      </c>
      <c r="S98" s="269" cm="1">
        <f t="array" ref="S98">IFERROR(INDEX(FGV!$A$10:$BK$1001,MATCH(_xlfn.CONCAT(RIGHT(LEFT(TEXT(Indices!$A98,"aaaa-mm-dddd"),7),2),"/",LEFT(TEXT(Indices!$A98,"aaaa-mm-dddd"),4)),FGV!$A$10:$A$1001,0),MATCH(Indices!S$3&amp;Indices!S$2,FGV!$A$11:$BK$11&amp;FGV!$A$10:$BK$10,0)),0)</f>
        <v>663.61</v>
      </c>
      <c r="T98" s="269" cm="1">
        <f t="array" ref="T98">IFERROR(INDEX(FGV!$A$10:$BK$1001,MATCH(_xlfn.CONCAT(RIGHT(LEFT(TEXT(Indices!$A98,"aaaa-mm-dddd"),7),2),"/",LEFT(TEXT(Indices!$A98,"aaaa-mm-dddd"),4)),FGV!$A$10:$A$1001,0),MATCH(Indices!T$3&amp;Indices!T$2,FGV!$A$11:$BK$11&amp;FGV!$A$10:$BK$10,0)),0)</f>
        <v>515.59699999999998</v>
      </c>
      <c r="U98" s="269" cm="1">
        <f t="array" ref="U98">IFERROR(INDEX(FGV!$A$10:$BK$1001,MATCH(_xlfn.CONCAT(RIGHT(LEFT(TEXT(Indices!$A98,"aaaa-mm-dddd"),7),2),"/",LEFT(TEXT(Indices!$A98,"aaaa-mm-dddd"),4)),FGV!$A$10:$A$1001,0),MATCH(Indices!U$3&amp;Indices!U$2,FGV!$A$11:$BK$11&amp;FGV!$A$10:$BK$10,0)),0)</f>
        <v>248.43199999999999</v>
      </c>
      <c r="V98" s="269" cm="1">
        <f t="array" ref="V98">IFERROR(INDEX(FGV!$A$10:$BK$1001,MATCH(_xlfn.CONCAT(RIGHT(LEFT(TEXT(Indices!$A98,"aaaa-mm-dddd"),7),2),"/",LEFT(TEXT(Indices!$A98,"aaaa-mm-dddd"),4)),FGV!$A$10:$A$1001,0),MATCH(Indices!V$3&amp;Indices!V$2,FGV!$A$11:$BK$11&amp;FGV!$A$10:$BK$10,0)),0)</f>
        <v>790.36</v>
      </c>
      <c r="W98" s="269" cm="1">
        <f t="array" ref="W98">IFERROR(INDEX(FGV!$A$10:$BK$1001,MATCH(_xlfn.CONCAT(RIGHT(LEFT(TEXT(Indices!$A98,"aaaa-mm-dddd"),7),2),"/",LEFT(TEXT(Indices!$A98,"aaaa-mm-dddd"),4)),FGV!$A$10:$A$1001,0),MATCH(Indices!W$3&amp;Indices!W$2,FGV!$A$11:$BK$11&amp;FGV!$A$10:$BK$10,0)),0)</f>
        <v>522.54999999999995</v>
      </c>
      <c r="X98" s="266" cm="1">
        <f t="array" ref="X98">IFERROR(INDEX(FGV!$A$10:$BK$1001,MATCH(_xlfn.CONCAT(RIGHT(LEFT(TEXT(Indices!$A98,"aaaa-mm-dddd"),7),2),"/",LEFT(TEXT(Indices!$A98,"aaaa-mm-dddd"),4)),FGV!$A$10:$A$1001,0),MATCH(Indices!X$3&amp;Indices!X$2,FGV!$A$11:$BK$11&amp;FGV!$A$10:$BK$10,0)),0)</f>
        <v>885.72900000000004</v>
      </c>
      <c r="Y98" s="267" cm="1">
        <f t="array" ref="Y98">IFERROR(INDEX(FGV!$A$10:$BK$1001,MATCH(_xlfn.CONCAT(RIGHT(LEFT(TEXT(Indices!$A98,"aaaa-mm-dddd"),7),2),"/",LEFT(TEXT(Indices!$A98,"aaaa-mm-dddd"),4)),FGV!$A$10:$A$1001,0),MATCH(Indices!Y$3&amp;Indices!Y$2,FGV!$A$11:$BK$11&amp;FGV!$A$10:$BK$10,0)),0)</f>
        <v>3.5392999999999999</v>
      </c>
      <c r="Z98" s="269" cm="1">
        <f t="array" ref="Z98">IFERROR(INDEX(FGV!$A$10:$BK$1001,MATCH(_xlfn.CONCAT(RIGHT(LEFT(TEXT(Indices!$A98,"aaaa-mm-dddd"),7),2),"/",LEFT(TEXT(Indices!$A98,"aaaa-mm-dddd"),4)),FGV!$A$10:$A$1001,0),MATCH(Indices!Z$3&amp;Indices!Z$2,FGV!$A$11:$BK$11&amp;FGV!$A$10:$BK$10,0)),0)</f>
        <v>4.0029000000000003</v>
      </c>
      <c r="AA98" s="266" cm="1">
        <f t="array" ref="AA98">IFERROR(INDEX(FGV!$A$10:$BK$1001,MATCH(_xlfn.CONCAT(RIGHT(LEFT(TEXT(Indices!$A98,"aaaa-mm-dddd"),7),2),"/",LEFT(TEXT(Indices!$A98,"aaaa-mm-dddd"),4)),FGV!$A$10:$A$1001,0),MATCH(Indices!AA$3&amp;Indices!AA$2,FGV!$A$11:$BK$11&amp;FGV!$A$10:$BK$10,0)),0)</f>
        <v>5.1403999999999996</v>
      </c>
      <c r="AB98" s="267">
        <f>IFERROR(INDEX(ABDIB!$A$2:$M$1000,MATCH(Indices!$B98,ABDIB!$A$2:$A$1000,0),MATCH(Indices!AB$3,ABDIB!$A$2:$M$2,0)),0)</f>
        <v>677.02</v>
      </c>
      <c r="AC98" s="269">
        <f>IFERROR(INDEX(ABDIB!$A$2:$M$1000,MATCH(Indices!$B98,ABDIB!$A$2:$A$1000,0),MATCH(Indices!AC$3,ABDIB!$A$2:$M$2,0)),0)</f>
        <v>599.9</v>
      </c>
      <c r="AD98" s="266">
        <f>IFERROR(INDEX(ABDIB!$A$2:$M$1000,MATCH(Indices!$B98,ABDIB!$A$2:$A$1000,0),MATCH(Indices!AD$3,ABDIB!$A$2:$M$2,0)),0)</f>
        <v>599.54</v>
      </c>
      <c r="AE98" s="266">
        <f>IFERROR(INDEX(ABDIB!$A$2:$M$1000,MATCH(Indices!$B98,ABDIB!$A$2:$A$1000,0),MATCH(Indices!AE$3,ABDIB!$A$2:$M$2,0)),0)</f>
        <v>647.97</v>
      </c>
      <c r="AF98" s="267">
        <f>IFERROR(INDEX(Cruspi!$A$1:$D$500,MATCH(Indices!$B98,Cruspi!$A$1:$A$500,0),MATCH(Indices!AF$3,Cruspi!$A$1:$D$1,0)),0)</f>
        <v>149.71646187557371</v>
      </c>
      <c r="AG98" s="268">
        <f>IFERROR(INDEX(Cruspi!$A$1:$D$500,MATCH(Indices!$B98,Cruspi!$A$1:$A$500,0),MATCH(Indices!AG$3,Cruspi!$A$1:$D$1,0)),0)</f>
        <v>110.46142831661375</v>
      </c>
      <c r="AH98" s="266">
        <f t="array" ref="AH98">IFERROR(INDEX('US - BLS'!$A$6:$H$1003,MATCH(Indices!$B98,'US - BLS'!$A$6:$A$1003,0),MATCH(Indices!AH$3,'US - BLS'!$A$6:$H$6,0)),0)</f>
        <v>240.22900000000001</v>
      </c>
      <c r="AI98" s="266">
        <f t="array" ref="AI98">IFERROR(INDEX('US - BLS'!$A$6:$H$1003,MATCH(Indices!$B98,'US - BLS'!$A$6:$A$1003,0),MATCH(Indices!AI$3,'US - BLS'!$A$6:$H$6,0)),0)</f>
        <v>266.39999999999998</v>
      </c>
      <c r="AJ98" s="266">
        <f t="array" ref="AJ98">IFERROR(INDEX('US - BLS'!$A$6:$H$1003,MATCH(Indices!$B98,'US - BLS'!$A$6:$A$1003,0),MATCH(Indices!AJ$3,'US - BLS'!$A$6:$H$6,0)),0)</f>
        <v>154.30000000000001</v>
      </c>
      <c r="AK98" s="266">
        <f t="array" ref="AK98">IFERROR(INDEX('US - BLS'!$A$6:$H$1003,MATCH(Indices!$B98,'US - BLS'!$A$6:$A$1003,0),MATCH(Indices!AK$3,'US - BLS'!$A$6:$H$6,0)),0)</f>
        <v>224.4</v>
      </c>
      <c r="AL98" s="266">
        <f t="array" ref="AL98">IFERROR(INDEX('US - BLS'!$A$6:$H$1003,MATCH(Indices!$B98,'US - BLS'!$A$6:$A$1003,0),MATCH(Indices!AL$3,'US - BLS'!$A$6:$H$6,0)),0)</f>
        <v>184.4</v>
      </c>
      <c r="AM98" s="266">
        <f t="array" ref="AM98">IFERROR(INDEX('US - BLS'!$A$6:$H$1003,MATCH(Indices!$B98,'US - BLS'!$A$6:$A$1003,0),MATCH(Indices!AM$3,'US - BLS'!$A$6:$H$6,0)),0)</f>
        <v>191.7</v>
      </c>
      <c r="AN98" s="268">
        <f t="array" ref="AN98">IFERROR(INDEX('US - BLS'!$A$6:$H$1003,MATCH(Indices!$B98,'US - BLS'!$A$6:$A$1003,0),MATCH(Indices!AN$3,'US - BLS'!$A$6:$H$6,0)),0)</f>
        <v>195.4</v>
      </c>
      <c r="AO98" s="267">
        <f>IFERROR(INDEX('EU - EUROSTAT'!$A$6:$H$1003,MATCH(Indices!$B98,'EU - EUROSTAT'!$A$6:$A$1003,0),MATCH(Indices!AO$3,'EU - EUROSTAT'!$A$5:$H$5,0)),0)</f>
        <v>100.49</v>
      </c>
      <c r="AP98" s="269">
        <f>IFERROR(INDEX('EU - EUROSTAT'!$A$6:$H$1003,MATCH(Indices!$B98,'EU - EUROSTAT'!$A$6:$A$1003,0),MATCH(Indices!AP$3,'EU - EUROSTAT'!$A$5:$H$5,0)),0)</f>
        <v>94.1</v>
      </c>
      <c r="AQ98" s="268">
        <f>IFERROR(INDEX('EU - EUROSTAT'!$A$6:$H$1003,MATCH(Indices!$B98,'EU - EUROSTAT'!$A$6:$A$1003,0),MATCH(Indices!AQ$3,'EU - EUROSTAT'!$A$5:$H$5,0)),0)</f>
        <v>99.5</v>
      </c>
      <c r="AR98" s="268">
        <f>IFERROR(INDEX('UK - ONS'!$A$6:$H$1003,MATCH(Indices!$B98,'UK - ONS'!$A$6:$A$1003,0),MATCH(Indices!AR$3,'UK - ONS'!$A$5:$H$5,0)),0)</f>
        <v>100.6</v>
      </c>
      <c r="AS98" s="354" t="str">
        <f>IFERROR(INDEX(PLATTS!$A$8:$H$1000,MATCH(Indices!$B98,PLATTS!$A$8:$A$1000,0),MATCH(Indices!AS$3,PLATTS!$A$4:$H$4,0)),0)</f>
        <v>NA</v>
      </c>
      <c r="AT98" s="354">
        <f>IFERROR(INDEX(PLATTS!$A$8:$H$1000,MATCH(Indices!$B98,PLATTS!$A$8:$A$1000,0),MATCH(Indices!AT$3,PLATTS!$A$4:$H$4,0)),0)</f>
        <v>225.5</v>
      </c>
      <c r="AU98" s="356">
        <f>IFERROR(INDEX(PLATTS!$A$8:$H$1000,MATCH(Indices!$B98,PLATTS!$A$8:$A$1000,0),MATCH(Indices!AU$3,PLATTS!$A$4:$H$4,0)),0)</f>
        <v>8.2750000000000004</v>
      </c>
      <c r="AV98" s="359">
        <f>IFERROR(INDEX('IHS MARKIT'!$B$10:$K$1001,MATCH(Indices!$B98,'IHS MARKIT'!$B$10:$B$1001,0),MATCH(Indices!AV$3,'IHS MARKIT'!$B$5:$K$5,0)),0)</f>
        <v>0</v>
      </c>
      <c r="AW98" s="266">
        <f>IFERROR(INDEX('IHS MARKIT'!$B$10:$K$1001,MATCH(Indices!$B98,'IHS MARKIT'!$B$10:$B$1001,0),MATCH(Indices!AW$3,'IHS MARKIT'!$B$5:$K$5,0)),0)</f>
        <v>0</v>
      </c>
      <c r="AX98" s="266">
        <f>IFERROR(INDEX('IHS MARKIT'!$B$10:$K$1001,MATCH(Indices!$B98,'IHS MARKIT'!$B$10:$B$1001,0),MATCH(Indices!AX$3,'IHS MARKIT'!$B$5:$K$5,0)),0)</f>
        <v>55.886363636363598</v>
      </c>
      <c r="AY98" s="266">
        <f>IFERROR(INDEX('IHS MARKIT'!$B$10:$K$1001,MATCH(Indices!$B98,'IHS MARKIT'!$B$10:$B$1001,0),MATCH(Indices!AY$3,'IHS MARKIT'!$B$5:$K$5,0)),0)</f>
        <v>8346.3358812632705</v>
      </c>
      <c r="AZ98" s="266">
        <f>IFERROR(INDEX('IHS MARKIT'!$B$10:$K$1001,MATCH(Indices!$B98,'IHS MARKIT'!$B$10:$B$1001,0),MATCH(Indices!AZ$3,'IHS MARKIT'!$B$5:$K$5,0)),0)</f>
        <v>54429.24</v>
      </c>
      <c r="BA98" s="266">
        <f>IFERROR(INDEX('IHS MARKIT'!$B$10:$K$1001,MATCH(Indices!$B98,'IHS MARKIT'!$B$10:$B$1001,0),MATCH(Indices!BA$3,'IHS MARKIT'!$B$5:$K$5,0)),0)</f>
        <v>7.88</v>
      </c>
      <c r="BB98" s="266">
        <f>IFERROR(INDEX('IHS MARKIT'!$B$10:$K$1001,MATCH(Indices!$B98,'IHS MARKIT'!$B$10:$B$1001,0),MATCH(Indices!BB$3,'IHS MARKIT'!$B$5:$K$5,0)),0)</f>
        <v>18.95</v>
      </c>
      <c r="BC98" s="266">
        <f>IFERROR(INDEX('IHS MARKIT'!$B$10:$K$1001,MATCH(Indices!$B98,'IHS MARKIT'!$B$10:$B$1001,0),MATCH(Indices!BC$3,'IHS MARKIT'!$B$5:$K$5,0)),0)</f>
        <v>0.88624999999999998</v>
      </c>
      <c r="BD98" s="268">
        <f>IFERROR(INDEX('IHS MARKIT'!$B$10:$K$1001,MATCH(Indices!$B98,'IHS MARKIT'!$B$10:$B$1001,0),MATCH(Indices!BD$3,'IHS MARKIT'!$B$5:$K$5,0)),0)</f>
        <v>15087.868125000001</v>
      </c>
    </row>
    <row r="99" spans="1:56">
      <c r="A99" s="179">
        <v>42551</v>
      </c>
      <c r="B99" s="271" t="str">
        <f t="shared" si="0"/>
        <v>2016-06</v>
      </c>
      <c r="C99" s="272" cm="1">
        <f t="array" ref="C99">IFERROR(INDEX(FGV!$A$10:$BK$1001,MATCH(_xlfn.CONCAT(RIGHT(LEFT(TEXT(Indices!$A99,"aaaa-mm-dddd"),7),2),"/",LEFT(TEXT(Indices!$A99,"aaaa-mm-dddd"),4)),FGV!$A$10:$A$1001,0),MATCH(Indices!C$3&amp;Indices!C$2,FGV!$A$11:$BK$11&amp;FGV!$A$10:$BK$10,0)),0)</f>
        <v>4691.59</v>
      </c>
      <c r="D99" s="273" cm="1">
        <f t="array" ref="D99">IFERROR(INDEX(FGV!$A$10:$BK$1001,MATCH(_xlfn.CONCAT(RIGHT(LEFT(TEXT(Indices!$A99,"aaaa-mm-dddd"),7),2),"/",LEFT(TEXT(Indices!$A99,"aaaa-mm-dddd"),4)),FGV!$A$10:$A$1001,0),MATCH(Indices!D$3&amp;Indices!D$2,FGV!$A$11:$BK$11&amp;FGV!$A$10:$BK$10,0)),0)</f>
        <v>4871.74</v>
      </c>
      <c r="E99" s="274" cm="1">
        <f t="array" ref="E99">IFERROR(INDEX(FGV!$A$10:$BK$1001,MATCH(_xlfn.CONCAT(RIGHT(LEFT(TEXT(Indices!$A99,"aaaa-mm-dddd"),7),2),"/",LEFT(TEXT(Indices!$A99,"aaaa-mm-dddd"),4)),FGV!$A$10:$A$1001,0),MATCH(Indices!E$3&amp;Indices!E$2,FGV!$A$11:$BK$11&amp;FGV!$A$10:$BK$10,0)),0)</f>
        <v>653.49599999999998</v>
      </c>
      <c r="F99" s="275" cm="1">
        <f t="array" ref="F99">IFERROR(INDEX(FGV!$A$10:$BK$1001,MATCH(_xlfn.CONCAT(RIGHT(LEFT(TEXT(Indices!$A99,"aaaa-mm-dddd"),7),2),"/",LEFT(TEXT(Indices!$A99,"aaaa-mm-dddd"),4)),FGV!$A$10:$A$1001,0),MATCH(Indices!F$3&amp;Indices!F$2,FGV!$A$11:$BK$11&amp;FGV!$A$10:$BK$10,0)),0)</f>
        <v>646.86800000000005</v>
      </c>
      <c r="G99" s="274" cm="1">
        <f t="array" ref="G99">IFERROR(INDEX(FGV!$A$10:$BK$1001,MATCH(_xlfn.CONCAT(RIGHT(LEFT(TEXT(Indices!$A99,"aaaa-mm-dddd"),7),2),"/",LEFT(TEXT(Indices!$A99,"aaaa-mm-dddd"),4)),FGV!$A$10:$A$1001,0),MATCH(Indices!G$3&amp;Indices!G$2,FGV!$A$11:$BK$11&amp;FGV!$A$10:$BK$10,0)),0)</f>
        <v>693.48900000000003</v>
      </c>
      <c r="H99" s="276" cm="1">
        <f t="array" ref="H99">IFERROR(INDEX(FGV!$A$10:$BK$1001,MATCH(_xlfn.CONCAT(RIGHT(LEFT(TEXT(Indices!$A99,"aaaa-mm-dddd"),7),2),"/",LEFT(TEXT(Indices!$A99,"aaaa-mm-dddd"),4)),FGV!$A$10:$A$1001,0),MATCH(Indices!H$3&amp;Indices!H$2,FGV!$A$11:$BK$11&amp;FGV!$A$10:$BK$10,0)),0)</f>
        <v>571.84199999999998</v>
      </c>
      <c r="I99" s="276" cm="1">
        <f t="array" ref="I99">IFERROR(INDEX(FGV!$A$10:$BK$1001,MATCH(_xlfn.CONCAT(RIGHT(LEFT(TEXT(Indices!$A99,"aaaa-mm-dddd"),7),2),"/",LEFT(TEXT(Indices!$A99,"aaaa-mm-dddd"),4)),FGV!$A$10:$A$1001,0),MATCH(Indices!I$3&amp;Indices!I$2,FGV!$A$11:$BK$11&amp;FGV!$A$10:$BK$10,0)),0)</f>
        <v>147.749</v>
      </c>
      <c r="J99" s="276" cm="1">
        <f t="array" ref="J99">IFERROR(INDEX(FGV!$A$10:$BK$1001,MATCH(_xlfn.CONCAT(RIGHT(LEFT(TEXT(Indices!$A99,"aaaa-mm-dddd"),7),2),"/",LEFT(TEXT(Indices!$A99,"aaaa-mm-dddd"),4)),FGV!$A$10:$A$1001,0),MATCH(Indices!J$3&amp;Indices!J$2,FGV!$A$11:$BK$11&amp;FGV!$A$10:$BK$10,0)),0)</f>
        <v>130.54599999999999</v>
      </c>
      <c r="K99" s="276" cm="1">
        <f t="array" ref="K99">IFERROR(INDEX(FGV!$A$10:$BK$1001,MATCH(_xlfn.CONCAT(RIGHT(LEFT(TEXT(Indices!$A99,"aaaa-mm-dddd"),7),2),"/",LEFT(TEXT(Indices!$A99,"aaaa-mm-dddd"),4)),FGV!$A$10:$A$1001,0),MATCH(Indices!K$3&amp;Indices!K$2,FGV!$A$11:$BK$11&amp;FGV!$A$10:$BK$10,0)),0)</f>
        <v>139.25800000000001</v>
      </c>
      <c r="L99" s="276" cm="1">
        <f t="array" ref="L99">IFERROR(INDEX(FGV!$A$10:$BK$1001,MATCH(_xlfn.CONCAT(RIGHT(LEFT(TEXT(Indices!$A99,"aaaa-mm-dddd"),7),2),"/",LEFT(TEXT(Indices!$A99,"aaaa-mm-dddd"),4)),FGV!$A$10:$A$1001,0),MATCH(Indices!L$3&amp;Indices!L$2,FGV!$A$11:$BK$11&amp;FGV!$A$10:$BK$10,0)),0)</f>
        <v>100.071</v>
      </c>
      <c r="M99" s="276" cm="1">
        <f t="array" ref="M99">IFERROR(INDEX(FGV!$A$10:$BK$1001,MATCH(_xlfn.CONCAT(RIGHT(LEFT(TEXT(Indices!$A99,"aaaa-mm-dddd"),7),2),"/",LEFT(TEXT(Indices!$A99,"aaaa-mm-dddd"),4)),FGV!$A$10:$A$1001,0),MATCH(Indices!M$3&amp;Indices!M$2,FGV!$A$11:$BK$11&amp;FGV!$A$10:$BK$10,0)),0)</f>
        <v>446.81900000000002</v>
      </c>
      <c r="N99" s="276" cm="1">
        <f t="array" ref="N99">IFERROR(INDEX(FGV!$A$10:$BK$1001,MATCH(_xlfn.CONCAT(RIGHT(LEFT(TEXT(Indices!$A99,"aaaa-mm-dddd"),7),2),"/",LEFT(TEXT(Indices!$A99,"aaaa-mm-dddd"),4)),FGV!$A$10:$A$1001,0),MATCH(Indices!N$3&amp;Indices!N$2,FGV!$A$11:$BK$11&amp;FGV!$A$10:$BK$10,0)),0)</f>
        <v>151.35900000000001</v>
      </c>
      <c r="O99" s="273" cm="1">
        <f t="array" ref="O99">IFERROR(INDEX(FGV!$A$10:$BK$1001,MATCH(_xlfn.CONCAT(RIGHT(LEFT(TEXT(Indices!$A99,"aaaa-mm-dddd"),7),2),"/",LEFT(TEXT(Indices!$A99,"aaaa-mm-dddd"),4)),FGV!$A$10:$A$1001,0),MATCH(Indices!O$3&amp;Indices!O$2,FGV!$A$11:$BK$11&amp;FGV!$A$10:$BK$10,0)),0)</f>
        <v>142</v>
      </c>
      <c r="P99" s="276" cm="1">
        <f t="array" ref="P99">IFERROR(INDEX(FGV!$A$10:$BK$1001,MATCH(_xlfn.CONCAT(RIGHT(LEFT(TEXT(Indices!$A99,"aaaa-mm-dddd"),7),2),"/",LEFT(TEXT(Indices!$A99,"aaaa-mm-dddd"),4)),FGV!$A$10:$A$1001,0),MATCH(Indices!P$3&amp;Indices!P$2,FGV!$A$11:$BK$11&amp;FGV!$A$10:$BK$10,0)),0)</f>
        <v>169.023</v>
      </c>
      <c r="Q99" s="276" cm="1">
        <f t="array" ref="Q99">IFERROR(INDEX(FGV!$A$10:$BK$1001,MATCH(_xlfn.CONCAT(RIGHT(LEFT(TEXT(Indices!$A99,"aaaa-mm-dddd"),7),2),"/",LEFT(TEXT(Indices!$A99,"aaaa-mm-dddd"),4)),FGV!$A$10:$A$1001,0),MATCH(Indices!Q$3&amp;Indices!Q$2,FGV!$A$11:$BK$11&amp;FGV!$A$10:$BK$10,0)),0)</f>
        <v>178.74199999999999</v>
      </c>
      <c r="R99" s="277" cm="1">
        <f t="array" ref="R99">IFERROR(INDEX(FGV!$A$10:$BK$1001,MATCH(_xlfn.CONCAT(RIGHT(LEFT(TEXT(Indices!$A99,"aaaa-mm-dddd"),7),2),"/",LEFT(TEXT(Indices!$A99,"aaaa-mm-dddd"),4)),FGV!$A$10:$A$1001,0),MATCH(Indices!R$3&amp;Indices!R$2,FGV!$A$11:$BK$11&amp;FGV!$A$10:$BK$10,0)),0)</f>
        <v>899.22500000000002</v>
      </c>
      <c r="S99" s="276" cm="1">
        <f t="array" ref="S99">IFERROR(INDEX(FGV!$A$10:$BK$1001,MATCH(_xlfn.CONCAT(RIGHT(LEFT(TEXT(Indices!$A99,"aaaa-mm-dddd"),7),2),"/",LEFT(TEXT(Indices!$A99,"aaaa-mm-dddd"),4)),FGV!$A$10:$A$1001,0),MATCH(Indices!S$3&amp;Indices!S$2,FGV!$A$11:$BK$11&amp;FGV!$A$10:$BK$10,0)),0)</f>
        <v>676.42</v>
      </c>
      <c r="T99" s="276" cm="1">
        <f t="array" ref="T99">IFERROR(INDEX(FGV!$A$10:$BK$1001,MATCH(_xlfn.CONCAT(RIGHT(LEFT(TEXT(Indices!$A99,"aaaa-mm-dddd"),7),2),"/",LEFT(TEXT(Indices!$A99,"aaaa-mm-dddd"),4)),FGV!$A$10:$A$1001,0),MATCH(Indices!T$3&amp;Indices!T$2,FGV!$A$11:$BK$11&amp;FGV!$A$10:$BK$10,0)),0)</f>
        <v>516.76099999999997</v>
      </c>
      <c r="U99" s="276" cm="1">
        <f t="array" ref="U99">IFERROR(INDEX(FGV!$A$10:$BK$1001,MATCH(_xlfn.CONCAT(RIGHT(LEFT(TEXT(Indices!$A99,"aaaa-mm-dddd"),7),2),"/",LEFT(TEXT(Indices!$A99,"aaaa-mm-dddd"),4)),FGV!$A$10:$A$1001,0),MATCH(Indices!U$3&amp;Indices!U$2,FGV!$A$11:$BK$11&amp;FGV!$A$10:$BK$10,0)),0)</f>
        <v>249.03399999999999</v>
      </c>
      <c r="V99" s="276" cm="1">
        <f t="array" ref="V99">IFERROR(INDEX(FGV!$A$10:$BK$1001,MATCH(_xlfn.CONCAT(RIGHT(LEFT(TEXT(Indices!$A99,"aaaa-mm-dddd"),7),2),"/",LEFT(TEXT(Indices!$A99,"aaaa-mm-dddd"),4)),FGV!$A$10:$A$1001,0),MATCH(Indices!V$3&amp;Indices!V$2,FGV!$A$11:$BK$11&amp;FGV!$A$10:$BK$10,0)),0)</f>
        <v>843.90200000000004</v>
      </c>
      <c r="W99" s="276" cm="1">
        <f t="array" ref="W99">IFERROR(INDEX(FGV!$A$10:$BK$1001,MATCH(_xlfn.CONCAT(RIGHT(LEFT(TEXT(Indices!$A99,"aaaa-mm-dddd"),7),2),"/",LEFT(TEXT(Indices!$A99,"aaaa-mm-dddd"),4)),FGV!$A$10:$A$1001,0),MATCH(Indices!W$3&amp;Indices!W$2,FGV!$A$11:$BK$11&amp;FGV!$A$10:$BK$10,0)),0)</f>
        <v>523.68899999999996</v>
      </c>
      <c r="X99" s="273" cm="1">
        <f t="array" ref="X99">IFERROR(INDEX(FGV!$A$10:$BK$1001,MATCH(_xlfn.CONCAT(RIGHT(LEFT(TEXT(Indices!$A99,"aaaa-mm-dddd"),7),2),"/",LEFT(TEXT(Indices!$A99,"aaaa-mm-dddd"),4)),FGV!$A$10:$A$1001,0),MATCH(Indices!X$3&amp;Indices!X$2,FGV!$A$11:$BK$11&amp;FGV!$A$10:$BK$10,0)),0)</f>
        <v>934.56700000000001</v>
      </c>
      <c r="Y99" s="274" cm="1">
        <f t="array" ref="Y99">IFERROR(INDEX(FGV!$A$10:$BK$1001,MATCH(_xlfn.CONCAT(RIGHT(LEFT(TEXT(Indices!$A99,"aaaa-mm-dddd"),7),2),"/",LEFT(TEXT(Indices!$A99,"aaaa-mm-dddd"),4)),FGV!$A$10:$A$1001,0),MATCH(Indices!Y$3&amp;Indices!Y$2,FGV!$A$11:$BK$11&amp;FGV!$A$10:$BK$10,0)),0)</f>
        <v>3.4245000000000001</v>
      </c>
      <c r="Z99" s="276" cm="1">
        <f t="array" ref="Z99">IFERROR(INDEX(FGV!$A$10:$BK$1001,MATCH(_xlfn.CONCAT(RIGHT(LEFT(TEXT(Indices!$A99,"aaaa-mm-dddd"),7),2),"/",LEFT(TEXT(Indices!$A99,"aaaa-mm-dddd"),4)),FGV!$A$10:$A$1001,0),MATCH(Indices!Z$3&amp;Indices!Z$2,FGV!$A$11:$BK$11&amp;FGV!$A$10:$BK$10,0)),0)</f>
        <v>3.8468</v>
      </c>
      <c r="AA99" s="273" cm="1">
        <f t="array" ref="AA99">IFERROR(INDEX(FGV!$A$10:$BK$1001,MATCH(_xlfn.CONCAT(RIGHT(LEFT(TEXT(Indices!$A99,"aaaa-mm-dddd"),7),2),"/",LEFT(TEXT(Indices!$A99,"aaaa-mm-dddd"),4)),FGV!$A$10:$A$1001,0),MATCH(Indices!AA$3&amp;Indices!AA$2,FGV!$A$11:$BK$11&amp;FGV!$A$10:$BK$10,0)),0)</f>
        <v>4.8643000000000001</v>
      </c>
      <c r="AB99" s="274">
        <f>IFERROR(INDEX(ABDIB!$A$2:$M$1000,MATCH(Indices!$B99,ABDIB!$A$2:$A$1000,0),MATCH(Indices!AB$3,ABDIB!$A$2:$M$2,0)),0)</f>
        <v>679.05</v>
      </c>
      <c r="AC99" s="276">
        <f>IFERROR(INDEX(ABDIB!$A$2:$M$1000,MATCH(Indices!$B99,ABDIB!$A$2:$A$1000,0),MATCH(Indices!AC$3,ABDIB!$A$2:$M$2,0)),0)</f>
        <v>600.67999999999995</v>
      </c>
      <c r="AD99" s="273">
        <f>IFERROR(INDEX(ABDIB!$A$2:$M$1000,MATCH(Indices!$B99,ABDIB!$A$2:$A$1000,0),MATCH(Indices!AD$3,ABDIB!$A$2:$M$2,0)),0)</f>
        <v>599.54</v>
      </c>
      <c r="AE99" s="273">
        <f>IFERROR(INDEX(ABDIB!$A$2:$M$1000,MATCH(Indices!$B99,ABDIB!$A$2:$A$1000,0),MATCH(Indices!AE$3,ABDIB!$A$2:$M$2,0)),0)</f>
        <v>649.39</v>
      </c>
      <c r="AF99" s="274">
        <f>IFERROR(INDEX(Cruspi!$A$1:$D$500,MATCH(Indices!$B99,Cruspi!$A$1:$A$500,0),MATCH(Indices!AF$3,Cruspi!$A$1:$D$1,0)),0)</f>
        <v>144.44228308473399</v>
      </c>
      <c r="AG99" s="275">
        <f>IFERROR(INDEX(Cruspi!$A$1:$D$500,MATCH(Indices!$B99,Cruspi!$A$1:$A$500,0),MATCH(Indices!AG$3,Cruspi!$A$1:$D$1,0)),0)</f>
        <v>108.830205628654</v>
      </c>
      <c r="AH99" s="273">
        <f t="array" ref="AH99">IFERROR(INDEX('US - BLS'!$A$6:$H$1003,MATCH(Indices!$B99,'US - BLS'!$A$6:$A$1003,0),MATCH(Indices!AH$3,'US - BLS'!$A$6:$H$6,0)),0)</f>
        <v>241.018</v>
      </c>
      <c r="AI99" s="273">
        <f t="array" ref="AI99">IFERROR(INDEX('US - BLS'!$A$6:$H$1003,MATCH(Indices!$B99,'US - BLS'!$A$6:$A$1003,0),MATCH(Indices!AI$3,'US - BLS'!$A$6:$H$6,0)),0)</f>
        <v>266.39999999999998</v>
      </c>
      <c r="AJ99" s="273">
        <f t="array" ref="AJ99">IFERROR(INDEX('US - BLS'!$A$6:$H$1003,MATCH(Indices!$B99,'US - BLS'!$A$6:$A$1003,0),MATCH(Indices!AJ$3,'US - BLS'!$A$6:$H$6,0)),0)</f>
        <v>154.4</v>
      </c>
      <c r="AK99" s="273">
        <f t="array" ref="AK99">IFERROR(INDEX('US - BLS'!$A$6:$H$1003,MATCH(Indices!$B99,'US - BLS'!$A$6:$A$1003,0),MATCH(Indices!AK$3,'US - BLS'!$A$6:$H$6,0)),0)</f>
        <v>224</v>
      </c>
      <c r="AL99" s="273">
        <f t="array" ref="AL99">IFERROR(INDEX('US - BLS'!$A$6:$H$1003,MATCH(Indices!$B99,'US - BLS'!$A$6:$A$1003,0),MATCH(Indices!AL$3,'US - BLS'!$A$6:$H$6,0)),0)</f>
        <v>184.8</v>
      </c>
      <c r="AM99" s="273">
        <f t="array" ref="AM99">IFERROR(INDEX('US - BLS'!$A$6:$H$1003,MATCH(Indices!$B99,'US - BLS'!$A$6:$A$1003,0),MATCH(Indices!AM$3,'US - BLS'!$A$6:$H$6,0)),0)</f>
        <v>193.8</v>
      </c>
      <c r="AN99" s="275">
        <f t="array" ref="AN99">IFERROR(INDEX('US - BLS'!$A$6:$H$1003,MATCH(Indices!$B99,'US - BLS'!$A$6:$A$1003,0),MATCH(Indices!AN$3,'US - BLS'!$A$6:$H$6,0)),0)</f>
        <v>195.4</v>
      </c>
      <c r="AO99" s="274">
        <f>IFERROR(INDEX('EU - EUROSTAT'!$A$6:$H$1003,MATCH(Indices!$B99,'EU - EUROSTAT'!$A$6:$A$1003,0),MATCH(Indices!AO$3,'EU - EUROSTAT'!$A$5:$H$5,0)),0)</f>
        <v>100.66</v>
      </c>
      <c r="AP99" s="276">
        <f>IFERROR(INDEX('EU - EUROSTAT'!$A$6:$H$1003,MATCH(Indices!$B99,'EU - EUROSTAT'!$A$6:$A$1003,0),MATCH(Indices!AP$3,'EU - EUROSTAT'!$A$5:$H$5,0)),0)</f>
        <v>95.1</v>
      </c>
      <c r="AQ99" s="275">
        <f>IFERROR(INDEX('EU - EUROSTAT'!$A$6:$H$1003,MATCH(Indices!$B99,'EU - EUROSTAT'!$A$6:$A$1003,0),MATCH(Indices!AQ$3,'EU - EUROSTAT'!$A$5:$H$5,0)),0)</f>
        <v>100.2</v>
      </c>
      <c r="AR99" s="275">
        <f>IFERROR(INDEX('UK - ONS'!$A$6:$H$1003,MATCH(Indices!$B99,'UK - ONS'!$A$6:$A$1003,0),MATCH(Indices!AR$3,'UK - ONS'!$A$5:$H$5,0)),0)</f>
        <v>100.6</v>
      </c>
      <c r="AS99" s="353" t="str">
        <f>IFERROR(INDEX(PLATTS!$A$8:$H$1000,MATCH(Indices!$B99,PLATTS!$A$8:$A$1000,0),MATCH(Indices!AS$3,PLATTS!$A$4:$H$4,0)),0)</f>
        <v>NA</v>
      </c>
      <c r="AT99" s="353">
        <f>IFERROR(INDEX(PLATTS!$A$8:$H$1000,MATCH(Indices!$B99,PLATTS!$A$8:$A$1000,0),MATCH(Indices!AT$3,PLATTS!$A$4:$H$4,0)),0)</f>
        <v>218.4</v>
      </c>
      <c r="AU99" s="357">
        <f>IFERROR(INDEX(PLATTS!$A$8:$H$1000,MATCH(Indices!$B99,PLATTS!$A$8:$A$1000,0),MATCH(Indices!AU$3,PLATTS!$A$4:$H$4,0)),0)</f>
        <v>9.39</v>
      </c>
      <c r="AV99" s="360">
        <f>IFERROR(INDEX('IHS MARKIT'!$B$10:$K$1001,MATCH(Indices!$B99,'IHS MARKIT'!$B$10:$B$1001,0),MATCH(Indices!AV$3,'IHS MARKIT'!$B$5:$K$5,0)),0)</f>
        <v>0</v>
      </c>
      <c r="AW99" s="273">
        <f>IFERROR(INDEX('IHS MARKIT'!$B$10:$K$1001,MATCH(Indices!$B99,'IHS MARKIT'!$B$10:$B$1001,0),MATCH(Indices!AW$3,'IHS MARKIT'!$B$5:$K$5,0)),0)</f>
        <v>0</v>
      </c>
      <c r="AX99" s="273">
        <f>IFERROR(INDEX('IHS MARKIT'!$B$10:$K$1001,MATCH(Indices!$B99,'IHS MARKIT'!$B$10:$B$1001,0),MATCH(Indices!AX$3,'IHS MARKIT'!$B$5:$K$5,0)),0)</f>
        <v>52.340909090909101</v>
      </c>
      <c r="AY99" s="273">
        <f>IFERROR(INDEX('IHS MARKIT'!$B$10:$K$1001,MATCH(Indices!$B99,'IHS MARKIT'!$B$10:$B$1001,0),MATCH(Indices!AY$3,'IHS MARKIT'!$B$5:$K$5,0)),0)</f>
        <v>8266.5351346477401</v>
      </c>
      <c r="AZ99" s="273">
        <f>IFERROR(INDEX('IHS MARKIT'!$B$10:$K$1001,MATCH(Indices!$B99,'IHS MARKIT'!$B$10:$B$1001,0),MATCH(Indices!AZ$3,'IHS MARKIT'!$B$5:$K$5,0)),0)</f>
        <v>53557.49</v>
      </c>
      <c r="BA99" s="273">
        <f>IFERROR(INDEX('IHS MARKIT'!$B$10:$K$1001,MATCH(Indices!$B99,'IHS MARKIT'!$B$10:$B$1001,0),MATCH(Indices!BA$3,'IHS MARKIT'!$B$5:$K$5,0)),0)</f>
        <v>8.86</v>
      </c>
      <c r="BB99" s="273">
        <f>IFERROR(INDEX('IHS MARKIT'!$B$10:$K$1001,MATCH(Indices!$B99,'IHS MARKIT'!$B$10:$B$1001,0),MATCH(Indices!BB$3,'IHS MARKIT'!$B$5:$K$5,0)),0)</f>
        <v>18.95</v>
      </c>
      <c r="BC99" s="273">
        <f>IFERROR(INDEX('IHS MARKIT'!$B$10:$K$1001,MATCH(Indices!$B99,'IHS MARKIT'!$B$10:$B$1001,0),MATCH(Indices!BC$3,'IHS MARKIT'!$B$5:$K$5,0)),0)</f>
        <v>0.90500000000000003</v>
      </c>
      <c r="BD99" s="275">
        <f>IFERROR(INDEX('IHS MARKIT'!$B$10:$K$1001,MATCH(Indices!$B99,'IHS MARKIT'!$B$10:$B$1001,0),MATCH(Indices!BD$3,'IHS MARKIT'!$B$5:$K$5,0)),0)</f>
        <v>17636.96</v>
      </c>
    </row>
    <row r="100" spans="1:56">
      <c r="A100" s="178">
        <v>42582</v>
      </c>
      <c r="B100" s="264" t="str">
        <f t="shared" si="0"/>
        <v>2016-07</v>
      </c>
      <c r="C100" s="265" cm="1">
        <f t="array" ref="C100">IFERROR(INDEX(FGV!$A$10:$BK$1001,MATCH(_xlfn.CONCAT(RIGHT(LEFT(TEXT(Indices!$A100,"aaaa-mm-dddd"),7),2),"/",LEFT(TEXT(Indices!$A100,"aaaa-mm-dddd"),4)),FGV!$A$10:$A$1001,0),MATCH(Indices!C$3&amp;Indices!C$2,FGV!$A$11:$BK$11&amp;FGV!$A$10:$BK$10,0)),0)</f>
        <v>4715.99</v>
      </c>
      <c r="D100" s="266" cm="1">
        <f t="array" ref="D100">IFERROR(INDEX(FGV!$A$10:$BK$1001,MATCH(_xlfn.CONCAT(RIGHT(LEFT(TEXT(Indices!$A100,"aaaa-mm-dddd"),7),2),"/",LEFT(TEXT(Indices!$A100,"aaaa-mm-dddd"),4)),FGV!$A$10:$A$1001,0),MATCH(Indices!D$3&amp;Indices!D$2,FGV!$A$11:$BK$11&amp;FGV!$A$10:$BK$10,0)),0)</f>
        <v>4902.92</v>
      </c>
      <c r="E100" s="267" cm="1">
        <f t="array" ref="E100">IFERROR(INDEX(FGV!$A$10:$BK$1001,MATCH(_xlfn.CONCAT(RIGHT(LEFT(TEXT(Indices!$A100,"aaaa-mm-dddd"),7),2),"/",LEFT(TEXT(Indices!$A100,"aaaa-mm-dddd"),4)),FGV!$A$10:$A$1001,0),MATCH(Indices!E$3&amp;Indices!E$2,FGV!$A$11:$BK$11&amp;FGV!$A$10:$BK$10,0)),0)</f>
        <v>654.64099999999996</v>
      </c>
      <c r="F100" s="268" cm="1">
        <f t="array" ref="F100">IFERROR(INDEX(FGV!$A$10:$BK$1001,MATCH(_xlfn.CONCAT(RIGHT(LEFT(TEXT(Indices!$A100,"aaaa-mm-dddd"),7),2),"/",LEFT(TEXT(Indices!$A100,"aaaa-mm-dddd"),4)),FGV!$A$10:$A$1001,0),MATCH(Indices!F$3&amp;Indices!F$2,FGV!$A$11:$BK$11&amp;FGV!$A$10:$BK$10,0)),0)</f>
        <v>644.35599999999999</v>
      </c>
      <c r="G100" s="267" cm="1">
        <f t="array" ref="G100">IFERROR(INDEX(FGV!$A$10:$BK$1001,MATCH(_xlfn.CONCAT(RIGHT(LEFT(TEXT(Indices!$A100,"aaaa-mm-dddd"),7),2),"/",LEFT(TEXT(Indices!$A100,"aaaa-mm-dddd"),4)),FGV!$A$10:$A$1001,0),MATCH(Indices!G$3&amp;Indices!G$2,FGV!$A$11:$BK$11&amp;FGV!$A$10:$BK$10,0)),0)</f>
        <v>687.89099999999996</v>
      </c>
      <c r="H100" s="269" cm="1">
        <f t="array" ref="H100">IFERROR(INDEX(FGV!$A$10:$BK$1001,MATCH(_xlfn.CONCAT(RIGHT(LEFT(TEXT(Indices!$A100,"aaaa-mm-dddd"),7),2),"/",LEFT(TEXT(Indices!$A100,"aaaa-mm-dddd"),4)),FGV!$A$10:$A$1001,0),MATCH(Indices!H$3&amp;Indices!H$2,FGV!$A$11:$BK$11&amp;FGV!$A$10:$BK$10,0)),0)</f>
        <v>572.17600000000004</v>
      </c>
      <c r="I100" s="269" cm="1">
        <f t="array" ref="I100">IFERROR(INDEX(FGV!$A$10:$BK$1001,MATCH(_xlfn.CONCAT(RIGHT(LEFT(TEXT(Indices!$A100,"aaaa-mm-dddd"),7),2),"/",LEFT(TEXT(Indices!$A100,"aaaa-mm-dddd"),4)),FGV!$A$10:$A$1001,0),MATCH(Indices!I$3&amp;Indices!I$2,FGV!$A$11:$BK$11&amp;FGV!$A$10:$BK$10,0)),0)</f>
        <v>148.80000000000001</v>
      </c>
      <c r="J100" s="269" cm="1">
        <f t="array" ref="J100">IFERROR(INDEX(FGV!$A$10:$BK$1001,MATCH(_xlfn.CONCAT(RIGHT(LEFT(TEXT(Indices!$A100,"aaaa-mm-dddd"),7),2),"/",LEFT(TEXT(Indices!$A100,"aaaa-mm-dddd"),4)),FGV!$A$10:$A$1001,0),MATCH(Indices!J$3&amp;Indices!J$2,FGV!$A$11:$BK$11&amp;FGV!$A$10:$BK$10,0)),0)</f>
        <v>133.75800000000001</v>
      </c>
      <c r="K100" s="269" cm="1">
        <f t="array" ref="K100">IFERROR(INDEX(FGV!$A$10:$BK$1001,MATCH(_xlfn.CONCAT(RIGHT(LEFT(TEXT(Indices!$A100,"aaaa-mm-dddd"),7),2),"/",LEFT(TEXT(Indices!$A100,"aaaa-mm-dddd"),4)),FGV!$A$10:$A$1001,0),MATCH(Indices!K$3&amp;Indices!K$2,FGV!$A$11:$BK$11&amp;FGV!$A$10:$BK$10,0)),0)</f>
        <v>140.16300000000001</v>
      </c>
      <c r="L100" s="269" cm="1">
        <f t="array" ref="L100">IFERROR(INDEX(FGV!$A$10:$BK$1001,MATCH(_xlfn.CONCAT(RIGHT(LEFT(TEXT(Indices!$A100,"aaaa-mm-dddd"),7),2),"/",LEFT(TEXT(Indices!$A100,"aaaa-mm-dddd"),4)),FGV!$A$10:$A$1001,0),MATCH(Indices!L$3&amp;Indices!L$2,FGV!$A$11:$BK$11&amp;FGV!$A$10:$BK$10,0)),0)</f>
        <v>99.537000000000006</v>
      </c>
      <c r="M100" s="269" cm="1">
        <f t="array" ref="M100">IFERROR(INDEX(FGV!$A$10:$BK$1001,MATCH(_xlfn.CONCAT(RIGHT(LEFT(TEXT(Indices!$A100,"aaaa-mm-dddd"),7),2),"/",LEFT(TEXT(Indices!$A100,"aaaa-mm-dddd"),4)),FGV!$A$10:$A$1001,0),MATCH(Indices!M$3&amp;Indices!M$2,FGV!$A$11:$BK$11&amp;FGV!$A$10:$BK$10,0)),0)</f>
        <v>449.04599999999999</v>
      </c>
      <c r="N100" s="269" cm="1">
        <f t="array" ref="N100">IFERROR(INDEX(FGV!$A$10:$BK$1001,MATCH(_xlfn.CONCAT(RIGHT(LEFT(TEXT(Indices!$A100,"aaaa-mm-dddd"),7),2),"/",LEFT(TEXT(Indices!$A100,"aaaa-mm-dddd"),4)),FGV!$A$10:$A$1001,0),MATCH(Indices!N$3&amp;Indices!N$2,FGV!$A$11:$BK$11&amp;FGV!$A$10:$BK$10,0)),0)</f>
        <v>151.38399999999999</v>
      </c>
      <c r="O100" s="266" cm="1">
        <f t="array" ref="O100">IFERROR(INDEX(FGV!$A$10:$BK$1001,MATCH(_xlfn.CONCAT(RIGHT(LEFT(TEXT(Indices!$A100,"aaaa-mm-dddd"),7),2),"/",LEFT(TEXT(Indices!$A100,"aaaa-mm-dddd"),4)),FGV!$A$10:$A$1001,0),MATCH(Indices!O$3&amp;Indices!O$2,FGV!$A$11:$BK$11&amp;FGV!$A$10:$BK$10,0)),0)</f>
        <v>146.37299999999999</v>
      </c>
      <c r="P100" s="269" cm="1">
        <f t="array" ref="P100">IFERROR(INDEX(FGV!$A$10:$BK$1001,MATCH(_xlfn.CONCAT(RIGHT(LEFT(TEXT(Indices!$A100,"aaaa-mm-dddd"),7),2),"/",LEFT(TEXT(Indices!$A100,"aaaa-mm-dddd"),4)),FGV!$A$10:$A$1001,0),MATCH(Indices!P$3&amp;Indices!P$2,FGV!$A$11:$BK$11&amp;FGV!$A$10:$BK$10,0)),0)</f>
        <v>167.774</v>
      </c>
      <c r="Q100" s="269" cm="1">
        <f t="array" ref="Q100">IFERROR(INDEX(FGV!$A$10:$BK$1001,MATCH(_xlfn.CONCAT(RIGHT(LEFT(TEXT(Indices!$A100,"aaaa-mm-dddd"),7),2),"/",LEFT(TEXT(Indices!$A100,"aaaa-mm-dddd"),4)),FGV!$A$10:$A$1001,0),MATCH(Indices!Q$3&amp;Indices!Q$2,FGV!$A$11:$BK$11&amp;FGV!$A$10:$BK$10,0)),0)</f>
        <v>178.22200000000001</v>
      </c>
      <c r="R100" s="270" cm="1">
        <f t="array" ref="R100">IFERROR(INDEX(FGV!$A$10:$BK$1001,MATCH(_xlfn.CONCAT(RIGHT(LEFT(TEXT(Indices!$A100,"aaaa-mm-dddd"),7),2),"/",LEFT(TEXT(Indices!$A100,"aaaa-mm-dddd"),4)),FGV!$A$10:$A$1001,0),MATCH(Indices!R$3&amp;Indices!R$2,FGV!$A$11:$BK$11&amp;FGV!$A$10:$BK$10,0)),0)</f>
        <v>907.28099999999995</v>
      </c>
      <c r="S100" s="269" cm="1">
        <f t="array" ref="S100">IFERROR(INDEX(FGV!$A$10:$BK$1001,MATCH(_xlfn.CONCAT(RIGHT(LEFT(TEXT(Indices!$A100,"aaaa-mm-dddd"),7),2),"/",LEFT(TEXT(Indices!$A100,"aaaa-mm-dddd"),4)),FGV!$A$10:$A$1001,0),MATCH(Indices!S$3&amp;Indices!S$2,FGV!$A$11:$BK$11&amp;FGV!$A$10:$BK$10,0)),0)</f>
        <v>679.75099999999998</v>
      </c>
      <c r="T100" s="269" cm="1">
        <f t="array" ref="T100">IFERROR(INDEX(FGV!$A$10:$BK$1001,MATCH(_xlfn.CONCAT(RIGHT(LEFT(TEXT(Indices!$A100,"aaaa-mm-dddd"),7),2),"/",LEFT(TEXT(Indices!$A100,"aaaa-mm-dddd"),4)),FGV!$A$10:$A$1001,0),MATCH(Indices!T$3&amp;Indices!T$2,FGV!$A$11:$BK$11&amp;FGV!$A$10:$BK$10,0)),0)</f>
        <v>516.85699999999997</v>
      </c>
      <c r="U100" s="269" cm="1">
        <f t="array" ref="U100">IFERROR(INDEX(FGV!$A$10:$BK$1001,MATCH(_xlfn.CONCAT(RIGHT(LEFT(TEXT(Indices!$A100,"aaaa-mm-dddd"),7),2),"/",LEFT(TEXT(Indices!$A100,"aaaa-mm-dddd"),4)),FGV!$A$10:$A$1001,0),MATCH(Indices!U$3&amp;Indices!U$2,FGV!$A$11:$BK$11&amp;FGV!$A$10:$BK$10,0)),0)</f>
        <v>245.89400000000001</v>
      </c>
      <c r="V100" s="269" cm="1">
        <f t="array" ref="V100">IFERROR(INDEX(FGV!$A$10:$BK$1001,MATCH(_xlfn.CONCAT(RIGHT(LEFT(TEXT(Indices!$A100,"aaaa-mm-dddd"),7),2),"/",LEFT(TEXT(Indices!$A100,"aaaa-mm-dddd"),4)),FGV!$A$10:$A$1001,0),MATCH(Indices!V$3&amp;Indices!V$2,FGV!$A$11:$BK$11&amp;FGV!$A$10:$BK$10,0)),0)</f>
        <v>852.44899999999996</v>
      </c>
      <c r="W100" s="269" cm="1">
        <f t="array" ref="W100">IFERROR(INDEX(FGV!$A$10:$BK$1001,MATCH(_xlfn.CONCAT(RIGHT(LEFT(TEXT(Indices!$A100,"aaaa-mm-dddd"),7),2),"/",LEFT(TEXT(Indices!$A100,"aaaa-mm-dddd"),4)),FGV!$A$10:$A$1001,0),MATCH(Indices!W$3&amp;Indices!W$2,FGV!$A$11:$BK$11&amp;FGV!$A$10:$BK$10,0)),0)</f>
        <v>522.49199999999996</v>
      </c>
      <c r="X100" s="266" cm="1">
        <f t="array" ref="X100">IFERROR(INDEX(FGV!$A$10:$BK$1001,MATCH(_xlfn.CONCAT(RIGHT(LEFT(TEXT(Indices!$A100,"aaaa-mm-dddd"),7),2),"/",LEFT(TEXT(Indices!$A100,"aaaa-mm-dddd"),4)),FGV!$A$10:$A$1001,0),MATCH(Indices!X$3&amp;Indices!X$2,FGV!$A$11:$BK$11&amp;FGV!$A$10:$BK$10,0)),0)</f>
        <v>964.33100000000002</v>
      </c>
      <c r="Y100" s="267" cm="1">
        <f t="array" ref="Y100">IFERROR(INDEX(FGV!$A$10:$BK$1001,MATCH(_xlfn.CONCAT(RIGHT(LEFT(TEXT(Indices!$A100,"aaaa-mm-dddd"),7),2),"/",LEFT(TEXT(Indices!$A100,"aaaa-mm-dddd"),4)),FGV!$A$10:$A$1001,0),MATCH(Indices!Y$3&amp;Indices!Y$2,FGV!$A$11:$BK$11&amp;FGV!$A$10:$BK$10,0)),0)</f>
        <v>3.2755999999999998</v>
      </c>
      <c r="Z100" s="269" cm="1">
        <f t="array" ref="Z100">IFERROR(INDEX(FGV!$A$10:$BK$1001,MATCH(_xlfn.CONCAT(RIGHT(LEFT(TEXT(Indices!$A100,"aaaa-mm-dddd"),7),2),"/",LEFT(TEXT(Indices!$A100,"aaaa-mm-dddd"),4)),FGV!$A$10:$A$1001,0),MATCH(Indices!Z$3&amp;Indices!Z$2,FGV!$A$11:$BK$11&amp;FGV!$A$10:$BK$10,0)),0)</f>
        <v>3.6227999999999998</v>
      </c>
      <c r="AA100" s="266" cm="1">
        <f t="array" ref="AA100">IFERROR(INDEX(FGV!$A$10:$BK$1001,MATCH(_xlfn.CONCAT(RIGHT(LEFT(TEXT(Indices!$A100,"aaaa-mm-dddd"),7),2),"/",LEFT(TEXT(Indices!$A100,"aaaa-mm-dddd"),4)),FGV!$A$10:$A$1001,0),MATCH(Indices!AA$3&amp;Indices!AA$2,FGV!$A$11:$BK$11&amp;FGV!$A$10:$BK$10,0)),0)</f>
        <v>4.3047000000000004</v>
      </c>
      <c r="AB100" s="267">
        <f>IFERROR(INDEX(ABDIB!$A$2:$M$1000,MATCH(Indices!$B100,ABDIB!$A$2:$A$1000,0),MATCH(Indices!AB$3,ABDIB!$A$2:$M$2,0)),0)</f>
        <v>676.75</v>
      </c>
      <c r="AC100" s="269">
        <f>IFERROR(INDEX(ABDIB!$A$2:$M$1000,MATCH(Indices!$B100,ABDIB!$A$2:$A$1000,0),MATCH(Indices!AC$3,ABDIB!$A$2:$M$2,0)),0)</f>
        <v>607.89</v>
      </c>
      <c r="AD100" s="266">
        <f>IFERROR(INDEX(ABDIB!$A$2:$M$1000,MATCH(Indices!$B100,ABDIB!$A$2:$A$1000,0),MATCH(Indices!AD$3,ABDIB!$A$2:$M$2,0)),0)</f>
        <v>594.09</v>
      </c>
      <c r="AE100" s="266">
        <f>IFERROR(INDEX(ABDIB!$A$2:$M$1000,MATCH(Indices!$B100,ABDIB!$A$2:$A$1000,0),MATCH(Indices!AE$3,ABDIB!$A$2:$M$2,0)),0)</f>
        <v>648.36</v>
      </c>
      <c r="AF100" s="267">
        <f>IFERROR(INDEX(Cruspi!$A$1:$D$500,MATCH(Indices!$B100,Cruspi!$A$1:$A$500,0),MATCH(Indices!AF$3,Cruspi!$A$1:$D$1,0)),0)</f>
        <v>141.837111627827</v>
      </c>
      <c r="AG100" s="268">
        <f>IFERROR(INDEX(Cruspi!$A$1:$D$500,MATCH(Indices!$B100,Cruspi!$A$1:$A$500,0),MATCH(Indices!AG$3,Cruspi!$A$1:$D$1,0)),0)</f>
        <v>110.856691327753</v>
      </c>
      <c r="AH100" s="266">
        <f t="array" ref="AH100">IFERROR(INDEX('US - BLS'!$A$6:$H$1003,MATCH(Indices!$B100,'US - BLS'!$A$6:$A$1003,0),MATCH(Indices!AH$3,'US - BLS'!$A$6:$H$6,0)),0)</f>
        <v>240.62799999999999</v>
      </c>
      <c r="AI100" s="266">
        <f t="array" ref="AI100">IFERROR(INDEX('US - BLS'!$A$6:$H$1003,MATCH(Indices!$B100,'US - BLS'!$A$6:$A$1003,0),MATCH(Indices!AI$3,'US - BLS'!$A$6:$H$6,0)),0)</f>
        <v>266.39999999999998</v>
      </c>
      <c r="AJ100" s="266">
        <f t="array" ref="AJ100">IFERROR(INDEX('US - BLS'!$A$6:$H$1003,MATCH(Indices!$B100,'US - BLS'!$A$6:$A$1003,0),MATCH(Indices!AJ$3,'US - BLS'!$A$6:$H$6,0)),0)</f>
        <v>154.4</v>
      </c>
      <c r="AK100" s="266">
        <f t="array" ref="AK100">IFERROR(INDEX('US - BLS'!$A$6:$H$1003,MATCH(Indices!$B100,'US - BLS'!$A$6:$A$1003,0),MATCH(Indices!AK$3,'US - BLS'!$A$6:$H$6,0)),0)</f>
        <v>226.4</v>
      </c>
      <c r="AL100" s="266">
        <f t="array" ref="AL100">IFERROR(INDEX('US - BLS'!$A$6:$H$1003,MATCH(Indices!$B100,'US - BLS'!$A$6:$A$1003,0),MATCH(Indices!AL$3,'US - BLS'!$A$6:$H$6,0)),0)</f>
        <v>184.9</v>
      </c>
      <c r="AM100" s="266">
        <f t="array" ref="AM100">IFERROR(INDEX('US - BLS'!$A$6:$H$1003,MATCH(Indices!$B100,'US - BLS'!$A$6:$A$1003,0),MATCH(Indices!AM$3,'US - BLS'!$A$6:$H$6,0)),0)</f>
        <v>193.5</v>
      </c>
      <c r="AN100" s="268">
        <f t="array" ref="AN100">IFERROR(INDEX('US - BLS'!$A$6:$H$1003,MATCH(Indices!$B100,'US - BLS'!$A$6:$A$1003,0),MATCH(Indices!AN$3,'US - BLS'!$A$6:$H$6,0)),0)</f>
        <v>196.7</v>
      </c>
      <c r="AO100" s="267">
        <f>IFERROR(INDEX('EU - EUROSTAT'!$A$6:$H$1003,MATCH(Indices!$B100,'EU - EUROSTAT'!$A$6:$A$1003,0),MATCH(Indices!AO$3,'EU - EUROSTAT'!$A$5:$H$5,0)),0)</f>
        <v>100.24</v>
      </c>
      <c r="AP100" s="269">
        <f>IFERROR(INDEX('EU - EUROSTAT'!$A$6:$H$1003,MATCH(Indices!$B100,'EU - EUROSTAT'!$A$6:$A$1003,0),MATCH(Indices!AP$3,'EU - EUROSTAT'!$A$5:$H$5,0)),0)</f>
        <v>96.3</v>
      </c>
      <c r="AQ100" s="268">
        <f>IFERROR(INDEX('EU - EUROSTAT'!$A$6:$H$1003,MATCH(Indices!$B100,'EU - EUROSTAT'!$A$6:$A$1003,0),MATCH(Indices!AQ$3,'EU - EUROSTAT'!$A$5:$H$5,0)),0)</f>
        <v>99.7</v>
      </c>
      <c r="AR100" s="268">
        <f>IFERROR(INDEX('UK - ONS'!$A$6:$H$1003,MATCH(Indices!$B100,'UK - ONS'!$A$6:$A$1003,0),MATCH(Indices!AR$3,'UK - ONS'!$A$5:$H$5,0)),0)</f>
        <v>100.6</v>
      </c>
      <c r="AS100" s="354" t="str">
        <f>IFERROR(INDEX(PLATTS!$A$8:$H$1000,MATCH(Indices!$B100,PLATTS!$A$8:$A$1000,0),MATCH(Indices!AS$3,PLATTS!$A$4:$H$4,0)),0)</f>
        <v>NA</v>
      </c>
      <c r="AT100" s="354">
        <f>IFERROR(INDEX(PLATTS!$A$8:$H$1000,MATCH(Indices!$B100,PLATTS!$A$8:$A$1000,0),MATCH(Indices!AT$3,PLATTS!$A$4:$H$4,0)),0)</f>
        <v>216.5</v>
      </c>
      <c r="AU100" s="356">
        <f>IFERROR(INDEX(PLATTS!$A$8:$H$1000,MATCH(Indices!$B100,PLATTS!$A$8:$A$1000,0),MATCH(Indices!AU$3,PLATTS!$A$4:$H$4,0)),0)</f>
        <v>9.125</v>
      </c>
      <c r="AV100" s="359">
        <f>IFERROR(INDEX('IHS MARKIT'!$B$10:$K$1001,MATCH(Indices!$B100,'IHS MARKIT'!$B$10:$B$1001,0),MATCH(Indices!AV$3,'IHS MARKIT'!$B$5:$K$5,0)),0)</f>
        <v>0</v>
      </c>
      <c r="AW100" s="266">
        <f>IFERROR(INDEX('IHS MARKIT'!$B$10:$K$1001,MATCH(Indices!$B100,'IHS MARKIT'!$B$10:$B$1001,0),MATCH(Indices!AW$3,'IHS MARKIT'!$B$5:$K$5,0)),0)</f>
        <v>0</v>
      </c>
      <c r="AX100" s="266">
        <f>IFERROR(INDEX('IHS MARKIT'!$B$10:$K$1001,MATCH(Indices!$B100,'IHS MARKIT'!$B$10:$B$1001,0),MATCH(Indices!AX$3,'IHS MARKIT'!$B$5:$K$5,0)),0)</f>
        <v>57.309523809523803</v>
      </c>
      <c r="AY100" s="266">
        <f>IFERROR(INDEX('IHS MARKIT'!$B$10:$K$1001,MATCH(Indices!$B100,'IHS MARKIT'!$B$10:$B$1001,0),MATCH(Indices!AY$3,'IHS MARKIT'!$B$5:$K$5,0)),0)</f>
        <v>7904.3508147169996</v>
      </c>
      <c r="AZ100" s="266">
        <f>IFERROR(INDEX('IHS MARKIT'!$B$10:$K$1001,MATCH(Indices!$B100,'IHS MARKIT'!$B$10:$B$1001,0),MATCH(Indices!AZ$3,'IHS MARKIT'!$B$5:$K$5,0)),0)</f>
        <v>51646.06</v>
      </c>
      <c r="BA100" s="266">
        <f>IFERROR(INDEX('IHS MARKIT'!$B$10:$K$1001,MATCH(Indices!$B100,'IHS MARKIT'!$B$10:$B$1001,0),MATCH(Indices!BA$3,'IHS MARKIT'!$B$5:$K$5,0)),0)</f>
        <v>8.08</v>
      </c>
      <c r="BB100" s="266">
        <f>IFERROR(INDEX('IHS MARKIT'!$B$10:$K$1001,MATCH(Indices!$B100,'IHS MARKIT'!$B$10:$B$1001,0),MATCH(Indices!BB$3,'IHS MARKIT'!$B$5:$K$5,0)),0)</f>
        <v>18.824999999999999</v>
      </c>
      <c r="BC100" s="266">
        <f>IFERROR(INDEX('IHS MARKIT'!$B$10:$K$1001,MATCH(Indices!$B100,'IHS MARKIT'!$B$10:$B$1001,0),MATCH(Indices!BC$3,'IHS MARKIT'!$B$5:$K$5,0)),0)</f>
        <v>0.91100000000000003</v>
      </c>
      <c r="BD100" s="268">
        <f>IFERROR(INDEX('IHS MARKIT'!$B$10:$K$1001,MATCH(Indices!$B100,'IHS MARKIT'!$B$10:$B$1001,0),MATCH(Indices!BD$3,'IHS MARKIT'!$B$5:$K$5,0)),0)</f>
        <v>15418.561125</v>
      </c>
    </row>
    <row r="101" spans="1:56">
      <c r="A101" s="179">
        <v>42613</v>
      </c>
      <c r="B101" s="271" t="str">
        <f t="shared" si="0"/>
        <v>2016-08</v>
      </c>
      <c r="C101" s="272" cm="1">
        <f t="array" ref="C101">IFERROR(INDEX(FGV!$A$10:$BK$1001,MATCH(_xlfn.CONCAT(RIGHT(LEFT(TEXT(Indices!$A101,"aaaa-mm-dddd"),7),2),"/",LEFT(TEXT(Indices!$A101,"aaaa-mm-dddd"),4)),FGV!$A$10:$A$1001,0),MATCH(Indices!C$3&amp;Indices!C$2,FGV!$A$11:$BK$11&amp;FGV!$A$10:$BK$10,0)),0)</f>
        <v>4736.74</v>
      </c>
      <c r="D101" s="273" cm="1">
        <f t="array" ref="D101">IFERROR(INDEX(FGV!$A$10:$BK$1001,MATCH(_xlfn.CONCAT(RIGHT(LEFT(TEXT(Indices!$A101,"aaaa-mm-dddd"),7),2),"/",LEFT(TEXT(Indices!$A101,"aaaa-mm-dddd"),4)),FGV!$A$10:$A$1001,0),MATCH(Indices!D$3&amp;Indices!D$2,FGV!$A$11:$BK$11&amp;FGV!$A$10:$BK$10,0)),0)</f>
        <v>4918.12</v>
      </c>
      <c r="E101" s="274" cm="1">
        <f t="array" ref="E101">IFERROR(INDEX(FGV!$A$10:$BK$1001,MATCH(_xlfn.CONCAT(RIGHT(LEFT(TEXT(Indices!$A101,"aaaa-mm-dddd"),7),2),"/",LEFT(TEXT(Indices!$A101,"aaaa-mm-dddd"),4)),FGV!$A$10:$A$1001,0),MATCH(Indices!E$3&amp;Indices!E$2,FGV!$A$11:$BK$11&amp;FGV!$A$10:$BK$10,0)),0)</f>
        <v>655.60199999999998</v>
      </c>
      <c r="F101" s="275" cm="1">
        <f t="array" ref="F101">IFERROR(INDEX(FGV!$A$10:$BK$1001,MATCH(_xlfn.CONCAT(RIGHT(LEFT(TEXT(Indices!$A101,"aaaa-mm-dddd"),7),2),"/",LEFT(TEXT(Indices!$A101,"aaaa-mm-dddd"),4)),FGV!$A$10:$A$1001,0),MATCH(Indices!F$3&amp;Indices!F$2,FGV!$A$11:$BK$11&amp;FGV!$A$10:$BK$10,0)),0)</f>
        <v>647.15300000000002</v>
      </c>
      <c r="G101" s="274" cm="1">
        <f t="array" ref="G101">IFERROR(INDEX(FGV!$A$10:$BK$1001,MATCH(_xlfn.CONCAT(RIGHT(LEFT(TEXT(Indices!$A101,"aaaa-mm-dddd"),7),2),"/",LEFT(TEXT(Indices!$A101,"aaaa-mm-dddd"),4)),FGV!$A$10:$A$1001,0),MATCH(Indices!G$3&amp;Indices!G$2,FGV!$A$11:$BK$11&amp;FGV!$A$10:$BK$10,0)),0)</f>
        <v>691.327</v>
      </c>
      <c r="H101" s="276" cm="1">
        <f t="array" ref="H101">IFERROR(INDEX(FGV!$A$10:$BK$1001,MATCH(_xlfn.CONCAT(RIGHT(LEFT(TEXT(Indices!$A101,"aaaa-mm-dddd"),7),2),"/",LEFT(TEXT(Indices!$A101,"aaaa-mm-dddd"),4)),FGV!$A$10:$A$1001,0),MATCH(Indices!H$3&amp;Indices!H$2,FGV!$A$11:$BK$11&amp;FGV!$A$10:$BK$10,0)),0)</f>
        <v>572.22400000000005</v>
      </c>
      <c r="I101" s="276" cm="1">
        <f t="array" ref="I101">IFERROR(INDEX(FGV!$A$10:$BK$1001,MATCH(_xlfn.CONCAT(RIGHT(LEFT(TEXT(Indices!$A101,"aaaa-mm-dddd"),7),2),"/",LEFT(TEXT(Indices!$A101,"aaaa-mm-dddd"),4)),FGV!$A$10:$A$1001,0),MATCH(Indices!I$3&amp;Indices!I$2,FGV!$A$11:$BK$11&amp;FGV!$A$10:$BK$10,0)),0)</f>
        <v>148.62299999999999</v>
      </c>
      <c r="J101" s="276" cm="1">
        <f t="array" ref="J101">IFERROR(INDEX(FGV!$A$10:$BK$1001,MATCH(_xlfn.CONCAT(RIGHT(LEFT(TEXT(Indices!$A101,"aaaa-mm-dddd"),7),2),"/",LEFT(TEXT(Indices!$A101,"aaaa-mm-dddd"),4)),FGV!$A$10:$A$1001,0),MATCH(Indices!J$3&amp;Indices!J$2,FGV!$A$11:$BK$11&amp;FGV!$A$10:$BK$10,0)),0)</f>
        <v>135.40299999999999</v>
      </c>
      <c r="K101" s="276" cm="1">
        <f t="array" ref="K101">IFERROR(INDEX(FGV!$A$10:$BK$1001,MATCH(_xlfn.CONCAT(RIGHT(LEFT(TEXT(Indices!$A101,"aaaa-mm-dddd"),7),2),"/",LEFT(TEXT(Indices!$A101,"aaaa-mm-dddd"),4)),FGV!$A$10:$A$1001,0),MATCH(Indices!K$3&amp;Indices!K$2,FGV!$A$11:$BK$11&amp;FGV!$A$10:$BK$10,0)),0)</f>
        <v>140.178</v>
      </c>
      <c r="L101" s="276" cm="1">
        <f t="array" ref="L101">IFERROR(INDEX(FGV!$A$10:$BK$1001,MATCH(_xlfn.CONCAT(RIGHT(LEFT(TEXT(Indices!$A101,"aaaa-mm-dddd"),7),2),"/",LEFT(TEXT(Indices!$A101,"aaaa-mm-dddd"),4)),FGV!$A$10:$A$1001,0),MATCH(Indices!L$3&amp;Indices!L$2,FGV!$A$11:$BK$11&amp;FGV!$A$10:$BK$10,0)),0)</f>
        <v>98.73</v>
      </c>
      <c r="M101" s="276" cm="1">
        <f t="array" ref="M101">IFERROR(INDEX(FGV!$A$10:$BK$1001,MATCH(_xlfn.CONCAT(RIGHT(LEFT(TEXT(Indices!$A101,"aaaa-mm-dddd"),7),2),"/",LEFT(TEXT(Indices!$A101,"aaaa-mm-dddd"),4)),FGV!$A$10:$A$1001,0),MATCH(Indices!M$3&amp;Indices!M$2,FGV!$A$11:$BK$11&amp;FGV!$A$10:$BK$10,0)),0)</f>
        <v>449.04</v>
      </c>
      <c r="N101" s="276" cm="1">
        <f t="array" ref="N101">IFERROR(INDEX(FGV!$A$10:$BK$1001,MATCH(_xlfn.CONCAT(RIGHT(LEFT(TEXT(Indices!$A101,"aaaa-mm-dddd"),7),2),"/",LEFT(TEXT(Indices!$A101,"aaaa-mm-dddd"),4)),FGV!$A$10:$A$1001,0),MATCH(Indices!N$3&amp;Indices!N$2,FGV!$A$11:$BK$11&amp;FGV!$A$10:$BK$10,0)),0)</f>
        <v>150.67599999999999</v>
      </c>
      <c r="O101" s="273" cm="1">
        <f t="array" ref="O101">IFERROR(INDEX(FGV!$A$10:$BK$1001,MATCH(_xlfn.CONCAT(RIGHT(LEFT(TEXT(Indices!$A101,"aaaa-mm-dddd"),7),2),"/",LEFT(TEXT(Indices!$A101,"aaaa-mm-dddd"),4)),FGV!$A$10:$A$1001,0),MATCH(Indices!O$3&amp;Indices!O$2,FGV!$A$11:$BK$11&amp;FGV!$A$10:$BK$10,0)),0)</f>
        <v>146.49600000000001</v>
      </c>
      <c r="P101" s="276" cm="1">
        <f t="array" ref="P101">IFERROR(INDEX(FGV!$A$10:$BK$1001,MATCH(_xlfn.CONCAT(RIGHT(LEFT(TEXT(Indices!$A101,"aaaa-mm-dddd"),7),2),"/",LEFT(TEXT(Indices!$A101,"aaaa-mm-dddd"),4)),FGV!$A$10:$A$1001,0),MATCH(Indices!P$3&amp;Indices!P$2,FGV!$A$11:$BK$11&amp;FGV!$A$10:$BK$10,0)),0)</f>
        <v>168.09299999999999</v>
      </c>
      <c r="Q101" s="276" cm="1">
        <f t="array" ref="Q101">IFERROR(INDEX(FGV!$A$10:$BK$1001,MATCH(_xlfn.CONCAT(RIGHT(LEFT(TEXT(Indices!$A101,"aaaa-mm-dddd"),7),2),"/",LEFT(TEXT(Indices!$A101,"aaaa-mm-dddd"),4)),FGV!$A$10:$A$1001,0),MATCH(Indices!Q$3&amp;Indices!Q$2,FGV!$A$11:$BK$11&amp;FGV!$A$10:$BK$10,0)),0)</f>
        <v>179.29900000000001</v>
      </c>
      <c r="R101" s="277" cm="1">
        <f t="array" ref="R101">IFERROR(INDEX(FGV!$A$10:$BK$1001,MATCH(_xlfn.CONCAT(RIGHT(LEFT(TEXT(Indices!$A101,"aaaa-mm-dddd"),7),2),"/",LEFT(TEXT(Indices!$A101,"aaaa-mm-dddd"),4)),FGV!$A$10:$A$1001,0),MATCH(Indices!R$3&amp;Indices!R$2,FGV!$A$11:$BK$11&amp;FGV!$A$10:$BK$10,0)),0)</f>
        <v>909.95899999999995</v>
      </c>
      <c r="S101" s="276" cm="1">
        <f t="array" ref="S101">IFERROR(INDEX(FGV!$A$10:$BK$1001,MATCH(_xlfn.CONCAT(RIGHT(LEFT(TEXT(Indices!$A101,"aaaa-mm-dddd"),7),2),"/",LEFT(TEXT(Indices!$A101,"aaaa-mm-dddd"),4)),FGV!$A$10:$A$1001,0),MATCH(Indices!S$3&amp;Indices!S$2,FGV!$A$11:$BK$11&amp;FGV!$A$10:$BK$10,0)),0)</f>
        <v>681.75599999999997</v>
      </c>
      <c r="T101" s="276" cm="1">
        <f t="array" ref="T101">IFERROR(INDEX(FGV!$A$10:$BK$1001,MATCH(_xlfn.CONCAT(RIGHT(LEFT(TEXT(Indices!$A101,"aaaa-mm-dddd"),7),2),"/",LEFT(TEXT(Indices!$A101,"aaaa-mm-dddd"),4)),FGV!$A$10:$A$1001,0),MATCH(Indices!T$3&amp;Indices!T$2,FGV!$A$11:$BK$11&amp;FGV!$A$10:$BK$10,0)),0)</f>
        <v>518.38</v>
      </c>
      <c r="U101" s="276" cm="1">
        <f t="array" ref="U101">IFERROR(INDEX(FGV!$A$10:$BK$1001,MATCH(_xlfn.CONCAT(RIGHT(LEFT(TEXT(Indices!$A101,"aaaa-mm-dddd"),7),2),"/",LEFT(TEXT(Indices!$A101,"aaaa-mm-dddd"),4)),FGV!$A$10:$A$1001,0),MATCH(Indices!U$3&amp;Indices!U$2,FGV!$A$11:$BK$11&amp;FGV!$A$10:$BK$10,0)),0)</f>
        <v>243.65600000000001</v>
      </c>
      <c r="V101" s="276" cm="1">
        <f t="array" ref="V101">IFERROR(INDEX(FGV!$A$10:$BK$1001,MATCH(_xlfn.CONCAT(RIGHT(LEFT(TEXT(Indices!$A101,"aaaa-mm-dddd"),7),2),"/",LEFT(TEXT(Indices!$A101,"aaaa-mm-dddd"),4)),FGV!$A$10:$A$1001,0),MATCH(Indices!V$3&amp;Indices!V$2,FGV!$A$11:$BK$11&amp;FGV!$A$10:$BK$10,0)),0)</f>
        <v>852.44899999999996</v>
      </c>
      <c r="W101" s="276" cm="1">
        <f t="array" ref="W101">IFERROR(INDEX(FGV!$A$10:$BK$1001,MATCH(_xlfn.CONCAT(RIGHT(LEFT(TEXT(Indices!$A101,"aaaa-mm-dddd"),7),2),"/",LEFT(TEXT(Indices!$A101,"aaaa-mm-dddd"),4)),FGV!$A$10:$A$1001,0),MATCH(Indices!W$3&amp;Indices!W$2,FGV!$A$11:$BK$11&amp;FGV!$A$10:$BK$10,0)),0)</f>
        <v>523.62599999999998</v>
      </c>
      <c r="X101" s="273" cm="1">
        <f t="array" ref="X101">IFERROR(INDEX(FGV!$A$10:$BK$1001,MATCH(_xlfn.CONCAT(RIGHT(LEFT(TEXT(Indices!$A101,"aaaa-mm-dddd"),7),2),"/",LEFT(TEXT(Indices!$A101,"aaaa-mm-dddd"),4)),FGV!$A$10:$A$1001,0),MATCH(Indices!X$3&amp;Indices!X$2,FGV!$A$11:$BK$11&amp;FGV!$A$10:$BK$10,0)),0)</f>
        <v>964.33100000000002</v>
      </c>
      <c r="Y101" s="274" cm="1">
        <f t="array" ref="Y101">IFERROR(INDEX(FGV!$A$10:$BK$1001,MATCH(_xlfn.CONCAT(RIGHT(LEFT(TEXT(Indices!$A101,"aaaa-mm-dddd"),7),2),"/",LEFT(TEXT(Indices!$A101,"aaaa-mm-dddd"),4)),FGV!$A$10:$A$1001,0),MATCH(Indices!Y$3&amp;Indices!Y$2,FGV!$A$11:$BK$11&amp;FGV!$A$10:$BK$10,0)),0)</f>
        <v>3.2097000000000002</v>
      </c>
      <c r="Z101" s="276" cm="1">
        <f t="array" ref="Z101">IFERROR(INDEX(FGV!$A$10:$BK$1001,MATCH(_xlfn.CONCAT(RIGHT(LEFT(TEXT(Indices!$A101,"aaaa-mm-dddd"),7),2),"/",LEFT(TEXT(Indices!$A101,"aaaa-mm-dddd"),4)),FGV!$A$10:$A$1001,0),MATCH(Indices!Z$3&amp;Indices!Z$2,FGV!$A$11:$BK$11&amp;FGV!$A$10:$BK$10,0)),0)</f>
        <v>3.5973999999999999</v>
      </c>
      <c r="AA101" s="273" cm="1">
        <f t="array" ref="AA101">IFERROR(INDEX(FGV!$A$10:$BK$1001,MATCH(_xlfn.CONCAT(RIGHT(LEFT(TEXT(Indices!$A101,"aaaa-mm-dddd"),7),2),"/",LEFT(TEXT(Indices!$A101,"aaaa-mm-dddd"),4)),FGV!$A$10:$A$1001,0),MATCH(Indices!AA$3&amp;Indices!AA$2,FGV!$A$11:$BK$11&amp;FGV!$A$10:$BK$10,0)),0)</f>
        <v>4.2058999999999997</v>
      </c>
      <c r="AB101" s="274">
        <f>IFERROR(INDEX(ABDIB!$A$2:$M$1000,MATCH(Indices!$B101,ABDIB!$A$2:$A$1000,0),MATCH(Indices!AB$3,ABDIB!$A$2:$M$2,0)),0)</f>
        <v>675.59</v>
      </c>
      <c r="AC101" s="276">
        <f>IFERROR(INDEX(ABDIB!$A$2:$M$1000,MATCH(Indices!$B101,ABDIB!$A$2:$A$1000,0),MATCH(Indices!AC$3,ABDIB!$A$2:$M$2,0)),0)</f>
        <v>615.17999999999995</v>
      </c>
      <c r="AD101" s="273">
        <f>IFERROR(INDEX(ABDIB!$A$2:$M$1000,MATCH(Indices!$B101,ABDIB!$A$2:$A$1000,0),MATCH(Indices!AD$3,ABDIB!$A$2:$M$2,0)),0)</f>
        <v>605.66999999999996</v>
      </c>
      <c r="AE101" s="273">
        <f>IFERROR(INDEX(ABDIB!$A$2:$M$1000,MATCH(Indices!$B101,ABDIB!$A$2:$A$1000,0),MATCH(Indices!AE$3,ABDIB!$A$2:$M$2,0)),0)</f>
        <v>651.21</v>
      </c>
      <c r="AF101" s="274">
        <f>IFERROR(INDEX(Cruspi!$A$1:$D$500,MATCH(Indices!$B101,Cruspi!$A$1:$A$500,0),MATCH(Indices!AF$3,Cruspi!$A$1:$D$1,0)),0)</f>
        <v>141.74952370805201</v>
      </c>
      <c r="AG101" s="275">
        <f>IFERROR(INDEX(Cruspi!$A$1:$D$500,MATCH(Indices!$B101,Cruspi!$A$1:$A$500,0),MATCH(Indices!AG$3,Cruspi!$A$1:$D$1,0)),0)</f>
        <v>111.571893586333</v>
      </c>
      <c r="AH101" s="273">
        <f t="array" ref="AH101">IFERROR(INDEX('US - BLS'!$A$6:$H$1003,MATCH(Indices!$B101,'US - BLS'!$A$6:$A$1003,0),MATCH(Indices!AH$3,'US - BLS'!$A$6:$H$6,0)),0)</f>
        <v>240.84899999999999</v>
      </c>
      <c r="AI101" s="273">
        <f t="array" ref="AI101">IFERROR(INDEX('US - BLS'!$A$6:$H$1003,MATCH(Indices!$B101,'US - BLS'!$A$6:$A$1003,0),MATCH(Indices!AI$3,'US - BLS'!$A$6:$H$6,0)),0)</f>
        <v>265.2</v>
      </c>
      <c r="AJ101" s="273">
        <f t="array" ref="AJ101">IFERROR(INDEX('US - BLS'!$A$6:$H$1003,MATCH(Indices!$B101,'US - BLS'!$A$6:$A$1003,0),MATCH(Indices!AJ$3,'US - BLS'!$A$6:$H$6,0)),0)</f>
        <v>153.9</v>
      </c>
      <c r="AK101" s="273">
        <f t="array" ref="AK101">IFERROR(INDEX('US - BLS'!$A$6:$H$1003,MATCH(Indices!$B101,'US - BLS'!$A$6:$A$1003,0),MATCH(Indices!AK$3,'US - BLS'!$A$6:$H$6,0)),0)</f>
        <v>223</v>
      </c>
      <c r="AL101" s="273">
        <f t="array" ref="AL101">IFERROR(INDEX('US - BLS'!$A$6:$H$1003,MATCH(Indices!$B101,'US - BLS'!$A$6:$A$1003,0),MATCH(Indices!AL$3,'US - BLS'!$A$6:$H$6,0)),0)</f>
        <v>184.6</v>
      </c>
      <c r="AM101" s="273">
        <f t="array" ref="AM101">IFERROR(INDEX('US - BLS'!$A$6:$H$1003,MATCH(Indices!$B101,'US - BLS'!$A$6:$A$1003,0),MATCH(Indices!AM$3,'US - BLS'!$A$6:$H$6,0)),0)</f>
        <v>192.6</v>
      </c>
      <c r="AN101" s="275">
        <f t="array" ref="AN101">IFERROR(INDEX('US - BLS'!$A$6:$H$1003,MATCH(Indices!$B101,'US - BLS'!$A$6:$A$1003,0),MATCH(Indices!AN$3,'US - BLS'!$A$6:$H$6,0)),0)</f>
        <v>197.8</v>
      </c>
      <c r="AO101" s="274">
        <f>IFERROR(INDEX('EU - EUROSTAT'!$A$6:$H$1003,MATCH(Indices!$B101,'EU - EUROSTAT'!$A$6:$A$1003,0),MATCH(Indices!AO$3,'EU - EUROSTAT'!$A$5:$H$5,0)),0)</f>
        <v>100.25</v>
      </c>
      <c r="AP101" s="276">
        <f>IFERROR(INDEX('EU - EUROSTAT'!$A$6:$H$1003,MATCH(Indices!$B101,'EU - EUROSTAT'!$A$6:$A$1003,0),MATCH(Indices!AP$3,'EU - EUROSTAT'!$A$5:$H$5,0)),0)</f>
        <v>96.6</v>
      </c>
      <c r="AQ101" s="275">
        <f>IFERROR(INDEX('EU - EUROSTAT'!$A$6:$H$1003,MATCH(Indices!$B101,'EU - EUROSTAT'!$A$6:$A$1003,0),MATCH(Indices!AQ$3,'EU - EUROSTAT'!$A$5:$H$5,0)),0)</f>
        <v>99.8</v>
      </c>
      <c r="AR101" s="275">
        <f>IFERROR(INDEX('UK - ONS'!$A$6:$H$1003,MATCH(Indices!$B101,'UK - ONS'!$A$6:$A$1003,0),MATCH(Indices!AR$3,'UK - ONS'!$A$5:$H$5,0)),0)</f>
        <v>100.8</v>
      </c>
      <c r="AS101" s="353">
        <f>IFERROR(INDEX(PLATTS!$A$8:$H$1000,MATCH(Indices!$B101,PLATTS!$A$8:$A$1000,0),MATCH(Indices!AS$3,PLATTS!$A$4:$H$4,0)),0)</f>
        <v>4.923</v>
      </c>
      <c r="AT101" s="353">
        <f>IFERROR(INDEX(PLATTS!$A$8:$H$1000,MATCH(Indices!$B101,PLATTS!$A$8:$A$1000,0),MATCH(Indices!AT$3,PLATTS!$A$4:$H$4,0)),0)</f>
        <v>216.5</v>
      </c>
      <c r="AU101" s="357">
        <f>IFERROR(INDEX(PLATTS!$A$8:$H$1000,MATCH(Indices!$B101,PLATTS!$A$8:$A$1000,0),MATCH(Indices!AU$3,PLATTS!$A$4:$H$4,0)),0)</f>
        <v>9.0380000000000003</v>
      </c>
      <c r="AV101" s="360">
        <f>IFERROR(INDEX('IHS MARKIT'!$B$10:$K$1001,MATCH(Indices!$B101,'IHS MARKIT'!$B$10:$B$1001,0),MATCH(Indices!AV$3,'IHS MARKIT'!$B$5:$K$5,0)),0)</f>
        <v>0</v>
      </c>
      <c r="AW101" s="273">
        <f>IFERROR(INDEX('IHS MARKIT'!$B$10:$K$1001,MATCH(Indices!$B101,'IHS MARKIT'!$B$10:$B$1001,0),MATCH(Indices!AW$3,'IHS MARKIT'!$B$5:$K$5,0)),0)</f>
        <v>0</v>
      </c>
      <c r="AX101" s="273">
        <f>IFERROR(INDEX('IHS MARKIT'!$B$10:$K$1001,MATCH(Indices!$B101,'IHS MARKIT'!$B$10:$B$1001,0),MATCH(Indices!AX$3,'IHS MARKIT'!$B$5:$K$5,0)),0)</f>
        <v>60.869565217391298</v>
      </c>
      <c r="AY101" s="273">
        <f>IFERROR(INDEX('IHS MARKIT'!$B$10:$K$1001,MATCH(Indices!$B101,'IHS MARKIT'!$B$10:$B$1001,0),MATCH(Indices!AY$3,'IHS MARKIT'!$B$5:$K$5,0)),0)</f>
        <v>7627.6541857191796</v>
      </c>
      <c r="AZ101" s="273">
        <f>IFERROR(INDEX('IHS MARKIT'!$B$10:$K$1001,MATCH(Indices!$B101,'IHS MARKIT'!$B$10:$B$1001,0),MATCH(Indices!AZ$3,'IHS MARKIT'!$B$5:$K$5,0)),0)</f>
        <v>52223.6</v>
      </c>
      <c r="BA101" s="273">
        <f>IFERROR(INDEX('IHS MARKIT'!$B$10:$K$1001,MATCH(Indices!$B101,'IHS MARKIT'!$B$10:$B$1001,0),MATCH(Indices!BA$3,'IHS MARKIT'!$B$5:$K$5,0)),0)</f>
        <v>8.4</v>
      </c>
      <c r="BB101" s="273">
        <f>IFERROR(INDEX('IHS MARKIT'!$B$10:$K$1001,MATCH(Indices!$B101,'IHS MARKIT'!$B$10:$B$1001,0),MATCH(Indices!BB$3,'IHS MARKIT'!$B$5:$K$5,0)),0)</f>
        <v>18.75</v>
      </c>
      <c r="BC101" s="273">
        <f>IFERROR(INDEX('IHS MARKIT'!$B$10:$K$1001,MATCH(Indices!$B101,'IHS MARKIT'!$B$10:$B$1001,0),MATCH(Indices!BC$3,'IHS MARKIT'!$B$5:$K$5,0)),0)</f>
        <v>0.91500000000000004</v>
      </c>
      <c r="BD101" s="275">
        <f>IFERROR(INDEX('IHS MARKIT'!$B$10:$K$1001,MATCH(Indices!$B101,'IHS MARKIT'!$B$10:$B$1001,0),MATCH(Indices!BD$3,'IHS MARKIT'!$B$5:$K$5,0)),0)</f>
        <v>16259.0725</v>
      </c>
    </row>
    <row r="102" spans="1:56">
      <c r="A102" s="178">
        <v>42643</v>
      </c>
      <c r="B102" s="264" t="str">
        <f t="shared" si="0"/>
        <v>2016-09</v>
      </c>
      <c r="C102" s="265" cm="1">
        <f t="array" ref="C102">IFERROR(INDEX(FGV!$A$10:$BK$1001,MATCH(_xlfn.CONCAT(RIGHT(LEFT(TEXT(Indices!$A102,"aaaa-mm-dddd"),7),2),"/",LEFT(TEXT(Indices!$A102,"aaaa-mm-dddd"),4)),FGV!$A$10:$A$1001,0),MATCH(Indices!C$3&amp;Indices!C$2,FGV!$A$11:$BK$11&amp;FGV!$A$10:$BK$10,0)),0)</f>
        <v>4740.53</v>
      </c>
      <c r="D102" s="266" cm="1">
        <f t="array" ref="D102">IFERROR(INDEX(FGV!$A$10:$BK$1001,MATCH(_xlfn.CONCAT(RIGHT(LEFT(TEXT(Indices!$A102,"aaaa-mm-dddd"),7),2),"/",LEFT(TEXT(Indices!$A102,"aaaa-mm-dddd"),4)),FGV!$A$10:$A$1001,0),MATCH(Indices!D$3&amp;Indices!D$2,FGV!$A$11:$BK$11&amp;FGV!$A$10:$BK$10,0)),0)</f>
        <v>4922.05</v>
      </c>
      <c r="E102" s="267" cm="1">
        <f t="array" ref="E102">IFERROR(INDEX(FGV!$A$10:$BK$1001,MATCH(_xlfn.CONCAT(RIGHT(LEFT(TEXT(Indices!$A102,"aaaa-mm-dddd"),7),2),"/",LEFT(TEXT(Indices!$A102,"aaaa-mm-dddd"),4)),FGV!$A$10:$A$1001,0),MATCH(Indices!E$3&amp;Indices!E$2,FGV!$A$11:$BK$11&amp;FGV!$A$10:$BK$10,0)),0)</f>
        <v>656.89400000000001</v>
      </c>
      <c r="F102" s="268" cm="1">
        <f t="array" ref="F102">IFERROR(INDEX(FGV!$A$10:$BK$1001,MATCH(_xlfn.CONCAT(RIGHT(LEFT(TEXT(Indices!$A102,"aaaa-mm-dddd"),7),2),"/",LEFT(TEXT(Indices!$A102,"aaaa-mm-dddd"),4)),FGV!$A$10:$A$1001,0),MATCH(Indices!F$3&amp;Indices!F$2,FGV!$A$11:$BK$11&amp;FGV!$A$10:$BK$10,0)),0)</f>
        <v>647.36</v>
      </c>
      <c r="G102" s="267" cm="1">
        <f t="array" ref="G102">IFERROR(INDEX(FGV!$A$10:$BK$1001,MATCH(_xlfn.CONCAT(RIGHT(LEFT(TEXT(Indices!$A102,"aaaa-mm-dddd"),7),2),"/",LEFT(TEXT(Indices!$A102,"aaaa-mm-dddd"),4)),FGV!$A$10:$A$1001,0),MATCH(Indices!G$3&amp;Indices!G$2,FGV!$A$11:$BK$11&amp;FGV!$A$10:$BK$10,0)),0)</f>
        <v>691.12099999999998</v>
      </c>
      <c r="H102" s="269" cm="1">
        <f t="array" ref="H102">IFERROR(INDEX(FGV!$A$10:$BK$1001,MATCH(_xlfn.CONCAT(RIGHT(LEFT(TEXT(Indices!$A102,"aaaa-mm-dddd"),7),2),"/",LEFT(TEXT(Indices!$A102,"aaaa-mm-dddd"),4)),FGV!$A$10:$A$1001,0),MATCH(Indices!H$3&amp;Indices!H$2,FGV!$A$11:$BK$11&amp;FGV!$A$10:$BK$10,0)),0)</f>
        <v>573.654</v>
      </c>
      <c r="I102" s="269" cm="1">
        <f t="array" ref="I102">IFERROR(INDEX(FGV!$A$10:$BK$1001,MATCH(_xlfn.CONCAT(RIGHT(LEFT(TEXT(Indices!$A102,"aaaa-mm-dddd"),7),2),"/",LEFT(TEXT(Indices!$A102,"aaaa-mm-dddd"),4)),FGV!$A$10:$A$1001,0),MATCH(Indices!I$3&amp;Indices!I$2,FGV!$A$11:$BK$11&amp;FGV!$A$10:$BK$10,0)),0)</f>
        <v>147.32</v>
      </c>
      <c r="J102" s="269" cm="1">
        <f t="array" ref="J102">IFERROR(INDEX(FGV!$A$10:$BK$1001,MATCH(_xlfn.CONCAT(RIGHT(LEFT(TEXT(Indices!$A102,"aaaa-mm-dddd"),7),2),"/",LEFT(TEXT(Indices!$A102,"aaaa-mm-dddd"),4)),FGV!$A$10:$A$1001,0),MATCH(Indices!J$3&amp;Indices!J$2,FGV!$A$11:$BK$11&amp;FGV!$A$10:$BK$10,0)),0)</f>
        <v>135.13200000000001</v>
      </c>
      <c r="K102" s="269" cm="1">
        <f t="array" ref="K102">IFERROR(INDEX(FGV!$A$10:$BK$1001,MATCH(_xlfn.CONCAT(RIGHT(LEFT(TEXT(Indices!$A102,"aaaa-mm-dddd"),7),2),"/",LEFT(TEXT(Indices!$A102,"aaaa-mm-dddd"),4)),FGV!$A$10:$A$1001,0),MATCH(Indices!K$3&amp;Indices!K$2,FGV!$A$11:$BK$11&amp;FGV!$A$10:$BK$10,0)),0)</f>
        <v>140.505</v>
      </c>
      <c r="L102" s="269" cm="1">
        <f t="array" ref="L102">IFERROR(INDEX(FGV!$A$10:$BK$1001,MATCH(_xlfn.CONCAT(RIGHT(LEFT(TEXT(Indices!$A102,"aaaa-mm-dddd"),7),2),"/",LEFT(TEXT(Indices!$A102,"aaaa-mm-dddd"),4)),FGV!$A$10:$A$1001,0),MATCH(Indices!L$3&amp;Indices!L$2,FGV!$A$11:$BK$11&amp;FGV!$A$10:$BK$10,0)),0)</f>
        <v>99.218000000000004</v>
      </c>
      <c r="M102" s="269" cm="1">
        <f t="array" ref="M102">IFERROR(INDEX(FGV!$A$10:$BK$1001,MATCH(_xlfn.CONCAT(RIGHT(LEFT(TEXT(Indices!$A102,"aaaa-mm-dddd"),7),2),"/",LEFT(TEXT(Indices!$A102,"aaaa-mm-dddd"),4)),FGV!$A$10:$A$1001,0),MATCH(Indices!M$3&amp;Indices!M$2,FGV!$A$11:$BK$11&amp;FGV!$A$10:$BK$10,0)),0)</f>
        <v>449.697</v>
      </c>
      <c r="N102" s="269" cm="1">
        <f t="array" ref="N102">IFERROR(INDEX(FGV!$A$10:$BK$1001,MATCH(_xlfn.CONCAT(RIGHT(LEFT(TEXT(Indices!$A102,"aaaa-mm-dddd"),7),2),"/",LEFT(TEXT(Indices!$A102,"aaaa-mm-dddd"),4)),FGV!$A$10:$A$1001,0),MATCH(Indices!N$3&amp;Indices!N$2,FGV!$A$11:$BK$11&amp;FGV!$A$10:$BK$10,0)),0)</f>
        <v>150.065</v>
      </c>
      <c r="O102" s="266" cm="1">
        <f t="array" ref="O102">IFERROR(INDEX(FGV!$A$10:$BK$1001,MATCH(_xlfn.CONCAT(RIGHT(LEFT(TEXT(Indices!$A102,"aaaa-mm-dddd"),7),2),"/",LEFT(TEXT(Indices!$A102,"aaaa-mm-dddd"),4)),FGV!$A$10:$A$1001,0),MATCH(Indices!O$3&amp;Indices!O$2,FGV!$A$11:$BK$11&amp;FGV!$A$10:$BK$10,0)),0)</f>
        <v>137.50700000000001</v>
      </c>
      <c r="P102" s="269" cm="1">
        <f t="array" ref="P102">IFERROR(INDEX(FGV!$A$10:$BK$1001,MATCH(_xlfn.CONCAT(RIGHT(LEFT(TEXT(Indices!$A102,"aaaa-mm-dddd"),7),2),"/",LEFT(TEXT(Indices!$A102,"aaaa-mm-dddd"),4)),FGV!$A$10:$A$1001,0),MATCH(Indices!P$3&amp;Indices!P$2,FGV!$A$11:$BK$11&amp;FGV!$A$10:$BK$10,0)),0)</f>
        <v>166.76499999999999</v>
      </c>
      <c r="Q102" s="269" cm="1">
        <f t="array" ref="Q102">IFERROR(INDEX(FGV!$A$10:$BK$1001,MATCH(_xlfn.CONCAT(RIGHT(LEFT(TEXT(Indices!$A102,"aaaa-mm-dddd"),7),2),"/",LEFT(TEXT(Indices!$A102,"aaaa-mm-dddd"),4)),FGV!$A$10:$A$1001,0),MATCH(Indices!Q$3&amp;Indices!Q$2,FGV!$A$11:$BK$11&amp;FGV!$A$10:$BK$10,0)),0)</f>
        <v>179.5</v>
      </c>
      <c r="R102" s="270" cm="1">
        <f t="array" ref="R102">IFERROR(INDEX(FGV!$A$10:$BK$1001,MATCH(_xlfn.CONCAT(RIGHT(LEFT(TEXT(Indices!$A102,"aaaa-mm-dddd"),7),2),"/",LEFT(TEXT(Indices!$A102,"aaaa-mm-dddd"),4)),FGV!$A$10:$A$1001,0),MATCH(Indices!R$3&amp;Indices!R$2,FGV!$A$11:$BK$11&amp;FGV!$A$10:$BK$10,0)),0)</f>
        <v>914.35199999999998</v>
      </c>
      <c r="S102" s="269" cm="1">
        <f t="array" ref="S102">IFERROR(INDEX(FGV!$A$10:$BK$1001,MATCH(_xlfn.CONCAT(RIGHT(LEFT(TEXT(Indices!$A102,"aaaa-mm-dddd"),7),2),"/",LEFT(TEXT(Indices!$A102,"aaaa-mm-dddd"),4)),FGV!$A$10:$A$1001,0),MATCH(Indices!S$3&amp;Indices!S$2,FGV!$A$11:$BK$11&amp;FGV!$A$10:$BK$10,0)),0)</f>
        <v>684.02499999999998</v>
      </c>
      <c r="T102" s="269" cm="1">
        <f t="array" ref="T102">IFERROR(INDEX(FGV!$A$10:$BK$1001,MATCH(_xlfn.CONCAT(RIGHT(LEFT(TEXT(Indices!$A102,"aaaa-mm-dddd"),7),2),"/",LEFT(TEXT(Indices!$A102,"aaaa-mm-dddd"),4)),FGV!$A$10:$A$1001,0),MATCH(Indices!T$3&amp;Indices!T$2,FGV!$A$11:$BK$11&amp;FGV!$A$10:$BK$10,0)),0)</f>
        <v>519.18299999999999</v>
      </c>
      <c r="U102" s="269" cm="1">
        <f t="array" ref="U102">IFERROR(INDEX(FGV!$A$10:$BK$1001,MATCH(_xlfn.CONCAT(RIGHT(LEFT(TEXT(Indices!$A102,"aaaa-mm-dddd"),7),2),"/",LEFT(TEXT(Indices!$A102,"aaaa-mm-dddd"),4)),FGV!$A$10:$A$1001,0),MATCH(Indices!U$3&amp;Indices!U$2,FGV!$A$11:$BK$11&amp;FGV!$A$10:$BK$10,0)),0)</f>
        <v>242.7</v>
      </c>
      <c r="V102" s="269" cm="1">
        <f t="array" ref="V102">IFERROR(INDEX(FGV!$A$10:$BK$1001,MATCH(_xlfn.CONCAT(RIGHT(LEFT(TEXT(Indices!$A102,"aaaa-mm-dddd"),7),2),"/",LEFT(TEXT(Indices!$A102,"aaaa-mm-dddd"),4)),FGV!$A$10:$A$1001,0),MATCH(Indices!V$3&amp;Indices!V$2,FGV!$A$11:$BK$11&amp;FGV!$A$10:$BK$10,0)),0)</f>
        <v>854.39</v>
      </c>
      <c r="W102" s="269" cm="1">
        <f t="array" ref="W102">IFERROR(INDEX(FGV!$A$10:$BK$1001,MATCH(_xlfn.CONCAT(RIGHT(LEFT(TEXT(Indices!$A102,"aaaa-mm-dddd"),7),2),"/",LEFT(TEXT(Indices!$A102,"aaaa-mm-dddd"),4)),FGV!$A$10:$A$1001,0),MATCH(Indices!W$3&amp;Indices!W$2,FGV!$A$11:$BK$11&amp;FGV!$A$10:$BK$10,0)),0)</f>
        <v>524.91300000000001</v>
      </c>
      <c r="X102" s="266" cm="1">
        <f t="array" ref="X102">IFERROR(INDEX(FGV!$A$10:$BK$1001,MATCH(_xlfn.CONCAT(RIGHT(LEFT(TEXT(Indices!$A102,"aaaa-mm-dddd"),7),2),"/",LEFT(TEXT(Indices!$A102,"aaaa-mm-dddd"),4)),FGV!$A$10:$A$1001,0),MATCH(Indices!X$3&amp;Indices!X$2,FGV!$A$11:$BK$11&amp;FGV!$A$10:$BK$10,0)),0)</f>
        <v>964.33100000000002</v>
      </c>
      <c r="Y102" s="267" cm="1">
        <f t="array" ref="Y102">IFERROR(INDEX(FGV!$A$10:$BK$1001,MATCH(_xlfn.CONCAT(RIGHT(LEFT(TEXT(Indices!$A102,"aaaa-mm-dddd"),7),2),"/",LEFT(TEXT(Indices!$A102,"aaaa-mm-dddd"),4)),FGV!$A$10:$A$1001,0),MATCH(Indices!Y$3&amp;Indices!Y$2,FGV!$A$11:$BK$11&amp;FGV!$A$10:$BK$10,0)),0)</f>
        <v>3.2564000000000002</v>
      </c>
      <c r="Z102" s="269" cm="1">
        <f t="array" ref="Z102">IFERROR(INDEX(FGV!$A$10:$BK$1001,MATCH(_xlfn.CONCAT(RIGHT(LEFT(TEXT(Indices!$A102,"aaaa-mm-dddd"),7),2),"/",LEFT(TEXT(Indices!$A102,"aaaa-mm-dddd"),4)),FGV!$A$10:$A$1001,0),MATCH(Indices!Z$3&amp;Indices!Z$2,FGV!$A$11:$BK$11&amp;FGV!$A$10:$BK$10,0)),0)</f>
        <v>3.6520000000000001</v>
      </c>
      <c r="AA102" s="266" cm="1">
        <f t="array" ref="AA102">IFERROR(INDEX(FGV!$A$10:$BK$1001,MATCH(_xlfn.CONCAT(RIGHT(LEFT(TEXT(Indices!$A102,"aaaa-mm-dddd"),7),2),"/",LEFT(TEXT(Indices!$A102,"aaaa-mm-dddd"),4)),FGV!$A$10:$A$1001,0),MATCH(Indices!AA$3&amp;Indices!AA$2,FGV!$A$11:$BK$11&amp;FGV!$A$10:$BK$10,0)),0)</f>
        <v>4.2248999999999999</v>
      </c>
      <c r="AB102" s="267">
        <f>IFERROR(INDEX(ABDIB!$A$2:$M$1000,MATCH(Indices!$B102,ABDIB!$A$2:$A$1000,0),MATCH(Indices!AB$3,ABDIB!$A$2:$M$2,0)),0)</f>
        <v>676.27</v>
      </c>
      <c r="AC102" s="269">
        <f>IFERROR(INDEX(ABDIB!$A$2:$M$1000,MATCH(Indices!$B102,ABDIB!$A$2:$A$1000,0),MATCH(Indices!AC$3,ABDIB!$A$2:$M$2,0)),0)</f>
        <v>604.41999999999996</v>
      </c>
      <c r="AD102" s="266">
        <f>IFERROR(INDEX(ABDIB!$A$2:$M$1000,MATCH(Indices!$B102,ABDIB!$A$2:$A$1000,0),MATCH(Indices!AD$3,ABDIB!$A$2:$M$2,0)),0)</f>
        <v>597.74</v>
      </c>
      <c r="AE102" s="266">
        <f>IFERROR(INDEX(ABDIB!$A$2:$M$1000,MATCH(Indices!$B102,ABDIB!$A$2:$A$1000,0),MATCH(Indices!AE$3,ABDIB!$A$2:$M$2,0)),0)</f>
        <v>648.08000000000004</v>
      </c>
      <c r="AF102" s="267">
        <f>IFERROR(INDEX(Cruspi!$A$1:$D$500,MATCH(Indices!$B102,Cruspi!$A$1:$A$500,0),MATCH(Indices!AF$3,Cruspi!$A$1:$D$1,0)),0)</f>
        <v>142.69271917663099</v>
      </c>
      <c r="AG102" s="268">
        <f>IFERROR(INDEX(Cruspi!$A$1:$D$500,MATCH(Indices!$B102,Cruspi!$A$1:$A$500,0),MATCH(Indices!AG$3,Cruspi!$A$1:$D$1,0)),0)</f>
        <v>114.893662655236</v>
      </c>
      <c r="AH102" s="266">
        <f t="array" ref="AH102">IFERROR(INDEX('US - BLS'!$A$6:$H$1003,MATCH(Indices!$B102,'US - BLS'!$A$6:$A$1003,0),MATCH(Indices!AH$3,'US - BLS'!$A$6:$H$6,0)),0)</f>
        <v>241.428</v>
      </c>
      <c r="AI102" s="266">
        <f t="array" ref="AI102">IFERROR(INDEX('US - BLS'!$A$6:$H$1003,MATCH(Indices!$B102,'US - BLS'!$A$6:$A$1003,0),MATCH(Indices!AI$3,'US - BLS'!$A$6:$H$6,0)),0)</f>
        <v>265.2</v>
      </c>
      <c r="AJ102" s="266">
        <f t="array" ref="AJ102">IFERROR(INDEX('US - BLS'!$A$6:$H$1003,MATCH(Indices!$B102,'US - BLS'!$A$6:$A$1003,0),MATCH(Indices!AJ$3,'US - BLS'!$A$6:$H$6,0)),0)</f>
        <v>153.9</v>
      </c>
      <c r="AK102" s="266">
        <f t="array" ref="AK102">IFERROR(INDEX('US - BLS'!$A$6:$H$1003,MATCH(Indices!$B102,'US - BLS'!$A$6:$A$1003,0),MATCH(Indices!AK$3,'US - BLS'!$A$6:$H$6,0)),0)</f>
        <v>220.9</v>
      </c>
      <c r="AL102" s="266">
        <f t="array" ref="AL102">IFERROR(INDEX('US - BLS'!$A$6:$H$1003,MATCH(Indices!$B102,'US - BLS'!$A$6:$A$1003,0),MATCH(Indices!AL$3,'US - BLS'!$A$6:$H$6,0)),0)</f>
        <v>184.7</v>
      </c>
      <c r="AM102" s="266">
        <f t="array" ref="AM102">IFERROR(INDEX('US - BLS'!$A$6:$H$1003,MATCH(Indices!$B102,'US - BLS'!$A$6:$A$1003,0),MATCH(Indices!AM$3,'US - BLS'!$A$6:$H$6,0)),0)</f>
        <v>193.2</v>
      </c>
      <c r="AN102" s="268">
        <f t="array" ref="AN102">IFERROR(INDEX('US - BLS'!$A$6:$H$1003,MATCH(Indices!$B102,'US - BLS'!$A$6:$A$1003,0),MATCH(Indices!AN$3,'US - BLS'!$A$6:$H$6,0)),0)</f>
        <v>196.3</v>
      </c>
      <c r="AO102" s="267">
        <f>IFERROR(INDEX('EU - EUROSTAT'!$A$6:$H$1003,MATCH(Indices!$B102,'EU - EUROSTAT'!$A$6:$A$1003,0),MATCH(Indices!AO$3,'EU - EUROSTAT'!$A$5:$H$5,0)),0)</f>
        <v>100.56</v>
      </c>
      <c r="AP102" s="269">
        <f>IFERROR(INDEX('EU - EUROSTAT'!$A$6:$H$1003,MATCH(Indices!$B102,'EU - EUROSTAT'!$A$6:$A$1003,0),MATCH(Indices!AP$3,'EU - EUROSTAT'!$A$5:$H$5,0)),0)</f>
        <v>96.8</v>
      </c>
      <c r="AQ102" s="268">
        <f>IFERROR(INDEX('EU - EUROSTAT'!$A$6:$H$1003,MATCH(Indices!$B102,'EU - EUROSTAT'!$A$6:$A$1003,0),MATCH(Indices!AQ$3,'EU - EUROSTAT'!$A$5:$H$5,0)),0)</f>
        <v>99.6</v>
      </c>
      <c r="AR102" s="268">
        <f>IFERROR(INDEX('UK - ONS'!$A$6:$H$1003,MATCH(Indices!$B102,'UK - ONS'!$A$6:$A$1003,0),MATCH(Indices!AR$3,'UK - ONS'!$A$5:$H$5,0)),0)</f>
        <v>100.8</v>
      </c>
      <c r="AS102" s="354">
        <f>IFERROR(INDEX(PLATTS!$A$8:$H$1000,MATCH(Indices!$B102,PLATTS!$A$8:$A$1000,0),MATCH(Indices!AS$3,PLATTS!$A$4:$H$4,0)),0)</f>
        <v>4.8550000000000004</v>
      </c>
      <c r="AT102" s="354">
        <f>IFERROR(INDEX(PLATTS!$A$8:$H$1000,MATCH(Indices!$B102,PLATTS!$A$8:$A$1000,0),MATCH(Indices!AT$3,PLATTS!$A$4:$H$4,0)),0)</f>
        <v>216.5</v>
      </c>
      <c r="AU102" s="356">
        <f>IFERROR(INDEX(PLATTS!$A$8:$H$1000,MATCH(Indices!$B102,PLATTS!$A$8:$A$1000,0),MATCH(Indices!AU$3,PLATTS!$A$4:$H$4,0)),0)</f>
        <v>8.9499999999999993</v>
      </c>
      <c r="AV102" s="359">
        <f>IFERROR(INDEX('IHS MARKIT'!$B$10:$K$1001,MATCH(Indices!$B102,'IHS MARKIT'!$B$10:$B$1001,0),MATCH(Indices!AV$3,'IHS MARKIT'!$B$5:$K$5,0)),0)</f>
        <v>0</v>
      </c>
      <c r="AW102" s="266">
        <f>IFERROR(INDEX('IHS MARKIT'!$B$10:$K$1001,MATCH(Indices!$B102,'IHS MARKIT'!$B$10:$B$1001,0),MATCH(Indices!AW$3,'IHS MARKIT'!$B$5:$K$5,0)),0)</f>
        <v>0</v>
      </c>
      <c r="AX102" s="266">
        <f>IFERROR(INDEX('IHS MARKIT'!$B$10:$K$1001,MATCH(Indices!$B102,'IHS MARKIT'!$B$10:$B$1001,0),MATCH(Indices!AX$3,'IHS MARKIT'!$B$5:$K$5,0)),0)</f>
        <v>57.659090909090899</v>
      </c>
      <c r="AY102" s="266">
        <f>IFERROR(INDEX('IHS MARKIT'!$B$10:$K$1001,MATCH(Indices!$B102,'IHS MARKIT'!$B$10:$B$1001,0),MATCH(Indices!AY$3,'IHS MARKIT'!$B$5:$K$5,0)),0)</f>
        <v>7438.7197696531503</v>
      </c>
      <c r="AZ102" s="266">
        <f>IFERROR(INDEX('IHS MARKIT'!$B$10:$K$1001,MATCH(Indices!$B102,'IHS MARKIT'!$B$10:$B$1001,0),MATCH(Indices!AZ$3,'IHS MARKIT'!$B$5:$K$5,0)),0)</f>
        <v>52343.11</v>
      </c>
      <c r="BA102" s="266">
        <f>IFERROR(INDEX('IHS MARKIT'!$B$10:$K$1001,MATCH(Indices!$B102,'IHS MARKIT'!$B$10:$B$1001,0),MATCH(Indices!BA$3,'IHS MARKIT'!$B$5:$K$5,0)),0)</f>
        <v>8.49</v>
      </c>
      <c r="BB102" s="266">
        <f>IFERROR(INDEX('IHS MARKIT'!$B$10:$K$1001,MATCH(Indices!$B102,'IHS MARKIT'!$B$10:$B$1001,0),MATCH(Indices!BB$3,'IHS MARKIT'!$B$5:$K$5,0)),0)</f>
        <v>18.25</v>
      </c>
      <c r="BC102" s="266">
        <f>IFERROR(INDEX('IHS MARKIT'!$B$10:$K$1001,MATCH(Indices!$B102,'IHS MARKIT'!$B$10:$B$1001,0),MATCH(Indices!BC$3,'IHS MARKIT'!$B$5:$K$5,0)),0)</f>
        <v>0.92500000000000004</v>
      </c>
      <c r="BD102" s="268">
        <f>IFERROR(INDEX('IHS MARKIT'!$B$10:$K$1001,MATCH(Indices!$B102,'IHS MARKIT'!$B$10:$B$1001,0),MATCH(Indices!BD$3,'IHS MARKIT'!$B$5:$K$5,0)),0)</f>
        <v>15641.778899999999</v>
      </c>
    </row>
    <row r="103" spans="1:56">
      <c r="A103" s="179">
        <v>42674</v>
      </c>
      <c r="B103" s="271" t="str">
        <f t="shared" si="0"/>
        <v>2016-10</v>
      </c>
      <c r="C103" s="272" cm="1">
        <f t="array" ref="C103">IFERROR(INDEX(FGV!$A$10:$BK$1001,MATCH(_xlfn.CONCAT(RIGHT(LEFT(TEXT(Indices!$A103,"aaaa-mm-dddd"),7),2),"/",LEFT(TEXT(Indices!$A103,"aaaa-mm-dddd"),4)),FGV!$A$10:$A$1001,0),MATCH(Indices!C$3&amp;Indices!C$2,FGV!$A$11:$BK$11&amp;FGV!$A$10:$BK$10,0)),0)</f>
        <v>4752.8599999999997</v>
      </c>
      <c r="D103" s="273" cm="1">
        <f t="array" ref="D103">IFERROR(INDEX(FGV!$A$10:$BK$1001,MATCH(_xlfn.CONCAT(RIGHT(LEFT(TEXT(Indices!$A103,"aaaa-mm-dddd"),7),2),"/",LEFT(TEXT(Indices!$A103,"aaaa-mm-dddd"),4)),FGV!$A$10:$A$1001,0),MATCH(Indices!D$3&amp;Indices!D$2,FGV!$A$11:$BK$11&amp;FGV!$A$10:$BK$10,0)),0)</f>
        <v>4930.42</v>
      </c>
      <c r="E103" s="274" cm="1">
        <f t="array" ref="E103">IFERROR(INDEX(FGV!$A$10:$BK$1001,MATCH(_xlfn.CONCAT(RIGHT(LEFT(TEXT(Indices!$A103,"aaaa-mm-dddd"),7),2),"/",LEFT(TEXT(Indices!$A103,"aaaa-mm-dddd"),4)),FGV!$A$10:$A$1001,0),MATCH(Indices!E$3&amp;Indices!E$2,FGV!$A$11:$BK$11&amp;FGV!$A$10:$BK$10,0)),0)</f>
        <v>657.92700000000002</v>
      </c>
      <c r="F103" s="275" cm="1">
        <f t="array" ref="F103">IFERROR(INDEX(FGV!$A$10:$BK$1001,MATCH(_xlfn.CONCAT(RIGHT(LEFT(TEXT(Indices!$A103,"aaaa-mm-dddd"),7),2),"/",LEFT(TEXT(Indices!$A103,"aaaa-mm-dddd"),4)),FGV!$A$10:$A$1001,0),MATCH(Indices!F$3&amp;Indices!F$2,FGV!$A$11:$BK$11&amp;FGV!$A$10:$BK$10,0)),0)</f>
        <v>648.21299999999997</v>
      </c>
      <c r="G103" s="274" cm="1">
        <f t="array" ref="G103">IFERROR(INDEX(FGV!$A$10:$BK$1001,MATCH(_xlfn.CONCAT(RIGHT(LEFT(TEXT(Indices!$A103,"aaaa-mm-dddd"),7),2),"/",LEFT(TEXT(Indices!$A103,"aaaa-mm-dddd"),4)),FGV!$A$10:$A$1001,0),MATCH(Indices!G$3&amp;Indices!G$2,FGV!$A$11:$BK$11&amp;FGV!$A$10:$BK$10,0)),0)</f>
        <v>691.40599999999995</v>
      </c>
      <c r="H103" s="276" cm="1">
        <f t="array" ref="H103">IFERROR(INDEX(FGV!$A$10:$BK$1001,MATCH(_xlfn.CONCAT(RIGHT(LEFT(TEXT(Indices!$A103,"aaaa-mm-dddd"),7),2),"/",LEFT(TEXT(Indices!$A103,"aaaa-mm-dddd"),4)),FGV!$A$10:$A$1001,0),MATCH(Indices!H$3&amp;Indices!H$2,FGV!$A$11:$BK$11&amp;FGV!$A$10:$BK$10,0)),0)</f>
        <v>573.91499999999996</v>
      </c>
      <c r="I103" s="276" cm="1">
        <f t="array" ref="I103">IFERROR(INDEX(FGV!$A$10:$BK$1001,MATCH(_xlfn.CONCAT(RIGHT(LEFT(TEXT(Indices!$A103,"aaaa-mm-dddd"),7),2),"/",LEFT(TEXT(Indices!$A103,"aaaa-mm-dddd"),4)),FGV!$A$10:$A$1001,0),MATCH(Indices!I$3&amp;Indices!I$2,FGV!$A$11:$BK$11&amp;FGV!$A$10:$BK$10,0)),0)</f>
        <v>146.63499999999999</v>
      </c>
      <c r="J103" s="276" cm="1">
        <f t="array" ref="J103">IFERROR(INDEX(FGV!$A$10:$BK$1001,MATCH(_xlfn.CONCAT(RIGHT(LEFT(TEXT(Indices!$A103,"aaaa-mm-dddd"),7),2),"/",LEFT(TEXT(Indices!$A103,"aaaa-mm-dddd"),4)),FGV!$A$10:$A$1001,0),MATCH(Indices!J$3&amp;Indices!J$2,FGV!$A$11:$BK$11&amp;FGV!$A$10:$BK$10,0)),0)</f>
        <v>134.67599999999999</v>
      </c>
      <c r="K103" s="276" cm="1">
        <f t="array" ref="K103">IFERROR(INDEX(FGV!$A$10:$BK$1001,MATCH(_xlfn.CONCAT(RIGHT(LEFT(TEXT(Indices!$A103,"aaaa-mm-dddd"),7),2),"/",LEFT(TEXT(Indices!$A103,"aaaa-mm-dddd"),4)),FGV!$A$10:$A$1001,0),MATCH(Indices!K$3&amp;Indices!K$2,FGV!$A$11:$BK$11&amp;FGV!$A$10:$BK$10,0)),0)</f>
        <v>140.929</v>
      </c>
      <c r="L103" s="276" cm="1">
        <f t="array" ref="L103">IFERROR(INDEX(FGV!$A$10:$BK$1001,MATCH(_xlfn.CONCAT(RIGHT(LEFT(TEXT(Indices!$A103,"aaaa-mm-dddd"),7),2),"/",LEFT(TEXT(Indices!$A103,"aaaa-mm-dddd"),4)),FGV!$A$10:$A$1001,0),MATCH(Indices!L$3&amp;Indices!L$2,FGV!$A$11:$BK$11&amp;FGV!$A$10:$BK$10,0)),0)</f>
        <v>98.668000000000006</v>
      </c>
      <c r="M103" s="276" cm="1">
        <f t="array" ref="M103">IFERROR(INDEX(FGV!$A$10:$BK$1001,MATCH(_xlfn.CONCAT(RIGHT(LEFT(TEXT(Indices!$A103,"aaaa-mm-dddd"),7),2),"/",LEFT(TEXT(Indices!$A103,"aaaa-mm-dddd"),4)),FGV!$A$10:$A$1001,0),MATCH(Indices!M$3&amp;Indices!M$2,FGV!$A$11:$BK$11&amp;FGV!$A$10:$BK$10,0)),0)</f>
        <v>449.90100000000001</v>
      </c>
      <c r="N103" s="276" cm="1">
        <f t="array" ref="N103">IFERROR(INDEX(FGV!$A$10:$BK$1001,MATCH(_xlfn.CONCAT(RIGHT(LEFT(TEXT(Indices!$A103,"aaaa-mm-dddd"),7),2),"/",LEFT(TEXT(Indices!$A103,"aaaa-mm-dddd"),4)),FGV!$A$10:$A$1001,0),MATCH(Indices!N$3&amp;Indices!N$2,FGV!$A$11:$BK$11&amp;FGV!$A$10:$BK$10,0)),0)</f>
        <v>150.36000000000001</v>
      </c>
      <c r="O103" s="273" cm="1">
        <f t="array" ref="O103">IFERROR(INDEX(FGV!$A$10:$BK$1001,MATCH(_xlfn.CONCAT(RIGHT(LEFT(TEXT(Indices!$A103,"aaaa-mm-dddd"),7),2),"/",LEFT(TEXT(Indices!$A103,"aaaa-mm-dddd"),4)),FGV!$A$10:$A$1001,0),MATCH(Indices!O$3&amp;Indices!O$2,FGV!$A$11:$BK$11&amp;FGV!$A$10:$BK$10,0)),0)</f>
        <v>145.79900000000001</v>
      </c>
      <c r="P103" s="276" cm="1">
        <f t="array" ref="P103">IFERROR(INDEX(FGV!$A$10:$BK$1001,MATCH(_xlfn.CONCAT(RIGHT(LEFT(TEXT(Indices!$A103,"aaaa-mm-dddd"),7),2),"/",LEFT(TEXT(Indices!$A103,"aaaa-mm-dddd"),4)),FGV!$A$10:$A$1001,0),MATCH(Indices!P$3&amp;Indices!P$2,FGV!$A$11:$BK$11&amp;FGV!$A$10:$BK$10,0)),0)</f>
        <v>166.721</v>
      </c>
      <c r="Q103" s="276" cm="1">
        <f t="array" ref="Q103">IFERROR(INDEX(FGV!$A$10:$BK$1001,MATCH(_xlfn.CONCAT(RIGHT(LEFT(TEXT(Indices!$A103,"aaaa-mm-dddd"),7),2),"/",LEFT(TEXT(Indices!$A103,"aaaa-mm-dddd"),4)),FGV!$A$10:$A$1001,0),MATCH(Indices!Q$3&amp;Indices!Q$2,FGV!$A$11:$BK$11&amp;FGV!$A$10:$BK$10,0)),0)</f>
        <v>179.17400000000001</v>
      </c>
      <c r="R103" s="277" cm="1">
        <f t="array" ref="R103">IFERROR(INDEX(FGV!$A$10:$BK$1001,MATCH(_xlfn.CONCAT(RIGHT(LEFT(TEXT(Indices!$A103,"aaaa-mm-dddd"),7),2),"/",LEFT(TEXT(Indices!$A103,"aaaa-mm-dddd"),4)),FGV!$A$10:$A$1001,0),MATCH(Indices!R$3&amp;Indices!R$2,FGV!$A$11:$BK$11&amp;FGV!$A$10:$BK$10,0)),0)</f>
        <v>917.94200000000001</v>
      </c>
      <c r="S103" s="276" cm="1">
        <f t="array" ref="S103">IFERROR(INDEX(FGV!$A$10:$BK$1001,MATCH(_xlfn.CONCAT(RIGHT(LEFT(TEXT(Indices!$A103,"aaaa-mm-dddd"),7),2),"/",LEFT(TEXT(Indices!$A103,"aaaa-mm-dddd"),4)),FGV!$A$10:$A$1001,0),MATCH(Indices!S$3&amp;Indices!S$2,FGV!$A$11:$BK$11&amp;FGV!$A$10:$BK$10,0)),0)</f>
        <v>685.48900000000003</v>
      </c>
      <c r="T103" s="276" cm="1">
        <f t="array" ref="T103">IFERROR(INDEX(FGV!$A$10:$BK$1001,MATCH(_xlfn.CONCAT(RIGHT(LEFT(TEXT(Indices!$A103,"aaaa-mm-dddd"),7),2),"/",LEFT(TEXT(Indices!$A103,"aaaa-mm-dddd"),4)),FGV!$A$10:$A$1001,0),MATCH(Indices!T$3&amp;Indices!T$2,FGV!$A$11:$BK$11&amp;FGV!$A$10:$BK$10,0)),0)</f>
        <v>519.19100000000003</v>
      </c>
      <c r="U103" s="276" cm="1">
        <f t="array" ref="U103">IFERROR(INDEX(FGV!$A$10:$BK$1001,MATCH(_xlfn.CONCAT(RIGHT(LEFT(TEXT(Indices!$A103,"aaaa-mm-dddd"),7),2),"/",LEFT(TEXT(Indices!$A103,"aaaa-mm-dddd"),4)),FGV!$A$10:$A$1001,0),MATCH(Indices!U$3&amp;Indices!U$2,FGV!$A$11:$BK$11&amp;FGV!$A$10:$BK$10,0)),0)</f>
        <v>242.042</v>
      </c>
      <c r="V103" s="276" cm="1">
        <f t="array" ref="V103">IFERROR(INDEX(FGV!$A$10:$BK$1001,MATCH(_xlfn.CONCAT(RIGHT(LEFT(TEXT(Indices!$A103,"aaaa-mm-dddd"),7),2),"/",LEFT(TEXT(Indices!$A103,"aaaa-mm-dddd"),4)),FGV!$A$10:$A$1001,0),MATCH(Indices!V$3&amp;Indices!V$2,FGV!$A$11:$BK$11&amp;FGV!$A$10:$BK$10,0)),0)</f>
        <v>855.221</v>
      </c>
      <c r="W103" s="276" cm="1">
        <f t="array" ref="W103">IFERROR(INDEX(FGV!$A$10:$BK$1001,MATCH(_xlfn.CONCAT(RIGHT(LEFT(TEXT(Indices!$A103,"aaaa-mm-dddd"),7),2),"/",LEFT(TEXT(Indices!$A103,"aaaa-mm-dddd"),4)),FGV!$A$10:$A$1001,0),MATCH(Indices!W$3&amp;Indices!W$2,FGV!$A$11:$BK$11&amp;FGV!$A$10:$BK$10,0)),0)</f>
        <v>525.36300000000006</v>
      </c>
      <c r="X103" s="273" cm="1">
        <f t="array" ref="X103">IFERROR(INDEX(FGV!$A$10:$BK$1001,MATCH(_xlfn.CONCAT(RIGHT(LEFT(TEXT(Indices!$A103,"aaaa-mm-dddd"),7),2),"/",LEFT(TEXT(Indices!$A103,"aaaa-mm-dddd"),4)),FGV!$A$10:$A$1001,0),MATCH(Indices!X$3&amp;Indices!X$2,FGV!$A$11:$BK$11&amp;FGV!$A$10:$BK$10,0)),0)</f>
        <v>964.33100000000002</v>
      </c>
      <c r="Y103" s="274" cm="1">
        <f t="array" ref="Y103">IFERROR(INDEX(FGV!$A$10:$BK$1001,MATCH(_xlfn.CONCAT(RIGHT(LEFT(TEXT(Indices!$A103,"aaaa-mm-dddd"),7),2),"/",LEFT(TEXT(Indices!$A103,"aaaa-mm-dddd"),4)),FGV!$A$10:$A$1001,0),MATCH(Indices!Y$3&amp;Indices!Y$2,FGV!$A$11:$BK$11&amp;FGV!$A$10:$BK$10,0)),0)</f>
        <v>3.1858</v>
      </c>
      <c r="Z103" s="276" cm="1">
        <f t="array" ref="Z103">IFERROR(INDEX(FGV!$A$10:$BK$1001,MATCH(_xlfn.CONCAT(RIGHT(LEFT(TEXT(Indices!$A103,"aaaa-mm-dddd"),7),2),"/",LEFT(TEXT(Indices!$A103,"aaaa-mm-dddd"),4)),FGV!$A$10:$A$1001,0),MATCH(Indices!Z$3&amp;Indices!Z$2,FGV!$A$11:$BK$11&amp;FGV!$A$10:$BK$10,0)),0)</f>
        <v>3.5106000000000002</v>
      </c>
      <c r="AA103" s="273" cm="1">
        <f t="array" ref="AA103">IFERROR(INDEX(FGV!$A$10:$BK$1001,MATCH(_xlfn.CONCAT(RIGHT(LEFT(TEXT(Indices!$A103,"aaaa-mm-dddd"),7),2),"/",LEFT(TEXT(Indices!$A103,"aaaa-mm-dddd"),4)),FGV!$A$10:$A$1001,0),MATCH(Indices!AA$3&amp;Indices!AA$2,FGV!$A$11:$BK$11&amp;FGV!$A$10:$BK$10,0)),0)</f>
        <v>3.9298999999999999</v>
      </c>
      <c r="AB103" s="274">
        <f>IFERROR(INDEX(ABDIB!$A$2:$M$1000,MATCH(Indices!$B103,ABDIB!$A$2:$A$1000,0),MATCH(Indices!AB$3,ABDIB!$A$2:$M$2,0)),0)</f>
        <v>683.1</v>
      </c>
      <c r="AC103" s="276">
        <f>IFERROR(INDEX(ABDIB!$A$2:$M$1000,MATCH(Indices!$B103,ABDIB!$A$2:$A$1000,0),MATCH(Indices!AC$3,ABDIB!$A$2:$M$2,0)),0)</f>
        <v>610.4</v>
      </c>
      <c r="AD103" s="273">
        <f>IFERROR(INDEX(ABDIB!$A$2:$M$1000,MATCH(Indices!$B103,ABDIB!$A$2:$A$1000,0),MATCH(Indices!AD$3,ABDIB!$A$2:$M$2,0)),0)</f>
        <v>598.57000000000005</v>
      </c>
      <c r="AE103" s="273">
        <f>IFERROR(INDEX(ABDIB!$A$2:$M$1000,MATCH(Indices!$B103,ABDIB!$A$2:$A$1000,0),MATCH(Indices!AE$3,ABDIB!$A$2:$M$2,0)),0)</f>
        <v>653.59</v>
      </c>
      <c r="AF103" s="274">
        <f>IFERROR(INDEX(Cruspi!$A$1:$D$500,MATCH(Indices!$B103,Cruspi!$A$1:$A$500,0),MATCH(Indices!AF$3,Cruspi!$A$1:$D$1,0)),0)</f>
        <v>137.328465313674</v>
      </c>
      <c r="AG103" s="275">
        <f>IFERROR(INDEX(Cruspi!$A$1:$D$500,MATCH(Indices!$B103,Cruspi!$A$1:$A$500,0),MATCH(Indices!AG$3,Cruspi!$A$1:$D$1,0)),0)</f>
        <v>118.228280632775</v>
      </c>
      <c r="AH103" s="273">
        <f t="array" ref="AH103">IFERROR(INDEX('US - BLS'!$A$6:$H$1003,MATCH(Indices!$B103,'US - BLS'!$A$6:$A$1003,0),MATCH(Indices!AH$3,'US - BLS'!$A$6:$H$6,0)),0)</f>
        <v>241.72900000000001</v>
      </c>
      <c r="AI103" s="273">
        <f t="array" ref="AI103">IFERROR(INDEX('US - BLS'!$A$6:$H$1003,MATCH(Indices!$B103,'US - BLS'!$A$6:$A$1003,0),MATCH(Indices!AI$3,'US - BLS'!$A$6:$H$6,0)),0)</f>
        <v>265.2</v>
      </c>
      <c r="AJ103" s="273">
        <f t="array" ref="AJ103">IFERROR(INDEX('US - BLS'!$A$6:$H$1003,MATCH(Indices!$B103,'US - BLS'!$A$6:$A$1003,0),MATCH(Indices!AJ$3,'US - BLS'!$A$6:$H$6,0)),0)</f>
        <v>153.9</v>
      </c>
      <c r="AK103" s="273">
        <f t="array" ref="AK103">IFERROR(INDEX('US - BLS'!$A$6:$H$1003,MATCH(Indices!$B103,'US - BLS'!$A$6:$A$1003,0),MATCH(Indices!AK$3,'US - BLS'!$A$6:$H$6,0)),0)</f>
        <v>216.2</v>
      </c>
      <c r="AL103" s="273">
        <f t="array" ref="AL103">IFERROR(INDEX('US - BLS'!$A$6:$H$1003,MATCH(Indices!$B103,'US - BLS'!$A$6:$A$1003,0),MATCH(Indices!AL$3,'US - BLS'!$A$6:$H$6,0)),0)</f>
        <v>184.8</v>
      </c>
      <c r="AM103" s="273">
        <f t="array" ref="AM103">IFERROR(INDEX('US - BLS'!$A$6:$H$1003,MATCH(Indices!$B103,'US - BLS'!$A$6:$A$1003,0),MATCH(Indices!AM$3,'US - BLS'!$A$6:$H$6,0)),0)</f>
        <v>193.7</v>
      </c>
      <c r="AN103" s="275">
        <f t="array" ref="AN103">IFERROR(INDEX('US - BLS'!$A$6:$H$1003,MATCH(Indices!$B103,'US - BLS'!$A$6:$A$1003,0),MATCH(Indices!AN$3,'US - BLS'!$A$6:$H$6,0)),0)</f>
        <v>194.9</v>
      </c>
      <c r="AO103" s="274">
        <f>IFERROR(INDEX('EU - EUROSTAT'!$A$6:$H$1003,MATCH(Indices!$B103,'EU - EUROSTAT'!$A$6:$A$1003,0),MATCH(Indices!AO$3,'EU - EUROSTAT'!$A$5:$H$5,0)),0)</f>
        <v>100.82</v>
      </c>
      <c r="AP103" s="276">
        <f>IFERROR(INDEX('EU - EUROSTAT'!$A$6:$H$1003,MATCH(Indices!$B103,'EU - EUROSTAT'!$A$6:$A$1003,0),MATCH(Indices!AP$3,'EU - EUROSTAT'!$A$5:$H$5,0)),0)</f>
        <v>97</v>
      </c>
      <c r="AQ103" s="275">
        <f>IFERROR(INDEX('EU - EUROSTAT'!$A$6:$H$1003,MATCH(Indices!$B103,'EU - EUROSTAT'!$A$6:$A$1003,0),MATCH(Indices!AQ$3,'EU - EUROSTAT'!$A$5:$H$5,0)),0)</f>
        <v>100.3</v>
      </c>
      <c r="AR103" s="275">
        <f>IFERROR(INDEX('UK - ONS'!$A$6:$H$1003,MATCH(Indices!$B103,'UK - ONS'!$A$6:$A$1003,0),MATCH(Indices!AR$3,'UK - ONS'!$A$5:$H$5,0)),0)</f>
        <v>101.1</v>
      </c>
      <c r="AS103" s="353">
        <f>IFERROR(INDEX(PLATTS!$A$8:$H$1000,MATCH(Indices!$B103,PLATTS!$A$8:$A$1000,0),MATCH(Indices!AS$3,PLATTS!$A$4:$H$4,0)),0)</f>
        <v>4.8879999999999999</v>
      </c>
      <c r="AT103" s="353">
        <f>IFERROR(INDEX(PLATTS!$A$8:$H$1000,MATCH(Indices!$B103,PLATTS!$A$8:$A$1000,0),MATCH(Indices!AT$3,PLATTS!$A$4:$H$4,0)),0)</f>
        <v>210.5</v>
      </c>
      <c r="AU103" s="357">
        <f>IFERROR(INDEX(PLATTS!$A$8:$H$1000,MATCH(Indices!$B103,PLATTS!$A$8:$A$1000,0),MATCH(Indices!AU$3,PLATTS!$A$4:$H$4,0)),0)</f>
        <v>8.1059999999999999</v>
      </c>
      <c r="AV103" s="360">
        <f>IFERROR(INDEX('IHS MARKIT'!$B$10:$K$1001,MATCH(Indices!$B103,'IHS MARKIT'!$B$10:$B$1001,0),MATCH(Indices!AV$3,'IHS MARKIT'!$B$5:$K$5,0)),0)</f>
        <v>0</v>
      </c>
      <c r="AW103" s="273">
        <f>IFERROR(INDEX('IHS MARKIT'!$B$10:$K$1001,MATCH(Indices!$B103,'IHS MARKIT'!$B$10:$B$1001,0),MATCH(Indices!AW$3,'IHS MARKIT'!$B$5:$K$5,0)),0)</f>
        <v>0</v>
      </c>
      <c r="AX103" s="273">
        <f>IFERROR(INDEX('IHS MARKIT'!$B$10:$K$1001,MATCH(Indices!$B103,'IHS MARKIT'!$B$10:$B$1001,0),MATCH(Indices!AX$3,'IHS MARKIT'!$B$5:$K$5,0)),0)</f>
        <v>58.952380952380899</v>
      </c>
      <c r="AY103" s="273">
        <f>IFERROR(INDEX('IHS MARKIT'!$B$10:$K$1001,MATCH(Indices!$B103,'IHS MARKIT'!$B$10:$B$1001,0),MATCH(Indices!AY$3,'IHS MARKIT'!$B$5:$K$5,0)),0)</f>
        <v>7282.6059185754302</v>
      </c>
      <c r="AZ103" s="273">
        <f>IFERROR(INDEX('IHS MARKIT'!$B$10:$K$1001,MATCH(Indices!$B103,'IHS MARKIT'!$B$10:$B$1001,0),MATCH(Indices!AZ$3,'IHS MARKIT'!$B$5:$K$5,0)),0)</f>
        <v>51228.35</v>
      </c>
      <c r="BA103" s="273">
        <f>IFERROR(INDEX('IHS MARKIT'!$B$10:$K$1001,MATCH(Indices!$B103,'IHS MARKIT'!$B$10:$B$1001,0),MATCH(Indices!BA$3,'IHS MARKIT'!$B$5:$K$5,0)),0)</f>
        <v>8.17</v>
      </c>
      <c r="BB103" s="273">
        <f>IFERROR(INDEX('IHS MARKIT'!$B$10:$K$1001,MATCH(Indices!$B103,'IHS MARKIT'!$B$10:$B$1001,0),MATCH(Indices!BB$3,'IHS MARKIT'!$B$5:$K$5,0)),0)</f>
        <v>17.975000000000001</v>
      </c>
      <c r="BC103" s="273">
        <f>IFERROR(INDEX('IHS MARKIT'!$B$10:$K$1001,MATCH(Indices!$B103,'IHS MARKIT'!$B$10:$B$1001,0),MATCH(Indices!BC$3,'IHS MARKIT'!$B$5:$K$5,0)),0)</f>
        <v>0.94399999999999995</v>
      </c>
      <c r="BD103" s="275">
        <f>IFERROR(INDEX('IHS MARKIT'!$B$10:$K$1001,MATCH(Indices!$B103,'IHS MARKIT'!$B$10:$B$1001,0),MATCH(Indices!BD$3,'IHS MARKIT'!$B$5:$K$5,0)),0)</f>
        <v>14991.415999999999</v>
      </c>
    </row>
    <row r="104" spans="1:56">
      <c r="A104" s="178">
        <v>42704</v>
      </c>
      <c r="B104" s="264" t="str">
        <f t="shared" si="0"/>
        <v>2016-11</v>
      </c>
      <c r="C104" s="265" cm="1">
        <f t="array" ref="C104">IFERROR(INDEX(FGV!$A$10:$BK$1001,MATCH(_xlfn.CONCAT(RIGHT(LEFT(TEXT(Indices!$A104,"aaaa-mm-dddd"),7),2),"/",LEFT(TEXT(Indices!$A104,"aaaa-mm-dddd"),4)),FGV!$A$10:$A$1001,0),MATCH(Indices!C$3&amp;Indices!C$2,FGV!$A$11:$BK$11&amp;FGV!$A$10:$BK$10,0)),0)</f>
        <v>4761.42</v>
      </c>
      <c r="D104" s="266" cm="1">
        <f t="array" ref="D104">IFERROR(INDEX(FGV!$A$10:$BK$1001,MATCH(_xlfn.CONCAT(RIGHT(LEFT(TEXT(Indices!$A104,"aaaa-mm-dddd"),7),2),"/",LEFT(TEXT(Indices!$A104,"aaaa-mm-dddd"),4)),FGV!$A$10:$A$1001,0),MATCH(Indices!D$3&amp;Indices!D$2,FGV!$A$11:$BK$11&amp;FGV!$A$10:$BK$10,0)),0)</f>
        <v>4933.87</v>
      </c>
      <c r="E104" s="267" cm="1">
        <f t="array" ref="E104">IFERROR(INDEX(FGV!$A$10:$BK$1001,MATCH(_xlfn.CONCAT(RIGHT(LEFT(TEXT(Indices!$A104,"aaaa-mm-dddd"),7),2),"/",LEFT(TEXT(Indices!$A104,"aaaa-mm-dddd"),4)),FGV!$A$10:$A$1001,0),MATCH(Indices!E$3&amp;Indices!E$2,FGV!$A$11:$BK$11&amp;FGV!$A$10:$BK$10,0)),0)</f>
        <v>657.75199999999995</v>
      </c>
      <c r="F104" s="268" cm="1">
        <f t="array" ref="F104">IFERROR(INDEX(FGV!$A$10:$BK$1001,MATCH(_xlfn.CONCAT(RIGHT(LEFT(TEXT(Indices!$A104,"aaaa-mm-dddd"),7),2),"/",LEFT(TEXT(Indices!$A104,"aaaa-mm-dddd"),4)),FGV!$A$10:$A$1001,0),MATCH(Indices!F$3&amp;Indices!F$2,FGV!$A$11:$BK$11&amp;FGV!$A$10:$BK$10,0)),0)</f>
        <v>648.56100000000004</v>
      </c>
      <c r="G104" s="267" cm="1">
        <f t="array" ref="G104">IFERROR(INDEX(FGV!$A$10:$BK$1001,MATCH(_xlfn.CONCAT(RIGHT(LEFT(TEXT(Indices!$A104,"aaaa-mm-dddd"),7),2),"/",LEFT(TEXT(Indices!$A104,"aaaa-mm-dddd"),4)),FGV!$A$10:$A$1001,0),MATCH(Indices!G$3&amp;Indices!G$2,FGV!$A$11:$BK$11&amp;FGV!$A$10:$BK$10,0)),0)</f>
        <v>691.36</v>
      </c>
      <c r="H104" s="269" cm="1">
        <f t="array" ref="H104">IFERROR(INDEX(FGV!$A$10:$BK$1001,MATCH(_xlfn.CONCAT(RIGHT(LEFT(TEXT(Indices!$A104,"aaaa-mm-dddd"),7),2),"/",LEFT(TEXT(Indices!$A104,"aaaa-mm-dddd"),4)),FGV!$A$10:$A$1001,0),MATCH(Indices!H$3&amp;Indices!H$2,FGV!$A$11:$BK$11&amp;FGV!$A$10:$BK$10,0)),0)</f>
        <v>573.98500000000001</v>
      </c>
      <c r="I104" s="269" cm="1">
        <f t="array" ref="I104">IFERROR(INDEX(FGV!$A$10:$BK$1001,MATCH(_xlfn.CONCAT(RIGHT(LEFT(TEXT(Indices!$A104,"aaaa-mm-dddd"),7),2),"/",LEFT(TEXT(Indices!$A104,"aaaa-mm-dddd"),4)),FGV!$A$10:$A$1001,0),MATCH(Indices!I$3&amp;Indices!I$2,FGV!$A$11:$BK$11&amp;FGV!$A$10:$BK$10,0)),0)</f>
        <v>147.541</v>
      </c>
      <c r="J104" s="269" cm="1">
        <f t="array" ref="J104">IFERROR(INDEX(FGV!$A$10:$BK$1001,MATCH(_xlfn.CONCAT(RIGHT(LEFT(TEXT(Indices!$A104,"aaaa-mm-dddd"),7),2),"/",LEFT(TEXT(Indices!$A104,"aaaa-mm-dddd"),4)),FGV!$A$10:$A$1001,0),MATCH(Indices!J$3&amp;Indices!J$2,FGV!$A$11:$BK$11&amp;FGV!$A$10:$BK$10,0)),0)</f>
        <v>135.93799999999999</v>
      </c>
      <c r="K104" s="269" cm="1">
        <f t="array" ref="K104">IFERROR(INDEX(FGV!$A$10:$BK$1001,MATCH(_xlfn.CONCAT(RIGHT(LEFT(TEXT(Indices!$A104,"aaaa-mm-dddd"),7),2),"/",LEFT(TEXT(Indices!$A104,"aaaa-mm-dddd"),4)),FGV!$A$10:$A$1001,0),MATCH(Indices!K$3&amp;Indices!K$2,FGV!$A$11:$BK$11&amp;FGV!$A$10:$BK$10,0)),0)</f>
        <v>141.154</v>
      </c>
      <c r="L104" s="269" cm="1">
        <f t="array" ref="L104">IFERROR(INDEX(FGV!$A$10:$BK$1001,MATCH(_xlfn.CONCAT(RIGHT(LEFT(TEXT(Indices!$A104,"aaaa-mm-dddd"),7),2),"/",LEFT(TEXT(Indices!$A104,"aaaa-mm-dddd"),4)),FGV!$A$10:$A$1001,0),MATCH(Indices!L$3&amp;Indices!L$2,FGV!$A$11:$BK$11&amp;FGV!$A$10:$BK$10,0)),0)</f>
        <v>99.484999999999999</v>
      </c>
      <c r="M104" s="269" cm="1">
        <f t="array" ref="M104">IFERROR(INDEX(FGV!$A$10:$BK$1001,MATCH(_xlfn.CONCAT(RIGHT(LEFT(TEXT(Indices!$A104,"aaaa-mm-dddd"),7),2),"/",LEFT(TEXT(Indices!$A104,"aaaa-mm-dddd"),4)),FGV!$A$10:$A$1001,0),MATCH(Indices!M$3&amp;Indices!M$2,FGV!$A$11:$BK$11&amp;FGV!$A$10:$BK$10,0)),0)</f>
        <v>450.892</v>
      </c>
      <c r="N104" s="269" cm="1">
        <f t="array" ref="N104">IFERROR(INDEX(FGV!$A$10:$BK$1001,MATCH(_xlfn.CONCAT(RIGHT(LEFT(TEXT(Indices!$A104,"aaaa-mm-dddd"),7),2),"/",LEFT(TEXT(Indices!$A104,"aaaa-mm-dddd"),4)),FGV!$A$10:$A$1001,0),MATCH(Indices!N$3&amp;Indices!N$2,FGV!$A$11:$BK$11&amp;FGV!$A$10:$BK$10,0)),0)</f>
        <v>151.13</v>
      </c>
      <c r="O104" s="266" cm="1">
        <f t="array" ref="O104">IFERROR(INDEX(FGV!$A$10:$BK$1001,MATCH(_xlfn.CONCAT(RIGHT(LEFT(TEXT(Indices!$A104,"aaaa-mm-dddd"),7),2),"/",LEFT(TEXT(Indices!$A104,"aaaa-mm-dddd"),4)),FGV!$A$10:$A$1001,0),MATCH(Indices!O$3&amp;Indices!O$2,FGV!$A$11:$BK$11&amp;FGV!$A$10:$BK$10,0)),0)</f>
        <v>150.66800000000001</v>
      </c>
      <c r="P104" s="269" cm="1">
        <f t="array" ref="P104">IFERROR(INDEX(FGV!$A$10:$BK$1001,MATCH(_xlfn.CONCAT(RIGHT(LEFT(TEXT(Indices!$A104,"aaaa-mm-dddd"),7),2),"/",LEFT(TEXT(Indices!$A104,"aaaa-mm-dddd"),4)),FGV!$A$10:$A$1001,0),MATCH(Indices!P$3&amp;Indices!P$2,FGV!$A$11:$BK$11&amp;FGV!$A$10:$BK$10,0)),0)</f>
        <v>167.82900000000001</v>
      </c>
      <c r="Q104" s="269" cm="1">
        <f t="array" ref="Q104">IFERROR(INDEX(FGV!$A$10:$BK$1001,MATCH(_xlfn.CONCAT(RIGHT(LEFT(TEXT(Indices!$A104,"aaaa-mm-dddd"),7),2),"/",LEFT(TEXT(Indices!$A104,"aaaa-mm-dddd"),4)),FGV!$A$10:$A$1001,0),MATCH(Indices!Q$3&amp;Indices!Q$2,FGV!$A$11:$BK$11&amp;FGV!$A$10:$BK$10,0)),0)</f>
        <v>179.71</v>
      </c>
      <c r="R104" s="270" cm="1">
        <f t="array" ref="R104">IFERROR(INDEX(FGV!$A$10:$BK$1001,MATCH(_xlfn.CONCAT(RIGHT(LEFT(TEXT(Indices!$A104,"aaaa-mm-dddd"),7),2),"/",LEFT(TEXT(Indices!$A104,"aaaa-mm-dddd"),4)),FGV!$A$10:$A$1001,0),MATCH(Indices!R$3&amp;Indices!R$2,FGV!$A$11:$BK$11&amp;FGV!$A$10:$BK$10,0)),0)</f>
        <v>921.37599999999998</v>
      </c>
      <c r="S104" s="269" cm="1">
        <f t="array" ref="S104">IFERROR(INDEX(FGV!$A$10:$BK$1001,MATCH(_xlfn.CONCAT(RIGHT(LEFT(TEXT(Indices!$A104,"aaaa-mm-dddd"),7),2),"/",LEFT(TEXT(Indices!$A104,"aaaa-mm-dddd"),4)),FGV!$A$10:$A$1001,0),MATCH(Indices!S$3&amp;Indices!S$2,FGV!$A$11:$BK$11&amp;FGV!$A$10:$BK$10,0)),0)</f>
        <v>686.60699999999997</v>
      </c>
      <c r="T104" s="269" cm="1">
        <f t="array" ref="T104">IFERROR(INDEX(FGV!$A$10:$BK$1001,MATCH(_xlfn.CONCAT(RIGHT(LEFT(TEXT(Indices!$A104,"aaaa-mm-dddd"),7),2),"/",LEFT(TEXT(Indices!$A104,"aaaa-mm-dddd"),4)),FGV!$A$10:$A$1001,0),MATCH(Indices!T$3&amp;Indices!T$2,FGV!$A$11:$BK$11&amp;FGV!$A$10:$BK$10,0)),0)</f>
        <v>518.73</v>
      </c>
      <c r="U104" s="269" cm="1">
        <f t="array" ref="U104">IFERROR(INDEX(FGV!$A$10:$BK$1001,MATCH(_xlfn.CONCAT(RIGHT(LEFT(TEXT(Indices!$A104,"aaaa-mm-dddd"),7),2),"/",LEFT(TEXT(Indices!$A104,"aaaa-mm-dddd"),4)),FGV!$A$10:$A$1001,0),MATCH(Indices!U$3&amp;Indices!U$2,FGV!$A$11:$BK$11&amp;FGV!$A$10:$BK$10,0)),0)</f>
        <v>241.63399999999999</v>
      </c>
      <c r="V104" s="269" cm="1">
        <f t="array" ref="V104">IFERROR(INDEX(FGV!$A$10:$BK$1001,MATCH(_xlfn.CONCAT(RIGHT(LEFT(TEXT(Indices!$A104,"aaaa-mm-dddd"),7),2),"/",LEFT(TEXT(Indices!$A104,"aaaa-mm-dddd"),4)),FGV!$A$10:$A$1001,0),MATCH(Indices!V$3&amp;Indices!V$2,FGV!$A$11:$BK$11&amp;FGV!$A$10:$BK$10,0)),0)</f>
        <v>856.93</v>
      </c>
      <c r="W104" s="269" cm="1">
        <f t="array" ref="W104">IFERROR(INDEX(FGV!$A$10:$BK$1001,MATCH(_xlfn.CONCAT(RIGHT(LEFT(TEXT(Indices!$A104,"aaaa-mm-dddd"),7),2),"/",LEFT(TEXT(Indices!$A104,"aaaa-mm-dddd"),4)),FGV!$A$10:$A$1001,0),MATCH(Indices!W$3&amp;Indices!W$2,FGV!$A$11:$BK$11&amp;FGV!$A$10:$BK$10,0)),0)</f>
        <v>524.83199999999999</v>
      </c>
      <c r="X104" s="266" cm="1">
        <f t="array" ref="X104">IFERROR(INDEX(FGV!$A$10:$BK$1001,MATCH(_xlfn.CONCAT(RIGHT(LEFT(TEXT(Indices!$A104,"aaaa-mm-dddd"),7),2),"/",LEFT(TEXT(Indices!$A104,"aaaa-mm-dddd"),4)),FGV!$A$10:$A$1001,0),MATCH(Indices!X$3&amp;Indices!X$2,FGV!$A$11:$BK$11&amp;FGV!$A$10:$BK$10,0)),0)</f>
        <v>964.33100000000002</v>
      </c>
      <c r="Y104" s="267" cm="1">
        <f t="array" ref="Y104">IFERROR(INDEX(FGV!$A$10:$BK$1001,MATCH(_xlfn.CONCAT(RIGHT(LEFT(TEXT(Indices!$A104,"aaaa-mm-dddd"),7),2),"/",LEFT(TEXT(Indices!$A104,"aaaa-mm-dddd"),4)),FGV!$A$10:$A$1001,0),MATCH(Indices!Y$3&amp;Indices!Y$2,FGV!$A$11:$BK$11&amp;FGV!$A$10:$BK$10,0)),0)</f>
        <v>3.3420000000000001</v>
      </c>
      <c r="Z104" s="269" cm="1">
        <f t="array" ref="Z104">IFERROR(INDEX(FGV!$A$10:$BK$1001,MATCH(_xlfn.CONCAT(RIGHT(LEFT(TEXT(Indices!$A104,"aaaa-mm-dddd"),7),2),"/",LEFT(TEXT(Indices!$A104,"aaaa-mm-dddd"),4)),FGV!$A$10:$A$1001,0),MATCH(Indices!Z$3&amp;Indices!Z$2,FGV!$A$11:$BK$11&amp;FGV!$A$10:$BK$10,0)),0)</f>
        <v>3.6</v>
      </c>
      <c r="AA104" s="266" cm="1">
        <f t="array" ref="AA104">IFERROR(INDEX(FGV!$A$10:$BK$1001,MATCH(_xlfn.CONCAT(RIGHT(LEFT(TEXT(Indices!$A104,"aaaa-mm-dddd"),7),2),"/",LEFT(TEXT(Indices!$A104,"aaaa-mm-dddd"),4)),FGV!$A$10:$A$1001,0),MATCH(Indices!AA$3&amp;Indices!AA$2,FGV!$A$11:$BK$11&amp;FGV!$A$10:$BK$10,0)),0)</f>
        <v>4.1574</v>
      </c>
      <c r="AB104" s="267">
        <f>IFERROR(INDEX(ABDIB!$A$2:$M$1000,MATCH(Indices!$B104,ABDIB!$A$2:$A$1000,0),MATCH(Indices!AB$3,ABDIB!$A$2:$M$2,0)),0)</f>
        <v>683.03</v>
      </c>
      <c r="AC104" s="269">
        <f>IFERROR(INDEX(ABDIB!$A$2:$M$1000,MATCH(Indices!$B104,ABDIB!$A$2:$A$1000,0),MATCH(Indices!AC$3,ABDIB!$A$2:$M$2,0)),0)</f>
        <v>596.24</v>
      </c>
      <c r="AD104" s="266">
        <f>IFERROR(INDEX(ABDIB!$A$2:$M$1000,MATCH(Indices!$B104,ABDIB!$A$2:$A$1000,0),MATCH(Indices!AD$3,ABDIB!$A$2:$M$2,0)),0)</f>
        <v>597.62</v>
      </c>
      <c r="AE104" s="266">
        <f>IFERROR(INDEX(ABDIB!$A$2:$M$1000,MATCH(Indices!$B104,ABDIB!$A$2:$A$1000,0),MATCH(Indices!AE$3,ABDIB!$A$2:$M$2,0)),0)</f>
        <v>650.52</v>
      </c>
      <c r="AF104" s="267">
        <f>IFERROR(INDEX(Cruspi!$A$1:$D$500,MATCH(Indices!$B104,Cruspi!$A$1:$A$500,0),MATCH(Indices!AF$3,Cruspi!$A$1:$D$1,0)),0)</f>
        <v>141.47069210852899</v>
      </c>
      <c r="AG104" s="268">
        <f>IFERROR(INDEX(Cruspi!$A$1:$D$500,MATCH(Indices!$B104,Cruspi!$A$1:$A$500,0),MATCH(Indices!AG$3,Cruspi!$A$1:$D$1,0)),0)</f>
        <v>117.80829668495601</v>
      </c>
      <c r="AH104" s="266">
        <f t="array" ref="AH104">IFERROR(INDEX('US - BLS'!$A$6:$H$1003,MATCH(Indices!$B104,'US - BLS'!$A$6:$A$1003,0),MATCH(Indices!AH$3,'US - BLS'!$A$6:$H$6,0)),0)</f>
        <v>241.35300000000001</v>
      </c>
      <c r="AI104" s="266">
        <f t="array" ref="AI104">IFERROR(INDEX('US - BLS'!$A$6:$H$1003,MATCH(Indices!$B104,'US - BLS'!$A$6:$A$1003,0),MATCH(Indices!AI$3,'US - BLS'!$A$6:$H$6,0)),0)</f>
        <v>265.7</v>
      </c>
      <c r="AJ104" s="266">
        <f t="array" ref="AJ104">IFERROR(INDEX('US - BLS'!$A$6:$H$1003,MATCH(Indices!$B104,'US - BLS'!$A$6:$A$1003,0),MATCH(Indices!AJ$3,'US - BLS'!$A$6:$H$6,0)),0)</f>
        <v>154.1</v>
      </c>
      <c r="AK104" s="266">
        <f t="array" ref="AK104">IFERROR(INDEX('US - BLS'!$A$6:$H$1003,MATCH(Indices!$B104,'US - BLS'!$A$6:$A$1003,0),MATCH(Indices!AK$3,'US - BLS'!$A$6:$H$6,0)),0)</f>
        <v>216.4</v>
      </c>
      <c r="AL104" s="266">
        <f t="array" ref="AL104">IFERROR(INDEX('US - BLS'!$A$6:$H$1003,MATCH(Indices!$B104,'US - BLS'!$A$6:$A$1003,0),MATCH(Indices!AL$3,'US - BLS'!$A$6:$H$6,0)),0)</f>
        <v>185.1</v>
      </c>
      <c r="AM104" s="266">
        <f t="array" ref="AM104">IFERROR(INDEX('US - BLS'!$A$6:$H$1003,MATCH(Indices!$B104,'US - BLS'!$A$6:$A$1003,0),MATCH(Indices!AM$3,'US - BLS'!$A$6:$H$6,0)),0)</f>
        <v>192.4</v>
      </c>
      <c r="AN104" s="268">
        <f t="array" ref="AN104">IFERROR(INDEX('US - BLS'!$A$6:$H$1003,MATCH(Indices!$B104,'US - BLS'!$A$6:$A$1003,0),MATCH(Indices!AN$3,'US - BLS'!$A$6:$H$6,0)),0)</f>
        <v>196.5</v>
      </c>
      <c r="AO104" s="267">
        <f>IFERROR(INDEX('EU - EUROSTAT'!$A$6:$H$1003,MATCH(Indices!$B104,'EU - EUROSTAT'!$A$6:$A$1003,0),MATCH(Indices!AO$3,'EU - EUROSTAT'!$A$5:$H$5,0)),0)</f>
        <v>100.53</v>
      </c>
      <c r="AP104" s="269">
        <f>IFERROR(INDEX('EU - EUROSTAT'!$A$6:$H$1003,MATCH(Indices!$B104,'EU - EUROSTAT'!$A$6:$A$1003,0),MATCH(Indices!AP$3,'EU - EUROSTAT'!$A$5:$H$5,0)),0)</f>
        <v>99.2</v>
      </c>
      <c r="AQ104" s="268">
        <f>IFERROR(INDEX('EU - EUROSTAT'!$A$6:$H$1003,MATCH(Indices!$B104,'EU - EUROSTAT'!$A$6:$A$1003,0),MATCH(Indices!AQ$3,'EU - EUROSTAT'!$A$5:$H$5,0)),0)</f>
        <v>100.3</v>
      </c>
      <c r="AR104" s="268">
        <f>IFERROR(INDEX('UK - ONS'!$A$6:$H$1003,MATCH(Indices!$B104,'UK - ONS'!$A$6:$A$1003,0),MATCH(Indices!AR$3,'UK - ONS'!$A$5:$H$5,0)),0)</f>
        <v>101.2</v>
      </c>
      <c r="AS104" s="354">
        <f>IFERROR(INDEX(PLATTS!$A$8:$H$1000,MATCH(Indices!$B104,PLATTS!$A$8:$A$1000,0),MATCH(Indices!AS$3,PLATTS!$A$4:$H$4,0)),0)</f>
        <v>5.2619999999999996</v>
      </c>
      <c r="AT104" s="354">
        <f>IFERROR(INDEX(PLATTS!$A$8:$H$1000,MATCH(Indices!$B104,PLATTS!$A$8:$A$1000,0),MATCH(Indices!AT$3,PLATTS!$A$4:$H$4,0)),0)</f>
        <v>210.7</v>
      </c>
      <c r="AU104" s="356">
        <f>IFERROR(INDEX(PLATTS!$A$8:$H$1000,MATCH(Indices!$B104,PLATTS!$A$8:$A$1000,0),MATCH(Indices!AU$3,PLATTS!$A$4:$H$4,0)),0)</f>
        <v>8.0749999999999993</v>
      </c>
      <c r="AV104" s="359">
        <f>IFERROR(INDEX('IHS MARKIT'!$B$10:$K$1001,MATCH(Indices!$B104,'IHS MARKIT'!$B$10:$B$1001,0),MATCH(Indices!AV$3,'IHS MARKIT'!$B$5:$K$5,0)),0)</f>
        <v>0</v>
      </c>
      <c r="AW104" s="266">
        <f>IFERROR(INDEX('IHS MARKIT'!$B$10:$K$1001,MATCH(Indices!$B104,'IHS MARKIT'!$B$10:$B$1001,0),MATCH(Indices!AW$3,'IHS MARKIT'!$B$5:$K$5,0)),0)</f>
        <v>0</v>
      </c>
      <c r="AX104" s="266">
        <f>IFERROR(INDEX('IHS MARKIT'!$B$10:$K$1001,MATCH(Indices!$B104,'IHS MARKIT'!$B$10:$B$1001,0),MATCH(Indices!AX$3,'IHS MARKIT'!$B$5:$K$5,0)),0)</f>
        <v>74.136363636363598</v>
      </c>
      <c r="AY104" s="266">
        <f>IFERROR(INDEX('IHS MARKIT'!$B$10:$K$1001,MATCH(Indices!$B104,'IHS MARKIT'!$B$10:$B$1001,0),MATCH(Indices!AY$3,'IHS MARKIT'!$B$5:$K$5,0)),0)</f>
        <v>7831.5171190217497</v>
      </c>
      <c r="AZ104" s="266">
        <f>IFERROR(INDEX('IHS MARKIT'!$B$10:$K$1001,MATCH(Indices!$B104,'IHS MARKIT'!$B$10:$B$1001,0),MATCH(Indices!AZ$3,'IHS MARKIT'!$B$5:$K$5,0)),0)</f>
        <v>57025.16</v>
      </c>
      <c r="BA104" s="266">
        <f>IFERROR(INDEX('IHS MARKIT'!$B$10:$K$1001,MATCH(Indices!$B104,'IHS MARKIT'!$B$10:$B$1001,0),MATCH(Indices!BA$3,'IHS MARKIT'!$B$5:$K$5,0)),0)</f>
        <v>8.14</v>
      </c>
      <c r="BB104" s="266">
        <f>IFERROR(INDEX('IHS MARKIT'!$B$10:$K$1001,MATCH(Indices!$B104,'IHS MARKIT'!$B$10:$B$1001,0),MATCH(Indices!BB$3,'IHS MARKIT'!$B$5:$K$5,0)),0)</f>
        <v>17.25</v>
      </c>
      <c r="BC104" s="266">
        <f>IFERROR(INDEX('IHS MARKIT'!$B$10:$K$1001,MATCH(Indices!$B104,'IHS MARKIT'!$B$10:$B$1001,0),MATCH(Indices!BC$3,'IHS MARKIT'!$B$5:$K$5,0)),0)</f>
        <v>1.0387500000000001</v>
      </c>
      <c r="BD104" s="268">
        <f>IFERROR(INDEX('IHS MARKIT'!$B$10:$K$1001,MATCH(Indices!$B104,'IHS MARKIT'!$B$10:$B$1001,0),MATCH(Indices!BD$3,'IHS MARKIT'!$B$5:$K$5,0)),0)</f>
        <v>14881.184999999999</v>
      </c>
    </row>
    <row r="105" spans="1:56">
      <c r="A105" s="181">
        <v>42735</v>
      </c>
      <c r="B105" s="278" t="str">
        <f t="shared" si="0"/>
        <v>2016-12</v>
      </c>
      <c r="C105" s="279" cm="1">
        <f t="array" ref="C105">IFERROR(INDEX(FGV!$A$10:$BK$1001,MATCH(_xlfn.CONCAT(RIGHT(LEFT(TEXT(Indices!$A105,"aaaa-mm-dddd"),7),2),"/",LEFT(TEXT(Indices!$A105,"aaaa-mm-dddd"),4)),FGV!$A$10:$A$1001,0),MATCH(Indices!C$3&amp;Indices!C$2,FGV!$A$11:$BK$11&amp;FGV!$A$10:$BK$10,0)),0)</f>
        <v>4775.7</v>
      </c>
      <c r="D105" s="280" cm="1">
        <f t="array" ref="D105">IFERROR(INDEX(FGV!$A$10:$BK$1001,MATCH(_xlfn.CONCAT(RIGHT(LEFT(TEXT(Indices!$A105,"aaaa-mm-dddd"),7),2),"/",LEFT(TEXT(Indices!$A105,"aaaa-mm-dddd"),4)),FGV!$A$10:$A$1001,0),MATCH(Indices!D$3&amp;Indices!D$2,FGV!$A$11:$BK$11&amp;FGV!$A$10:$BK$10,0)),0)</f>
        <v>4940.78</v>
      </c>
      <c r="E105" s="281" cm="1">
        <f t="array" ref="E105">IFERROR(INDEX(FGV!$A$10:$BK$1001,MATCH(_xlfn.CONCAT(RIGHT(LEFT(TEXT(Indices!$A105,"aaaa-mm-dddd"),7),2),"/",LEFT(TEXT(Indices!$A105,"aaaa-mm-dddd"),4)),FGV!$A$10:$A$1001,0),MATCH(Indices!E$3&amp;Indices!E$2,FGV!$A$11:$BK$11&amp;FGV!$A$10:$BK$10,0)),0)</f>
        <v>661.30399999999997</v>
      </c>
      <c r="F105" s="282" cm="1">
        <f t="array" ref="F105">IFERROR(INDEX(FGV!$A$10:$BK$1001,MATCH(_xlfn.CONCAT(RIGHT(LEFT(TEXT(Indices!$A105,"aaaa-mm-dddd"),7),2),"/",LEFT(TEXT(Indices!$A105,"aaaa-mm-dddd"),4)),FGV!$A$10:$A$1001,0),MATCH(Indices!F$3&amp;Indices!F$2,FGV!$A$11:$BK$11&amp;FGV!$A$10:$BK$10,0)),0)</f>
        <v>653.95100000000002</v>
      </c>
      <c r="G105" s="281" cm="1">
        <f t="array" ref="G105">IFERROR(INDEX(FGV!$A$10:$BK$1001,MATCH(_xlfn.CONCAT(RIGHT(LEFT(TEXT(Indices!$A105,"aaaa-mm-dddd"),7),2),"/",LEFT(TEXT(Indices!$A105,"aaaa-mm-dddd"),4)),FGV!$A$10:$A$1001,0),MATCH(Indices!G$3&amp;Indices!G$2,FGV!$A$11:$BK$11&amp;FGV!$A$10:$BK$10,0)),0)</f>
        <v>698.94</v>
      </c>
      <c r="H105" s="283" cm="1">
        <f t="array" ref="H105">IFERROR(INDEX(FGV!$A$10:$BK$1001,MATCH(_xlfn.CONCAT(RIGHT(LEFT(TEXT(Indices!$A105,"aaaa-mm-dddd"),7),2),"/",LEFT(TEXT(Indices!$A105,"aaaa-mm-dddd"),4)),FGV!$A$10:$A$1001,0),MATCH(Indices!H$3&amp;Indices!H$2,FGV!$A$11:$BK$11&amp;FGV!$A$10:$BK$10,0)),0)</f>
        <v>578.44100000000003</v>
      </c>
      <c r="I105" s="283" cm="1">
        <f t="array" ref="I105">IFERROR(INDEX(FGV!$A$10:$BK$1001,MATCH(_xlfn.CONCAT(RIGHT(LEFT(TEXT(Indices!$A105,"aaaa-mm-dddd"),7),2),"/",LEFT(TEXT(Indices!$A105,"aaaa-mm-dddd"),4)),FGV!$A$10:$A$1001,0),MATCH(Indices!I$3&amp;Indices!I$2,FGV!$A$11:$BK$11&amp;FGV!$A$10:$BK$10,0)),0)</f>
        <v>151.57599999999999</v>
      </c>
      <c r="J105" s="283" cm="1">
        <f t="array" ref="J105">IFERROR(INDEX(FGV!$A$10:$BK$1001,MATCH(_xlfn.CONCAT(RIGHT(LEFT(TEXT(Indices!$A105,"aaaa-mm-dddd"),7),2),"/",LEFT(TEXT(Indices!$A105,"aaaa-mm-dddd"),4)),FGV!$A$10:$A$1001,0),MATCH(Indices!J$3&amp;Indices!J$2,FGV!$A$11:$BK$11&amp;FGV!$A$10:$BK$10,0)),0)</f>
        <v>139.81100000000001</v>
      </c>
      <c r="K105" s="283" cm="1">
        <f t="array" ref="K105">IFERROR(INDEX(FGV!$A$10:$BK$1001,MATCH(_xlfn.CONCAT(RIGHT(LEFT(TEXT(Indices!$A105,"aaaa-mm-dddd"),7),2),"/",LEFT(TEXT(Indices!$A105,"aaaa-mm-dddd"),4)),FGV!$A$10:$A$1001,0),MATCH(Indices!K$3&amp;Indices!K$2,FGV!$A$11:$BK$11&amp;FGV!$A$10:$BK$10,0)),0)</f>
        <v>140.80000000000001</v>
      </c>
      <c r="L105" s="283" cm="1">
        <f t="array" ref="L105">IFERROR(INDEX(FGV!$A$10:$BK$1001,MATCH(_xlfn.CONCAT(RIGHT(LEFT(TEXT(Indices!$A105,"aaaa-mm-dddd"),7),2),"/",LEFT(TEXT(Indices!$A105,"aaaa-mm-dddd"),4)),FGV!$A$10:$A$1001,0),MATCH(Indices!L$3&amp;Indices!L$2,FGV!$A$11:$BK$11&amp;FGV!$A$10:$BK$10,0)),0)</f>
        <v>100.69</v>
      </c>
      <c r="M105" s="283" cm="1">
        <f t="array" ref="M105">IFERROR(INDEX(FGV!$A$10:$BK$1001,MATCH(_xlfn.CONCAT(RIGHT(LEFT(TEXT(Indices!$A105,"aaaa-mm-dddd"),7),2),"/",LEFT(TEXT(Indices!$A105,"aaaa-mm-dddd"),4)),FGV!$A$10:$A$1001,0),MATCH(Indices!M$3&amp;Indices!M$2,FGV!$A$11:$BK$11&amp;FGV!$A$10:$BK$10,0)),0)</f>
        <v>450.49599999999998</v>
      </c>
      <c r="N105" s="283" cm="1">
        <f t="array" ref="N105">IFERROR(INDEX(FGV!$A$10:$BK$1001,MATCH(_xlfn.CONCAT(RIGHT(LEFT(TEXT(Indices!$A105,"aaaa-mm-dddd"),7),2),"/",LEFT(TEXT(Indices!$A105,"aaaa-mm-dddd"),4)),FGV!$A$10:$A$1001,0),MATCH(Indices!N$3&amp;Indices!N$2,FGV!$A$11:$BK$11&amp;FGV!$A$10:$BK$10,0)),0)</f>
        <v>152.36000000000001</v>
      </c>
      <c r="O105" s="280" cm="1">
        <f t="array" ref="O105">IFERROR(INDEX(FGV!$A$10:$BK$1001,MATCH(_xlfn.CONCAT(RIGHT(LEFT(TEXT(Indices!$A105,"aaaa-mm-dddd"),7),2),"/",LEFT(TEXT(Indices!$A105,"aaaa-mm-dddd"),4)),FGV!$A$10:$A$1001,0),MATCH(Indices!O$3&amp;Indices!O$2,FGV!$A$11:$BK$11&amp;FGV!$A$10:$BK$10,0)),0)</f>
        <v>160.51300000000001</v>
      </c>
      <c r="P105" s="283" cm="1">
        <f t="array" ref="P105">IFERROR(INDEX(FGV!$A$10:$BK$1001,MATCH(_xlfn.CONCAT(RIGHT(LEFT(TEXT(Indices!$A105,"aaaa-mm-dddd"),7),2),"/",LEFT(TEXT(Indices!$A105,"aaaa-mm-dddd"),4)),FGV!$A$10:$A$1001,0),MATCH(Indices!P$3&amp;Indices!P$2,FGV!$A$11:$BK$11&amp;FGV!$A$10:$BK$10,0)),0)</f>
        <v>169.88399999999999</v>
      </c>
      <c r="Q105" s="283" cm="1">
        <f t="array" ref="Q105">IFERROR(INDEX(FGV!$A$10:$BK$1001,MATCH(_xlfn.CONCAT(RIGHT(LEFT(TEXT(Indices!$A105,"aaaa-mm-dddd"),7),2),"/",LEFT(TEXT(Indices!$A105,"aaaa-mm-dddd"),4)),FGV!$A$10:$A$1001,0),MATCH(Indices!Q$3&amp;Indices!Q$2,FGV!$A$11:$BK$11&amp;FGV!$A$10:$BK$10,0)),0)</f>
        <v>180.26599999999999</v>
      </c>
      <c r="R105" s="284" cm="1">
        <f t="array" ref="R105">IFERROR(INDEX(FGV!$A$10:$BK$1001,MATCH(_xlfn.CONCAT(RIGHT(LEFT(TEXT(Indices!$A105,"aaaa-mm-dddd"),7),2),"/",LEFT(TEXT(Indices!$A105,"aaaa-mm-dddd"),4)),FGV!$A$10:$A$1001,0),MATCH(Indices!R$3&amp;Indices!R$2,FGV!$A$11:$BK$11&amp;FGV!$A$10:$BK$10,0)),0)</f>
        <v>926.32100000000003</v>
      </c>
      <c r="S105" s="283" cm="1">
        <f t="array" ref="S105">IFERROR(INDEX(FGV!$A$10:$BK$1001,MATCH(_xlfn.CONCAT(RIGHT(LEFT(TEXT(Indices!$A105,"aaaa-mm-dddd"),7),2),"/",LEFT(TEXT(Indices!$A105,"aaaa-mm-dddd"),4)),FGV!$A$10:$A$1001,0),MATCH(Indices!S$3&amp;Indices!S$2,FGV!$A$11:$BK$11&amp;FGV!$A$10:$BK$10,0)),0)</f>
        <v>688.98500000000001</v>
      </c>
      <c r="T105" s="283" cm="1">
        <f t="array" ref="T105">IFERROR(INDEX(FGV!$A$10:$BK$1001,MATCH(_xlfn.CONCAT(RIGHT(LEFT(TEXT(Indices!$A105,"aaaa-mm-dddd"),7),2),"/",LEFT(TEXT(Indices!$A105,"aaaa-mm-dddd"),4)),FGV!$A$10:$A$1001,0),MATCH(Indices!T$3&amp;Indices!T$2,FGV!$A$11:$BK$11&amp;FGV!$A$10:$BK$10,0)),0)</f>
        <v>519.34199999999998</v>
      </c>
      <c r="U105" s="283" cm="1">
        <f t="array" ref="U105">IFERROR(INDEX(FGV!$A$10:$BK$1001,MATCH(_xlfn.CONCAT(RIGHT(LEFT(TEXT(Indices!$A105,"aaaa-mm-dddd"),7),2),"/",LEFT(TEXT(Indices!$A105,"aaaa-mm-dddd"),4)),FGV!$A$10:$A$1001,0),MATCH(Indices!U$3&amp;Indices!U$2,FGV!$A$11:$BK$11&amp;FGV!$A$10:$BK$10,0)),0)</f>
        <v>242.21299999999999</v>
      </c>
      <c r="V105" s="283" cm="1">
        <f t="array" ref="V105">IFERROR(INDEX(FGV!$A$10:$BK$1001,MATCH(_xlfn.CONCAT(RIGHT(LEFT(TEXT(Indices!$A105,"aaaa-mm-dddd"),7),2),"/",LEFT(TEXT(Indices!$A105,"aaaa-mm-dddd"),4)),FGV!$A$10:$A$1001,0),MATCH(Indices!V$3&amp;Indices!V$2,FGV!$A$11:$BK$11&amp;FGV!$A$10:$BK$10,0)),0)</f>
        <v>856.93</v>
      </c>
      <c r="W105" s="283" cm="1">
        <f t="array" ref="W105">IFERROR(INDEX(FGV!$A$10:$BK$1001,MATCH(_xlfn.CONCAT(RIGHT(LEFT(TEXT(Indices!$A105,"aaaa-mm-dddd"),7),2),"/",LEFT(TEXT(Indices!$A105,"aaaa-mm-dddd"),4)),FGV!$A$10:$A$1001,0),MATCH(Indices!W$3&amp;Indices!W$2,FGV!$A$11:$BK$11&amp;FGV!$A$10:$BK$10,0)),0)</f>
        <v>525.26400000000001</v>
      </c>
      <c r="X105" s="280" cm="1">
        <f t="array" ref="X105">IFERROR(INDEX(FGV!$A$10:$BK$1001,MATCH(_xlfn.CONCAT(RIGHT(LEFT(TEXT(Indices!$A105,"aaaa-mm-dddd"),7),2),"/",LEFT(TEXT(Indices!$A105,"aaaa-mm-dddd"),4)),FGV!$A$10:$A$1001,0),MATCH(Indices!X$3&amp;Indices!X$2,FGV!$A$11:$BK$11&amp;FGV!$A$10:$BK$10,0)),0)</f>
        <v>964.33100000000002</v>
      </c>
      <c r="Y105" s="281" cm="1">
        <f t="array" ref="Y105">IFERROR(INDEX(FGV!$A$10:$BK$1001,MATCH(_xlfn.CONCAT(RIGHT(LEFT(TEXT(Indices!$A105,"aaaa-mm-dddd"),7),2),"/",LEFT(TEXT(Indices!$A105,"aaaa-mm-dddd"),4)),FGV!$A$10:$A$1001,0),MATCH(Indices!Y$3&amp;Indices!Y$2,FGV!$A$11:$BK$11&amp;FGV!$A$10:$BK$10,0)),0)</f>
        <v>3.3523000000000001</v>
      </c>
      <c r="Z105" s="283" cm="1">
        <f t="array" ref="Z105">IFERROR(INDEX(FGV!$A$10:$BK$1001,MATCH(_xlfn.CONCAT(RIGHT(LEFT(TEXT(Indices!$A105,"aaaa-mm-dddd"),7),2),"/",LEFT(TEXT(Indices!$A105,"aaaa-mm-dddd"),4)),FGV!$A$10:$A$1001,0),MATCH(Indices!Z$3&amp;Indices!Z$2,FGV!$A$11:$BK$11&amp;FGV!$A$10:$BK$10,0)),0)</f>
        <v>3.5333000000000001</v>
      </c>
      <c r="AA105" s="280" cm="1">
        <f t="array" ref="AA105">IFERROR(INDEX(FGV!$A$10:$BK$1001,MATCH(_xlfn.CONCAT(RIGHT(LEFT(TEXT(Indices!$A105,"aaaa-mm-dddd"),7),2),"/",LEFT(TEXT(Indices!$A105,"aaaa-mm-dddd"),4)),FGV!$A$10:$A$1001,0),MATCH(Indices!AA$3&amp;Indices!AA$2,FGV!$A$11:$BK$11&amp;FGV!$A$10:$BK$10,0)),0)</f>
        <v>4.1839000000000004</v>
      </c>
      <c r="AB105" s="281">
        <f>IFERROR(INDEX(ABDIB!$A$2:$M$1000,MATCH(Indices!$B105,ABDIB!$A$2:$A$1000,0),MATCH(Indices!AB$3,ABDIB!$A$2:$M$2,0)),0)</f>
        <v>687.95</v>
      </c>
      <c r="AC105" s="283">
        <f>IFERROR(INDEX(ABDIB!$A$2:$M$1000,MATCH(Indices!$B105,ABDIB!$A$2:$A$1000,0),MATCH(Indices!AC$3,ABDIB!$A$2:$M$2,0)),0)</f>
        <v>627.96</v>
      </c>
      <c r="AD105" s="280">
        <f>IFERROR(INDEX(ABDIB!$A$2:$M$1000,MATCH(Indices!$B105,ABDIB!$A$2:$A$1000,0),MATCH(Indices!AD$3,ABDIB!$A$2:$M$2,0)),0)</f>
        <v>601.32000000000005</v>
      </c>
      <c r="AE105" s="280">
        <f>IFERROR(INDEX(ABDIB!$A$2:$M$1000,MATCH(Indices!$B105,ABDIB!$A$2:$A$1000,0),MATCH(Indices!AE$3,ABDIB!$A$2:$M$2,0)),0)</f>
        <v>660.93</v>
      </c>
      <c r="AF105" s="281">
        <f>IFERROR(INDEX(Cruspi!$A$1:$D$500,MATCH(Indices!$B105,Cruspi!$A$1:$A$500,0),MATCH(Indices!AF$3,Cruspi!$A$1:$D$1,0)),0)</f>
        <v>161.855231741908</v>
      </c>
      <c r="AG105" s="282">
        <f>IFERROR(INDEX(Cruspi!$A$1:$D$500,MATCH(Indices!$B105,Cruspi!$A$1:$A$500,0),MATCH(Indices!AG$3,Cruspi!$A$1:$D$1,0)),0)</f>
        <v>121.680194892738</v>
      </c>
      <c r="AH105" s="280">
        <f t="array" ref="AH105">IFERROR(INDEX('US - BLS'!$A$6:$H$1003,MATCH(Indices!$B105,'US - BLS'!$A$6:$A$1003,0),MATCH(Indices!AH$3,'US - BLS'!$A$6:$H$6,0)),0)</f>
        <v>241.43199999999999</v>
      </c>
      <c r="AI105" s="280">
        <f t="array" ref="AI105">IFERROR(INDEX('US - BLS'!$A$6:$H$1003,MATCH(Indices!$B105,'US - BLS'!$A$6:$A$1003,0),MATCH(Indices!AI$3,'US - BLS'!$A$6:$H$6,0)),0)</f>
        <v>265.7</v>
      </c>
      <c r="AJ105" s="280">
        <f t="array" ref="AJ105">IFERROR(INDEX('US - BLS'!$A$6:$H$1003,MATCH(Indices!$B105,'US - BLS'!$A$6:$A$1003,0),MATCH(Indices!AJ$3,'US - BLS'!$A$6:$H$6,0)),0)</f>
        <v>154.1</v>
      </c>
      <c r="AK105" s="280">
        <f t="array" ref="AK105">IFERROR(INDEX('US - BLS'!$A$6:$H$1003,MATCH(Indices!$B105,'US - BLS'!$A$6:$A$1003,0),MATCH(Indices!AK$3,'US - BLS'!$A$6:$H$6,0)),0)</f>
        <v>223.6</v>
      </c>
      <c r="AL105" s="280">
        <f t="array" ref="AL105">IFERROR(INDEX('US - BLS'!$A$6:$H$1003,MATCH(Indices!$B105,'US - BLS'!$A$6:$A$1003,0),MATCH(Indices!AL$3,'US - BLS'!$A$6:$H$6,0)),0)</f>
        <v>185.2</v>
      </c>
      <c r="AM105" s="280">
        <f t="array" ref="AM105">IFERROR(INDEX('US - BLS'!$A$6:$H$1003,MATCH(Indices!$B105,'US - BLS'!$A$6:$A$1003,0),MATCH(Indices!AM$3,'US - BLS'!$A$6:$H$6,0)),0)</f>
        <v>193.7</v>
      </c>
      <c r="AN105" s="282">
        <f t="array" ref="AN105">IFERROR(INDEX('US - BLS'!$A$6:$H$1003,MATCH(Indices!$B105,'US - BLS'!$A$6:$A$1003,0),MATCH(Indices!AN$3,'US - BLS'!$A$6:$H$6,0)),0)</f>
        <v>199.5</v>
      </c>
      <c r="AO105" s="281">
        <f>IFERROR(INDEX('EU - EUROSTAT'!$A$6:$H$1003,MATCH(Indices!$B105,'EU - EUROSTAT'!$A$6:$A$1003,0),MATCH(Indices!AO$3,'EU - EUROSTAT'!$A$5:$H$5,0)),0)</f>
        <v>101.04</v>
      </c>
      <c r="AP105" s="283">
        <f>IFERROR(INDEX('EU - EUROSTAT'!$A$6:$H$1003,MATCH(Indices!$B105,'EU - EUROSTAT'!$A$6:$A$1003,0),MATCH(Indices!AP$3,'EU - EUROSTAT'!$A$5:$H$5,0)),0)</f>
        <v>101</v>
      </c>
      <c r="AQ105" s="282">
        <f>IFERROR(INDEX('EU - EUROSTAT'!$A$6:$H$1003,MATCH(Indices!$B105,'EU - EUROSTAT'!$A$6:$A$1003,0),MATCH(Indices!AQ$3,'EU - EUROSTAT'!$A$5:$H$5,0)),0)</f>
        <v>100.4</v>
      </c>
      <c r="AR105" s="282">
        <f>IFERROR(INDEX('UK - ONS'!$A$6:$H$1003,MATCH(Indices!$B105,'UK - ONS'!$A$6:$A$1003,0),MATCH(Indices!AR$3,'UK - ONS'!$A$5:$H$5,0)),0)</f>
        <v>101.2</v>
      </c>
      <c r="AS105" s="355">
        <f>IFERROR(INDEX(PLATTS!$A$8:$H$1000,MATCH(Indices!$B105,PLATTS!$A$8:$A$1000,0),MATCH(Indices!AS$3,PLATTS!$A$4:$H$4,0)),0)</f>
        <v>5.5910000000000002</v>
      </c>
      <c r="AT105" s="355">
        <f>IFERROR(INDEX(PLATTS!$A$8:$H$1000,MATCH(Indices!$B105,PLATTS!$A$8:$A$1000,0),MATCH(Indices!AT$3,PLATTS!$A$4:$H$4,0)),0)</f>
        <v>214.25</v>
      </c>
      <c r="AU105" s="358">
        <f>IFERROR(INDEX(PLATTS!$A$8:$H$1000,MATCH(Indices!$B105,PLATTS!$A$8:$A$1000,0),MATCH(Indices!AU$3,PLATTS!$A$4:$H$4,0)),0)</f>
        <v>8.35</v>
      </c>
      <c r="AV105" s="361">
        <f>IFERROR(INDEX('IHS MARKIT'!$B$10:$K$1001,MATCH(Indices!$B105,'IHS MARKIT'!$B$10:$B$1001,0),MATCH(Indices!AV$3,'IHS MARKIT'!$B$5:$K$5,0)),0)</f>
        <v>0</v>
      </c>
      <c r="AW105" s="280">
        <f>IFERROR(INDEX('IHS MARKIT'!$B$10:$K$1001,MATCH(Indices!$B105,'IHS MARKIT'!$B$10:$B$1001,0),MATCH(Indices!AW$3,'IHS MARKIT'!$B$5:$K$5,0)),0)</f>
        <v>0</v>
      </c>
      <c r="AX105" s="280">
        <f>IFERROR(INDEX('IHS MARKIT'!$B$10:$K$1001,MATCH(Indices!$B105,'IHS MARKIT'!$B$10:$B$1001,0),MATCH(Indices!AX$3,'IHS MARKIT'!$B$5:$K$5,0)),0)</f>
        <v>79.431818181818201</v>
      </c>
      <c r="AY105" s="280">
        <f>IFERROR(INDEX('IHS MARKIT'!$B$10:$K$1001,MATCH(Indices!$B105,'IHS MARKIT'!$B$10:$B$1001,0),MATCH(Indices!AY$3,'IHS MARKIT'!$B$5:$K$5,0)),0)</f>
        <v>8305.0796088912193</v>
      </c>
      <c r="AZ105" s="280">
        <f>IFERROR(INDEX('IHS MARKIT'!$B$10:$K$1001,MATCH(Indices!$B105,'IHS MARKIT'!$B$10:$B$1001,0),MATCH(Indices!AZ$3,'IHS MARKIT'!$B$5:$K$5,0)),0)</f>
        <v>56143.19</v>
      </c>
      <c r="BA105" s="280">
        <f>IFERROR(INDEX('IHS MARKIT'!$B$10:$K$1001,MATCH(Indices!$B105,'IHS MARKIT'!$B$10:$B$1001,0),MATCH(Indices!BA$3,'IHS MARKIT'!$B$5:$K$5,0)),0)</f>
        <v>8.26</v>
      </c>
      <c r="BB105" s="280">
        <f>IFERROR(INDEX('IHS MARKIT'!$B$10:$K$1001,MATCH(Indices!$B105,'IHS MARKIT'!$B$10:$B$1001,0),MATCH(Indices!BB$3,'IHS MARKIT'!$B$5:$K$5,0)),0)</f>
        <v>17</v>
      </c>
      <c r="BC105" s="280">
        <f>IFERROR(INDEX('IHS MARKIT'!$B$10:$K$1001,MATCH(Indices!$B105,'IHS MARKIT'!$B$10:$B$1001,0),MATCH(Indices!BC$3,'IHS MARKIT'!$B$5:$K$5,0)),0)</f>
        <v>1.262</v>
      </c>
      <c r="BD105" s="282">
        <f>IFERROR(INDEX('IHS MARKIT'!$B$10:$K$1001,MATCH(Indices!$B105,'IHS MARKIT'!$B$10:$B$1001,0),MATCH(Indices!BD$3,'IHS MARKIT'!$B$5:$K$5,0)),0)</f>
        <v>14726.8616</v>
      </c>
    </row>
    <row r="106" spans="1:56">
      <c r="A106" s="178">
        <v>42766</v>
      </c>
      <c r="B106" s="264" t="str">
        <f t="shared" si="0"/>
        <v>2017-01</v>
      </c>
      <c r="C106" s="265" cm="1">
        <f t="array" ref="C106">IFERROR(INDEX(FGV!$A$10:$BK$1001,MATCH(_xlfn.CONCAT(RIGHT(LEFT(TEXT(Indices!$A106,"aaaa-mm-dddd"),7),2),"/",LEFT(TEXT(Indices!$A106,"aaaa-mm-dddd"),4)),FGV!$A$10:$A$1001,0),MATCH(Indices!C$3&amp;Indices!C$2,FGV!$A$11:$BK$11&amp;FGV!$A$10:$BK$10,0)),0)</f>
        <v>4793.8500000000004</v>
      </c>
      <c r="D106" s="266" cm="1">
        <f t="array" ref="D106">IFERROR(INDEX(FGV!$A$10:$BK$1001,MATCH(_xlfn.CONCAT(RIGHT(LEFT(TEXT(Indices!$A106,"aaaa-mm-dddd"),7),2),"/",LEFT(TEXT(Indices!$A106,"aaaa-mm-dddd"),4)),FGV!$A$10:$A$1001,0),MATCH(Indices!D$3&amp;Indices!D$2,FGV!$A$11:$BK$11&amp;FGV!$A$10:$BK$10,0)),0)</f>
        <v>4961.53</v>
      </c>
      <c r="E106" s="267" cm="1">
        <f t="array" ref="E106">IFERROR(INDEX(FGV!$A$10:$BK$1001,MATCH(_xlfn.CONCAT(RIGHT(LEFT(TEXT(Indices!$A106,"aaaa-mm-dddd"),7),2),"/",LEFT(TEXT(Indices!$A106,"aaaa-mm-dddd"),4)),FGV!$A$10:$A$1001,0),MATCH(Indices!E$3&amp;Indices!E$2,FGV!$A$11:$BK$11&amp;FGV!$A$10:$BK$10,0)),0)</f>
        <v>665.54200000000003</v>
      </c>
      <c r="F106" s="268" cm="1">
        <f t="array" ref="F106">IFERROR(INDEX(FGV!$A$10:$BK$1001,MATCH(_xlfn.CONCAT(RIGHT(LEFT(TEXT(Indices!$A106,"aaaa-mm-dddd"),7),2),"/",LEFT(TEXT(Indices!$A106,"aaaa-mm-dddd"),4)),FGV!$A$10:$A$1001,0),MATCH(Indices!F$3&amp;Indices!F$2,FGV!$A$11:$BK$11&amp;FGV!$A$10:$BK$10,0)),0)</f>
        <v>656.77800000000002</v>
      </c>
      <c r="G106" s="267" cm="1">
        <f t="array" ref="G106">IFERROR(INDEX(FGV!$A$10:$BK$1001,MATCH(_xlfn.CONCAT(RIGHT(LEFT(TEXT(Indices!$A106,"aaaa-mm-dddd"),7),2),"/",LEFT(TEXT(Indices!$A106,"aaaa-mm-dddd"),4)),FGV!$A$10:$A$1001,0),MATCH(Indices!G$3&amp;Indices!G$2,FGV!$A$11:$BK$11&amp;FGV!$A$10:$BK$10,0)),0)</f>
        <v>701.31100000000004</v>
      </c>
      <c r="H106" s="269" cm="1">
        <f t="array" ref="H106">IFERROR(INDEX(FGV!$A$10:$BK$1001,MATCH(_xlfn.CONCAT(RIGHT(LEFT(TEXT(Indices!$A106,"aaaa-mm-dddd"),7),2),"/",LEFT(TEXT(Indices!$A106,"aaaa-mm-dddd"),4)),FGV!$A$10:$A$1001,0),MATCH(Indices!H$3&amp;Indices!H$2,FGV!$A$11:$BK$11&amp;FGV!$A$10:$BK$10,0)),0)</f>
        <v>582.78800000000001</v>
      </c>
      <c r="I106" s="269" cm="1">
        <f t="array" ref="I106">IFERROR(INDEX(FGV!$A$10:$BK$1001,MATCH(_xlfn.CONCAT(RIGHT(LEFT(TEXT(Indices!$A106,"aaaa-mm-dddd"),7),2),"/",LEFT(TEXT(Indices!$A106,"aaaa-mm-dddd"),4)),FGV!$A$10:$A$1001,0),MATCH(Indices!I$3&amp;Indices!I$2,FGV!$A$11:$BK$11&amp;FGV!$A$10:$BK$10,0)),0)</f>
        <v>156.06800000000001</v>
      </c>
      <c r="J106" s="269" cm="1">
        <f t="array" ref="J106">IFERROR(INDEX(FGV!$A$10:$BK$1001,MATCH(_xlfn.CONCAT(RIGHT(LEFT(TEXT(Indices!$A106,"aaaa-mm-dddd"),7),2),"/",LEFT(TEXT(Indices!$A106,"aaaa-mm-dddd"),4)),FGV!$A$10:$A$1001,0),MATCH(Indices!J$3&amp;Indices!J$2,FGV!$A$11:$BK$11&amp;FGV!$A$10:$BK$10,0)),0)</f>
        <v>142.779</v>
      </c>
      <c r="K106" s="269" cm="1">
        <f t="array" ref="K106">IFERROR(INDEX(FGV!$A$10:$BK$1001,MATCH(_xlfn.CONCAT(RIGHT(LEFT(TEXT(Indices!$A106,"aaaa-mm-dddd"),7),2),"/",LEFT(TEXT(Indices!$A106,"aaaa-mm-dddd"),4)),FGV!$A$10:$A$1001,0),MATCH(Indices!K$3&amp;Indices!K$2,FGV!$A$11:$BK$11&amp;FGV!$A$10:$BK$10,0)),0)</f>
        <v>141.988</v>
      </c>
      <c r="L106" s="269" cm="1">
        <f t="array" ref="L106">IFERROR(INDEX(FGV!$A$10:$BK$1001,MATCH(_xlfn.CONCAT(RIGHT(LEFT(TEXT(Indices!$A106,"aaaa-mm-dddd"),7),2),"/",LEFT(TEXT(Indices!$A106,"aaaa-mm-dddd"),4)),FGV!$A$10:$A$1001,0),MATCH(Indices!L$3&amp;Indices!L$2,FGV!$A$11:$BK$11&amp;FGV!$A$10:$BK$10,0)),0)</f>
        <v>101.947</v>
      </c>
      <c r="M106" s="269" cm="1">
        <f t="array" ref="M106">IFERROR(INDEX(FGV!$A$10:$BK$1001,MATCH(_xlfn.CONCAT(RIGHT(LEFT(TEXT(Indices!$A106,"aaaa-mm-dddd"),7),2),"/",LEFT(TEXT(Indices!$A106,"aaaa-mm-dddd"),4)),FGV!$A$10:$A$1001,0),MATCH(Indices!M$3&amp;Indices!M$2,FGV!$A$11:$BK$11&amp;FGV!$A$10:$BK$10,0)),0)</f>
        <v>453.40800000000002</v>
      </c>
      <c r="N106" s="269" cm="1">
        <f t="array" ref="N106">IFERROR(INDEX(FGV!$A$10:$BK$1001,MATCH(_xlfn.CONCAT(RIGHT(LEFT(TEXT(Indices!$A106,"aaaa-mm-dddd"),7),2),"/",LEFT(TEXT(Indices!$A106,"aaaa-mm-dddd"),4)),FGV!$A$10:$A$1001,0),MATCH(Indices!N$3&amp;Indices!N$2,FGV!$A$11:$BK$11&amp;FGV!$A$10:$BK$10,0)),0)</f>
        <v>154.62799999999999</v>
      </c>
      <c r="O106" s="266" cm="1">
        <f t="array" ref="O106">IFERROR(INDEX(FGV!$A$10:$BK$1001,MATCH(_xlfn.CONCAT(RIGHT(LEFT(TEXT(Indices!$A106,"aaaa-mm-dddd"),7),2),"/",LEFT(TEXT(Indices!$A106,"aaaa-mm-dddd"),4)),FGV!$A$10:$A$1001,0),MATCH(Indices!O$3&amp;Indices!O$2,FGV!$A$11:$BK$11&amp;FGV!$A$10:$BK$10,0)),0)</f>
        <v>171.572</v>
      </c>
      <c r="P106" s="269" cm="1">
        <f t="array" ref="P106">IFERROR(INDEX(FGV!$A$10:$BK$1001,MATCH(_xlfn.CONCAT(RIGHT(LEFT(TEXT(Indices!$A106,"aaaa-mm-dddd"),7),2),"/",LEFT(TEXT(Indices!$A106,"aaaa-mm-dddd"),4)),FGV!$A$10:$A$1001,0),MATCH(Indices!P$3&amp;Indices!P$2,FGV!$A$11:$BK$11&amp;FGV!$A$10:$BK$10,0)),0)</f>
        <v>178.893</v>
      </c>
      <c r="Q106" s="269" cm="1">
        <f t="array" ref="Q106">IFERROR(INDEX(FGV!$A$10:$BK$1001,MATCH(_xlfn.CONCAT(RIGHT(LEFT(TEXT(Indices!$A106,"aaaa-mm-dddd"),7),2),"/",LEFT(TEXT(Indices!$A106,"aaaa-mm-dddd"),4)),FGV!$A$10:$A$1001,0),MATCH(Indices!Q$3&amp;Indices!Q$2,FGV!$A$11:$BK$11&amp;FGV!$A$10:$BK$10,0)),0)</f>
        <v>181.39099999999999</v>
      </c>
      <c r="R106" s="270" cm="1">
        <f t="array" ref="R106">IFERROR(INDEX(FGV!$A$10:$BK$1001,MATCH(_xlfn.CONCAT(RIGHT(LEFT(TEXT(Indices!$A106,"aaaa-mm-dddd"),7),2),"/",LEFT(TEXT(Indices!$A106,"aaaa-mm-dddd"),4)),FGV!$A$10:$A$1001,0),MATCH(Indices!R$3&amp;Indices!R$2,FGV!$A$11:$BK$11&amp;FGV!$A$10:$BK$10,0)),0)</f>
        <v>928.87699999999995</v>
      </c>
      <c r="S106" s="269" cm="1">
        <f t="array" ref="S106">IFERROR(INDEX(FGV!$A$10:$BK$1001,MATCH(_xlfn.CONCAT(RIGHT(LEFT(TEXT(Indices!$A106,"aaaa-mm-dddd"),7),2),"/",LEFT(TEXT(Indices!$A106,"aaaa-mm-dddd"),4)),FGV!$A$10:$A$1001,0),MATCH(Indices!S$3&amp;Indices!S$2,FGV!$A$11:$BK$11&amp;FGV!$A$10:$BK$10,0)),0)</f>
        <v>691.79200000000003</v>
      </c>
      <c r="T106" s="269" cm="1">
        <f t="array" ref="T106">IFERROR(INDEX(FGV!$A$10:$BK$1001,MATCH(_xlfn.CONCAT(RIGHT(LEFT(TEXT(Indices!$A106,"aaaa-mm-dddd"),7),2),"/",LEFT(TEXT(Indices!$A106,"aaaa-mm-dddd"),4)),FGV!$A$10:$A$1001,0),MATCH(Indices!T$3&amp;Indices!T$2,FGV!$A$11:$BK$11&amp;FGV!$A$10:$BK$10,0)),0)</f>
        <v>522.28099999999995</v>
      </c>
      <c r="U106" s="269" cm="1">
        <f t="array" ref="U106">IFERROR(INDEX(FGV!$A$10:$BK$1001,MATCH(_xlfn.CONCAT(RIGHT(LEFT(TEXT(Indices!$A106,"aaaa-mm-dddd"),7),2),"/",LEFT(TEXT(Indices!$A106,"aaaa-mm-dddd"),4)),FGV!$A$10:$A$1001,0),MATCH(Indices!U$3&amp;Indices!U$2,FGV!$A$11:$BK$11&amp;FGV!$A$10:$BK$10,0)),0)</f>
        <v>242.774</v>
      </c>
      <c r="V106" s="269" cm="1">
        <f t="array" ref="V106">IFERROR(INDEX(FGV!$A$10:$BK$1001,MATCH(_xlfn.CONCAT(RIGHT(LEFT(TEXT(Indices!$A106,"aaaa-mm-dddd"),7),2),"/",LEFT(TEXT(Indices!$A106,"aaaa-mm-dddd"),4)),FGV!$A$10:$A$1001,0),MATCH(Indices!V$3&amp;Indices!V$2,FGV!$A$11:$BK$11&amp;FGV!$A$10:$BK$10,0)),0)</f>
        <v>856.93</v>
      </c>
      <c r="W106" s="269" cm="1">
        <f t="array" ref="W106">IFERROR(INDEX(FGV!$A$10:$BK$1001,MATCH(_xlfn.CONCAT(RIGHT(LEFT(TEXT(Indices!$A106,"aaaa-mm-dddd"),7),2),"/",LEFT(TEXT(Indices!$A106,"aaaa-mm-dddd"),4)),FGV!$A$10:$A$1001,0),MATCH(Indices!W$3&amp;Indices!W$2,FGV!$A$11:$BK$11&amp;FGV!$A$10:$BK$10,0)),0)</f>
        <v>526.93899999999996</v>
      </c>
      <c r="X106" s="266" cm="1">
        <f t="array" ref="X106">IFERROR(INDEX(FGV!$A$10:$BK$1001,MATCH(_xlfn.CONCAT(RIGHT(LEFT(TEXT(Indices!$A106,"aaaa-mm-dddd"),7),2),"/",LEFT(TEXT(Indices!$A106,"aaaa-mm-dddd"),4)),FGV!$A$10:$A$1001,0),MATCH(Indices!X$3&amp;Indices!X$2,FGV!$A$11:$BK$11&amp;FGV!$A$10:$BK$10,0)),0)</f>
        <v>964.33100000000002</v>
      </c>
      <c r="Y106" s="267" cm="1">
        <f t="array" ref="Y106">IFERROR(INDEX(FGV!$A$10:$BK$1001,MATCH(_xlfn.CONCAT(RIGHT(LEFT(TEXT(Indices!$A106,"aaaa-mm-dddd"),7),2),"/",LEFT(TEXT(Indices!$A106,"aaaa-mm-dddd"),4)),FGV!$A$10:$A$1001,0),MATCH(Indices!Y$3&amp;Indices!Y$2,FGV!$A$11:$BK$11&amp;FGV!$A$10:$BK$10,0)),0)</f>
        <v>3.1966000000000001</v>
      </c>
      <c r="Z106" s="269" cm="1">
        <f t="array" ref="Z106">IFERROR(INDEX(FGV!$A$10:$BK$1001,MATCH(_xlfn.CONCAT(RIGHT(LEFT(TEXT(Indices!$A106,"aaaa-mm-dddd"),7),2),"/",LEFT(TEXT(Indices!$A106,"aaaa-mm-dddd"),4)),FGV!$A$10:$A$1001,0),MATCH(Indices!Z$3&amp;Indices!Z$2,FGV!$A$11:$BK$11&amp;FGV!$A$10:$BK$10,0)),0)</f>
        <v>3.3944000000000001</v>
      </c>
      <c r="AA106" s="266" cm="1">
        <f t="array" ref="AA106">IFERROR(INDEX(FGV!$A$10:$BK$1001,MATCH(_xlfn.CONCAT(RIGHT(LEFT(TEXT(Indices!$A106,"aaaa-mm-dddd"),7),2),"/",LEFT(TEXT(Indices!$A106,"aaaa-mm-dddd"),4)),FGV!$A$10:$A$1001,0),MATCH(Indices!AA$3&amp;Indices!AA$2,FGV!$A$11:$BK$11&amp;FGV!$A$10:$BK$10,0)),0)</f>
        <v>3.9434</v>
      </c>
      <c r="AB106" s="267">
        <f>IFERROR(INDEX(ABDIB!$A$2:$M$1000,MATCH(Indices!$B106,ABDIB!$A$2:$A$1000,0),MATCH(Indices!AB$3,ABDIB!$A$2:$M$2,0)),0)</f>
        <v>689.46</v>
      </c>
      <c r="AC106" s="269">
        <f>IFERROR(INDEX(ABDIB!$A$2:$M$1000,MATCH(Indices!$B106,ABDIB!$A$2:$A$1000,0),MATCH(Indices!AC$3,ABDIB!$A$2:$M$2,0)),0)</f>
        <v>614.14</v>
      </c>
      <c r="AD106" s="266">
        <f>IFERROR(INDEX(ABDIB!$A$2:$M$1000,MATCH(Indices!$B106,ABDIB!$A$2:$A$1000,0),MATCH(Indices!AD$3,ABDIB!$A$2:$M$2,0)),0)</f>
        <v>619.12</v>
      </c>
      <c r="AE106" s="266">
        <f>IFERROR(INDEX(ABDIB!$A$2:$M$1000,MATCH(Indices!$B106,ABDIB!$A$2:$A$1000,0),MATCH(Indices!AE$3,ABDIB!$A$2:$M$2,0)),0)</f>
        <v>662.38</v>
      </c>
      <c r="AF106" s="267">
        <f>IFERROR(INDEX(Cruspi!$A$1:$D$500,MATCH(Indices!$B106,Cruspi!$A$1:$A$500,0),MATCH(Indices!AF$3,Cruspi!$A$1:$D$1,0)),0)</f>
        <v>163.90926366909599</v>
      </c>
      <c r="AG106" s="268">
        <f>IFERROR(INDEX(Cruspi!$A$1:$D$500,MATCH(Indices!$B106,Cruspi!$A$1:$A$500,0),MATCH(Indices!AG$3,Cruspi!$A$1:$D$1,0)),0)</f>
        <v>125.944494559982</v>
      </c>
      <c r="AH106" s="266">
        <f t="array" ref="AH106">IFERROR(INDEX('US - BLS'!$A$6:$H$1003,MATCH(Indices!$B106,'US - BLS'!$A$6:$A$1003,0),MATCH(Indices!AH$3,'US - BLS'!$A$6:$H$6,0)),0)</f>
        <v>242.839</v>
      </c>
      <c r="AI106" s="266">
        <f t="array" ref="AI106">IFERROR(INDEX('US - BLS'!$A$6:$H$1003,MATCH(Indices!$B106,'US - BLS'!$A$6:$A$1003,0),MATCH(Indices!AI$3,'US - BLS'!$A$6:$H$6,0)),0)</f>
        <v>265.3</v>
      </c>
      <c r="AJ106" s="266">
        <f t="array" ref="AJ106">IFERROR(INDEX('US - BLS'!$A$6:$H$1003,MATCH(Indices!$B106,'US - BLS'!$A$6:$A$1003,0),MATCH(Indices!AJ$3,'US - BLS'!$A$6:$H$6,0)),0)</f>
        <v>154</v>
      </c>
      <c r="AK106" s="266">
        <f t="array" ref="AK106">IFERROR(INDEX('US - BLS'!$A$6:$H$1003,MATCH(Indices!$B106,'US - BLS'!$A$6:$A$1003,0),MATCH(Indices!AK$3,'US - BLS'!$A$6:$H$6,0)),0)</f>
        <v>229.8</v>
      </c>
      <c r="AL106" s="266">
        <f t="array" ref="AL106">IFERROR(INDEX('US - BLS'!$A$6:$H$1003,MATCH(Indices!$B106,'US - BLS'!$A$6:$A$1003,0),MATCH(Indices!AL$3,'US - BLS'!$A$6:$H$6,0)),0)</f>
        <v>185.8</v>
      </c>
      <c r="AM106" s="266">
        <f t="array" ref="AM106">IFERROR(INDEX('US - BLS'!$A$6:$H$1003,MATCH(Indices!$B106,'US - BLS'!$A$6:$A$1003,0),MATCH(Indices!AM$3,'US - BLS'!$A$6:$H$6,0)),0)</f>
        <v>195.4</v>
      </c>
      <c r="AN106" s="268">
        <f t="array" ref="AN106">IFERROR(INDEX('US - BLS'!$A$6:$H$1003,MATCH(Indices!$B106,'US - BLS'!$A$6:$A$1003,0),MATCH(Indices!AN$3,'US - BLS'!$A$6:$H$6,0)),0)</f>
        <v>202.2</v>
      </c>
      <c r="AO106" s="267">
        <f>IFERROR(INDEX('EU - EUROSTAT'!$A$6:$H$1003,MATCH(Indices!$B106,'EU - EUROSTAT'!$A$6:$A$1003,0),MATCH(Indices!AO$3,'EU - EUROSTAT'!$A$5:$H$5,0)),0)</f>
        <v>100.35</v>
      </c>
      <c r="AP106" s="269">
        <f>IFERROR(INDEX('EU - EUROSTAT'!$A$6:$H$1003,MATCH(Indices!$B106,'EU - EUROSTAT'!$A$6:$A$1003,0),MATCH(Indices!AP$3,'EU - EUROSTAT'!$A$5:$H$5,0)),0)</f>
        <v>103.7</v>
      </c>
      <c r="AQ106" s="268">
        <f>IFERROR(INDEX('EU - EUROSTAT'!$A$6:$H$1003,MATCH(Indices!$B106,'EU - EUROSTAT'!$A$6:$A$1003,0),MATCH(Indices!AQ$3,'EU - EUROSTAT'!$A$5:$H$5,0)),0)</f>
        <v>102.2</v>
      </c>
      <c r="AR106" s="268">
        <f>IFERROR(INDEX('UK - ONS'!$A$6:$H$1003,MATCH(Indices!$B106,'UK - ONS'!$A$6:$A$1003,0),MATCH(Indices!AR$3,'UK - ONS'!$A$5:$H$5,0)),0)</f>
        <v>101.3</v>
      </c>
      <c r="AS106" s="354">
        <f>IFERROR(INDEX(PLATTS!$A$8:$H$1000,MATCH(Indices!$B106,PLATTS!$A$8:$A$1000,0),MATCH(Indices!AS$3,PLATTS!$A$4:$H$4,0)),0)</f>
        <v>5.2640000000000002</v>
      </c>
      <c r="AT106" s="354">
        <f>IFERROR(INDEX(PLATTS!$A$8:$H$1000,MATCH(Indices!$B106,PLATTS!$A$8:$A$1000,0),MATCH(Indices!AT$3,PLATTS!$A$4:$H$4,0)),0)</f>
        <v>217.5</v>
      </c>
      <c r="AU106" s="356">
        <f>IFERROR(INDEX(PLATTS!$A$8:$H$1000,MATCH(Indices!$B106,PLATTS!$A$8:$A$1000,0),MATCH(Indices!AU$3,PLATTS!$A$4:$H$4,0)),0)</f>
        <v>8.4</v>
      </c>
      <c r="AV106" s="359">
        <f>IFERROR(INDEX('IHS MARKIT'!$B$10:$K$1001,MATCH(Indices!$B106,'IHS MARKIT'!$B$10:$B$1001,0),MATCH(Indices!AV$3,'IHS MARKIT'!$B$5:$K$5,0)),0)</f>
        <v>0</v>
      </c>
      <c r="AW106" s="266">
        <f>IFERROR(INDEX('IHS MARKIT'!$B$10:$K$1001,MATCH(Indices!$B106,'IHS MARKIT'!$B$10:$B$1001,0),MATCH(Indices!AW$3,'IHS MARKIT'!$B$5:$K$5,0)),0)</f>
        <v>0</v>
      </c>
      <c r="AX106" s="266">
        <f>IFERROR(INDEX('IHS MARKIT'!$B$10:$K$1001,MATCH(Indices!$B106,'IHS MARKIT'!$B$10:$B$1001,0),MATCH(Indices!AX$3,'IHS MARKIT'!$B$5:$K$5,0)),0)</f>
        <v>80.818181818181799</v>
      </c>
      <c r="AY106" s="266">
        <f>IFERROR(INDEX('IHS MARKIT'!$B$10:$K$1001,MATCH(Indices!$B106,'IHS MARKIT'!$B$10:$B$1001,0),MATCH(Indices!AY$3,'IHS MARKIT'!$B$5:$K$5,0)),0)</f>
        <v>8338.6651696006302</v>
      </c>
      <c r="AZ106" s="266">
        <f>IFERROR(INDEX('IHS MARKIT'!$B$10:$K$1001,MATCH(Indices!$B106,'IHS MARKIT'!$B$10:$B$1001,0),MATCH(Indices!AZ$3,'IHS MARKIT'!$B$5:$K$5,0)),0)</f>
        <v>55293.07</v>
      </c>
      <c r="BA106" s="266">
        <f>IFERROR(INDEX('IHS MARKIT'!$B$10:$K$1001,MATCH(Indices!$B106,'IHS MARKIT'!$B$10:$B$1001,0),MATCH(Indices!BA$3,'IHS MARKIT'!$B$5:$K$5,0)),0)</f>
        <v>8.7687500000000007</v>
      </c>
      <c r="BB106" s="266">
        <f>IFERROR(INDEX('IHS MARKIT'!$B$10:$K$1001,MATCH(Indices!$B106,'IHS MARKIT'!$B$10:$B$1001,0),MATCH(Indices!BB$3,'IHS MARKIT'!$B$5:$K$5,0)),0)</f>
        <v>16.75</v>
      </c>
      <c r="BC106" s="266">
        <f>IFERROR(INDEX('IHS MARKIT'!$B$10:$K$1001,MATCH(Indices!$B106,'IHS MARKIT'!$B$10:$B$1001,0),MATCH(Indices!BC$3,'IHS MARKIT'!$B$5:$K$5,0)),0)</f>
        <v>1.2562500000000001</v>
      </c>
      <c r="BD106" s="268">
        <f>IFERROR(INDEX('IHS MARKIT'!$B$10:$K$1001,MATCH(Indices!$B106,'IHS MARKIT'!$B$10:$B$1001,0),MATCH(Indices!BD$3,'IHS MARKIT'!$B$5:$K$5,0)),0)</f>
        <v>16327.966875</v>
      </c>
    </row>
    <row r="107" spans="1:56">
      <c r="A107" s="179">
        <v>42794</v>
      </c>
      <c r="B107" s="271" t="str">
        <f t="shared" si="0"/>
        <v>2017-02</v>
      </c>
      <c r="C107" s="272" cm="1">
        <f t="array" ref="C107">IFERROR(INDEX(FGV!$A$10:$BK$1001,MATCH(_xlfn.CONCAT(RIGHT(LEFT(TEXT(Indices!$A107,"aaaa-mm-dddd"),7),2),"/",LEFT(TEXT(Indices!$A107,"aaaa-mm-dddd"),4)),FGV!$A$10:$A$1001,0),MATCH(Indices!C$3&amp;Indices!C$2,FGV!$A$11:$BK$11&amp;FGV!$A$10:$BK$10,0)),0)</f>
        <v>4809.67</v>
      </c>
      <c r="D107" s="273" cm="1">
        <f t="array" ref="D107">IFERROR(INDEX(FGV!$A$10:$BK$1001,MATCH(_xlfn.CONCAT(RIGHT(LEFT(TEXT(Indices!$A107,"aaaa-mm-dddd"),7),2),"/",LEFT(TEXT(Indices!$A107,"aaaa-mm-dddd"),4)),FGV!$A$10:$A$1001,0),MATCH(Indices!D$3&amp;Indices!D$2,FGV!$A$11:$BK$11&amp;FGV!$A$10:$BK$10,0)),0)</f>
        <v>4973.4399999999996</v>
      </c>
      <c r="E107" s="274" cm="1">
        <f t="array" ref="E107">IFERROR(INDEX(FGV!$A$10:$BK$1001,MATCH(_xlfn.CONCAT(RIGHT(LEFT(TEXT(Indices!$A107,"aaaa-mm-dddd"),7),2),"/",LEFT(TEXT(Indices!$A107,"aaaa-mm-dddd"),4)),FGV!$A$10:$A$1001,0),MATCH(Indices!E$3&amp;Indices!E$2,FGV!$A$11:$BK$11&amp;FGV!$A$10:$BK$10,0)),0)</f>
        <v>666.09900000000005</v>
      </c>
      <c r="F107" s="275" cm="1">
        <f t="array" ref="F107">IFERROR(INDEX(FGV!$A$10:$BK$1001,MATCH(_xlfn.CONCAT(RIGHT(LEFT(TEXT(Indices!$A107,"aaaa-mm-dddd"),7),2),"/",LEFT(TEXT(Indices!$A107,"aaaa-mm-dddd"),4)),FGV!$A$10:$A$1001,0),MATCH(Indices!F$3&amp;Indices!F$2,FGV!$A$11:$BK$11&amp;FGV!$A$10:$BK$10,0)),0)</f>
        <v>657.19100000000003</v>
      </c>
      <c r="G107" s="274" cm="1">
        <f t="array" ref="G107">IFERROR(INDEX(FGV!$A$10:$BK$1001,MATCH(_xlfn.CONCAT(RIGHT(LEFT(TEXT(Indices!$A107,"aaaa-mm-dddd"),7),2),"/",LEFT(TEXT(Indices!$A107,"aaaa-mm-dddd"),4)),FGV!$A$10:$A$1001,0),MATCH(Indices!G$3&amp;Indices!G$2,FGV!$A$11:$BK$11&amp;FGV!$A$10:$BK$10,0)),0)</f>
        <v>700.44299999999998</v>
      </c>
      <c r="H107" s="276" cm="1">
        <f t="array" ref="H107">IFERROR(INDEX(FGV!$A$10:$BK$1001,MATCH(_xlfn.CONCAT(RIGHT(LEFT(TEXT(Indices!$A107,"aaaa-mm-dddd"),7),2),"/",LEFT(TEXT(Indices!$A107,"aaaa-mm-dddd"),4)),FGV!$A$10:$A$1001,0),MATCH(Indices!H$3&amp;Indices!H$2,FGV!$A$11:$BK$11&amp;FGV!$A$10:$BK$10,0)),0)</f>
        <v>582.55200000000002</v>
      </c>
      <c r="I107" s="276" cm="1">
        <f t="array" ref="I107">IFERROR(INDEX(FGV!$A$10:$BK$1001,MATCH(_xlfn.CONCAT(RIGHT(LEFT(TEXT(Indices!$A107,"aaaa-mm-dddd"),7),2),"/",LEFT(TEXT(Indices!$A107,"aaaa-mm-dddd"),4)),FGV!$A$10:$A$1001,0),MATCH(Indices!I$3&amp;Indices!I$2,FGV!$A$11:$BK$11&amp;FGV!$A$10:$BK$10,0)),0)</f>
        <v>159.547</v>
      </c>
      <c r="J107" s="276" cm="1">
        <f t="array" ref="J107">IFERROR(INDEX(FGV!$A$10:$BK$1001,MATCH(_xlfn.CONCAT(RIGHT(LEFT(TEXT(Indices!$A107,"aaaa-mm-dddd"),7),2),"/",LEFT(TEXT(Indices!$A107,"aaaa-mm-dddd"),4)),FGV!$A$10:$A$1001,0),MATCH(Indices!J$3&amp;Indices!J$2,FGV!$A$11:$BK$11&amp;FGV!$A$10:$BK$10,0)),0)</f>
        <v>148.61099999999999</v>
      </c>
      <c r="K107" s="276" cm="1">
        <f t="array" ref="K107">IFERROR(INDEX(FGV!$A$10:$BK$1001,MATCH(_xlfn.CONCAT(RIGHT(LEFT(TEXT(Indices!$A107,"aaaa-mm-dddd"),7),2),"/",LEFT(TEXT(Indices!$A107,"aaaa-mm-dddd"),4)),FGV!$A$10:$A$1001,0),MATCH(Indices!K$3&amp;Indices!K$2,FGV!$A$11:$BK$11&amp;FGV!$A$10:$BK$10,0)),0)</f>
        <v>142.953</v>
      </c>
      <c r="L107" s="276" cm="1">
        <f t="array" ref="L107">IFERROR(INDEX(FGV!$A$10:$BK$1001,MATCH(_xlfn.CONCAT(RIGHT(LEFT(TEXT(Indices!$A107,"aaaa-mm-dddd"),7),2),"/",LEFT(TEXT(Indices!$A107,"aaaa-mm-dddd"),4)),FGV!$A$10:$A$1001,0),MATCH(Indices!L$3&amp;Indices!L$2,FGV!$A$11:$BK$11&amp;FGV!$A$10:$BK$10,0)),0)</f>
        <v>103.938</v>
      </c>
      <c r="M107" s="276" cm="1">
        <f t="array" ref="M107">IFERROR(INDEX(FGV!$A$10:$BK$1001,MATCH(_xlfn.CONCAT(RIGHT(LEFT(TEXT(Indices!$A107,"aaaa-mm-dddd"),7),2),"/",LEFT(TEXT(Indices!$A107,"aaaa-mm-dddd"),4)),FGV!$A$10:$A$1001,0),MATCH(Indices!M$3&amp;Indices!M$2,FGV!$A$11:$BK$11&amp;FGV!$A$10:$BK$10,0)),0)</f>
        <v>457.56599999999997</v>
      </c>
      <c r="N107" s="276" cm="1">
        <f t="array" ref="N107">IFERROR(INDEX(FGV!$A$10:$BK$1001,MATCH(_xlfn.CONCAT(RIGHT(LEFT(TEXT(Indices!$A107,"aaaa-mm-dddd"),7),2),"/",LEFT(TEXT(Indices!$A107,"aaaa-mm-dddd"),4)),FGV!$A$10:$A$1001,0),MATCH(Indices!N$3&amp;Indices!N$2,FGV!$A$11:$BK$11&amp;FGV!$A$10:$BK$10,0)),0)</f>
        <v>155.571</v>
      </c>
      <c r="O107" s="273" cm="1">
        <f t="array" ref="O107">IFERROR(INDEX(FGV!$A$10:$BK$1001,MATCH(_xlfn.CONCAT(RIGHT(LEFT(TEXT(Indices!$A107,"aaaa-mm-dddd"),7),2),"/",LEFT(TEXT(Indices!$A107,"aaaa-mm-dddd"),4)),FGV!$A$10:$A$1001,0),MATCH(Indices!O$3&amp;Indices!O$2,FGV!$A$11:$BK$11&amp;FGV!$A$10:$BK$10,0)),0)</f>
        <v>173.78700000000001</v>
      </c>
      <c r="P107" s="276" cm="1">
        <f t="array" ref="P107">IFERROR(INDEX(FGV!$A$10:$BK$1001,MATCH(_xlfn.CONCAT(RIGHT(LEFT(TEXT(Indices!$A107,"aaaa-mm-dddd"),7),2),"/",LEFT(TEXT(Indices!$A107,"aaaa-mm-dddd"),4)),FGV!$A$10:$A$1001,0),MATCH(Indices!P$3&amp;Indices!P$2,FGV!$A$11:$BK$11&amp;FGV!$A$10:$BK$10,0)),0)</f>
        <v>187.96199999999999</v>
      </c>
      <c r="Q107" s="276" cm="1">
        <f t="array" ref="Q107">IFERROR(INDEX(FGV!$A$10:$BK$1001,MATCH(_xlfn.CONCAT(RIGHT(LEFT(TEXT(Indices!$A107,"aaaa-mm-dddd"),7),2),"/",LEFT(TEXT(Indices!$A107,"aaaa-mm-dddd"),4)),FGV!$A$10:$A$1001,0),MATCH(Indices!Q$3&amp;Indices!Q$2,FGV!$A$11:$BK$11&amp;FGV!$A$10:$BK$10,0)),0)</f>
        <v>183.62200000000001</v>
      </c>
      <c r="R107" s="277" cm="1">
        <f t="array" ref="R107">IFERROR(INDEX(FGV!$A$10:$BK$1001,MATCH(_xlfn.CONCAT(RIGHT(LEFT(TEXT(Indices!$A107,"aaaa-mm-dddd"),7),2),"/",LEFT(TEXT(Indices!$A107,"aaaa-mm-dddd"),4)),FGV!$A$10:$A$1001,0),MATCH(Indices!R$3&amp;Indices!R$2,FGV!$A$11:$BK$11&amp;FGV!$A$10:$BK$10,0)),0)</f>
        <v>936.12199999999996</v>
      </c>
      <c r="S107" s="276" cm="1">
        <f t="array" ref="S107">IFERROR(INDEX(FGV!$A$10:$BK$1001,MATCH(_xlfn.CONCAT(RIGHT(LEFT(TEXT(Indices!$A107,"aaaa-mm-dddd"),7),2),"/",LEFT(TEXT(Indices!$A107,"aaaa-mm-dddd"),4)),FGV!$A$10:$A$1001,0),MATCH(Indices!S$3&amp;Indices!S$2,FGV!$A$11:$BK$11&amp;FGV!$A$10:$BK$10,0)),0)</f>
        <v>696.31399999999996</v>
      </c>
      <c r="T107" s="276" cm="1">
        <f t="array" ref="T107">IFERROR(INDEX(FGV!$A$10:$BK$1001,MATCH(_xlfn.CONCAT(RIGHT(LEFT(TEXT(Indices!$A107,"aaaa-mm-dddd"),7),2),"/",LEFT(TEXT(Indices!$A107,"aaaa-mm-dddd"),4)),FGV!$A$10:$A$1001,0),MATCH(Indices!T$3&amp;Indices!T$2,FGV!$A$11:$BK$11&amp;FGV!$A$10:$BK$10,0)),0)</f>
        <v>524.90300000000002</v>
      </c>
      <c r="U107" s="276" cm="1">
        <f t="array" ref="U107">IFERROR(INDEX(FGV!$A$10:$BK$1001,MATCH(_xlfn.CONCAT(RIGHT(LEFT(TEXT(Indices!$A107,"aaaa-mm-dddd"),7),2),"/",LEFT(TEXT(Indices!$A107,"aaaa-mm-dddd"),4)),FGV!$A$10:$A$1001,0),MATCH(Indices!U$3&amp;Indices!U$2,FGV!$A$11:$BK$11&amp;FGV!$A$10:$BK$10,0)),0)</f>
        <v>243.994</v>
      </c>
      <c r="V107" s="276" cm="1">
        <f t="array" ref="V107">IFERROR(INDEX(FGV!$A$10:$BK$1001,MATCH(_xlfn.CONCAT(RIGHT(LEFT(TEXT(Indices!$A107,"aaaa-mm-dddd"),7),2),"/",LEFT(TEXT(Indices!$A107,"aaaa-mm-dddd"),4)),FGV!$A$10:$A$1001,0),MATCH(Indices!V$3&amp;Indices!V$2,FGV!$A$11:$BK$11&amp;FGV!$A$10:$BK$10,0)),0)</f>
        <v>856.93</v>
      </c>
      <c r="W107" s="276" cm="1">
        <f t="array" ref="W107">IFERROR(INDEX(FGV!$A$10:$BK$1001,MATCH(_xlfn.CONCAT(RIGHT(LEFT(TEXT(Indices!$A107,"aaaa-mm-dddd"),7),2),"/",LEFT(TEXT(Indices!$A107,"aaaa-mm-dddd"),4)),FGV!$A$10:$A$1001,0),MATCH(Indices!W$3&amp;Indices!W$2,FGV!$A$11:$BK$11&amp;FGV!$A$10:$BK$10,0)),0)</f>
        <v>529.40800000000002</v>
      </c>
      <c r="X107" s="273" cm="1">
        <f t="array" ref="X107">IFERROR(INDEX(FGV!$A$10:$BK$1001,MATCH(_xlfn.CONCAT(RIGHT(LEFT(TEXT(Indices!$A107,"aaaa-mm-dddd"),7),2),"/",LEFT(TEXT(Indices!$A107,"aaaa-mm-dddd"),4)),FGV!$A$10:$A$1001,0),MATCH(Indices!X$3&amp;Indices!X$2,FGV!$A$11:$BK$11&amp;FGV!$A$10:$BK$10,0)),0)</f>
        <v>964.33100000000002</v>
      </c>
      <c r="Y107" s="274" cm="1">
        <f t="array" ref="Y107">IFERROR(INDEX(FGV!$A$10:$BK$1001,MATCH(_xlfn.CONCAT(RIGHT(LEFT(TEXT(Indices!$A107,"aaaa-mm-dddd"),7),2),"/",LEFT(TEXT(Indices!$A107,"aaaa-mm-dddd"),4)),FGV!$A$10:$A$1001,0),MATCH(Indices!Y$3&amp;Indices!Y$2,FGV!$A$11:$BK$11&amp;FGV!$A$10:$BK$10,0)),0)</f>
        <v>3.1042000000000001</v>
      </c>
      <c r="Z107" s="276" cm="1">
        <f t="array" ref="Z107">IFERROR(INDEX(FGV!$A$10:$BK$1001,MATCH(_xlfn.CONCAT(RIGHT(LEFT(TEXT(Indices!$A107,"aaaa-mm-dddd"),7),2),"/",LEFT(TEXT(Indices!$A107,"aaaa-mm-dddd"),4)),FGV!$A$10:$A$1001,0),MATCH(Indices!Z$3&amp;Indices!Z$2,FGV!$A$11:$BK$11&amp;FGV!$A$10:$BK$10,0)),0)</f>
        <v>3.306</v>
      </c>
      <c r="AA107" s="273" cm="1">
        <f t="array" ref="AA107">IFERROR(INDEX(FGV!$A$10:$BK$1001,MATCH(_xlfn.CONCAT(RIGHT(LEFT(TEXT(Indices!$A107,"aaaa-mm-dddd"),7),2),"/",LEFT(TEXT(Indices!$A107,"aaaa-mm-dddd"),4)),FGV!$A$10:$A$1001,0),MATCH(Indices!AA$3&amp;Indices!AA$2,FGV!$A$11:$BK$11&amp;FGV!$A$10:$BK$10,0)),0)</f>
        <v>3.8773</v>
      </c>
      <c r="AB107" s="274">
        <f>IFERROR(INDEX(ABDIB!$A$2:$M$1000,MATCH(Indices!$B107,ABDIB!$A$2:$A$1000,0),MATCH(Indices!AB$3,ABDIB!$A$2:$M$2,0)),0)</f>
        <v>692.01</v>
      </c>
      <c r="AC107" s="276">
        <f>IFERROR(INDEX(ABDIB!$A$2:$M$1000,MATCH(Indices!$B107,ABDIB!$A$2:$A$1000,0),MATCH(Indices!AC$3,ABDIB!$A$2:$M$2,0)),0)</f>
        <v>613.59</v>
      </c>
      <c r="AD107" s="273">
        <f>IFERROR(INDEX(ABDIB!$A$2:$M$1000,MATCH(Indices!$B107,ABDIB!$A$2:$A$1000,0),MATCH(Indices!AD$3,ABDIB!$A$2:$M$2,0)),0)</f>
        <v>619.74</v>
      </c>
      <c r="AE107" s="273">
        <f>IFERROR(INDEX(ABDIB!$A$2:$M$1000,MATCH(Indices!$B107,ABDIB!$A$2:$A$1000,0),MATCH(Indices!AE$3,ABDIB!$A$2:$M$2,0)),0)</f>
        <v>663.97</v>
      </c>
      <c r="AF107" s="274">
        <f>IFERROR(INDEX(Cruspi!$A$1:$D$500,MATCH(Indices!$B107,Cruspi!$A$1:$A$500,0),MATCH(Indices!AF$3,Cruspi!$A$1:$D$1,0)),0)</f>
        <v>166.243759715073</v>
      </c>
      <c r="AG107" s="275">
        <f>IFERROR(INDEX(Cruspi!$A$1:$D$500,MATCH(Indices!$B107,Cruspi!$A$1:$A$500,0),MATCH(Indices!AG$3,Cruspi!$A$1:$D$1,0)),0)</f>
        <v>134.18981729935001</v>
      </c>
      <c r="AH107" s="273">
        <f t="array" ref="AH107">IFERROR(INDEX('US - BLS'!$A$6:$H$1003,MATCH(Indices!$B107,'US - BLS'!$A$6:$A$1003,0),MATCH(Indices!AH$3,'US - BLS'!$A$6:$H$6,0)),0)</f>
        <v>243.60300000000001</v>
      </c>
      <c r="AI107" s="273">
        <f t="array" ref="AI107">IFERROR(INDEX('US - BLS'!$A$6:$H$1003,MATCH(Indices!$B107,'US - BLS'!$A$6:$A$1003,0),MATCH(Indices!AI$3,'US - BLS'!$A$6:$H$6,0)),0)</f>
        <v>265.39999999999998</v>
      </c>
      <c r="AJ107" s="273">
        <f t="array" ref="AJ107">IFERROR(INDEX('US - BLS'!$A$6:$H$1003,MATCH(Indices!$B107,'US - BLS'!$A$6:$A$1003,0),MATCH(Indices!AJ$3,'US - BLS'!$A$6:$H$6,0)),0)</f>
        <v>153.80000000000001</v>
      </c>
      <c r="AK107" s="273">
        <f t="array" ref="AK107">IFERROR(INDEX('US - BLS'!$A$6:$H$1003,MATCH(Indices!$B107,'US - BLS'!$A$6:$A$1003,0),MATCH(Indices!AK$3,'US - BLS'!$A$6:$H$6,0)),0)</f>
        <v>237.3</v>
      </c>
      <c r="AL107" s="273">
        <f t="array" ref="AL107">IFERROR(INDEX('US - BLS'!$A$6:$H$1003,MATCH(Indices!$B107,'US - BLS'!$A$6:$A$1003,0),MATCH(Indices!AL$3,'US - BLS'!$A$6:$H$6,0)),0)</f>
        <v>186.9</v>
      </c>
      <c r="AM107" s="273">
        <f t="array" ref="AM107">IFERROR(INDEX('US - BLS'!$A$6:$H$1003,MATCH(Indices!$B107,'US - BLS'!$A$6:$A$1003,0),MATCH(Indices!AM$3,'US - BLS'!$A$6:$H$6,0)),0)</f>
        <v>196</v>
      </c>
      <c r="AN107" s="275">
        <f t="array" ref="AN107">IFERROR(INDEX('US - BLS'!$A$6:$H$1003,MATCH(Indices!$B107,'US - BLS'!$A$6:$A$1003,0),MATCH(Indices!AN$3,'US - BLS'!$A$6:$H$6,0)),0)</f>
        <v>204.4</v>
      </c>
      <c r="AO107" s="274">
        <f>IFERROR(INDEX('EU - EUROSTAT'!$A$6:$H$1003,MATCH(Indices!$B107,'EU - EUROSTAT'!$A$6:$A$1003,0),MATCH(Indices!AO$3,'EU - EUROSTAT'!$A$5:$H$5,0)),0)</f>
        <v>100.75</v>
      </c>
      <c r="AP107" s="276">
        <f>IFERROR(INDEX('EU - EUROSTAT'!$A$6:$H$1003,MATCH(Indices!$B107,'EU - EUROSTAT'!$A$6:$A$1003,0),MATCH(Indices!AP$3,'EU - EUROSTAT'!$A$5:$H$5,0)),0)</f>
        <v>105.7</v>
      </c>
      <c r="AQ107" s="275">
        <f>IFERROR(INDEX('EU - EUROSTAT'!$A$6:$H$1003,MATCH(Indices!$B107,'EU - EUROSTAT'!$A$6:$A$1003,0),MATCH(Indices!AQ$3,'EU - EUROSTAT'!$A$5:$H$5,0)),0)</f>
        <v>102.6</v>
      </c>
      <c r="AR107" s="275">
        <f>IFERROR(INDEX('UK - ONS'!$A$6:$H$1003,MATCH(Indices!$B107,'UK - ONS'!$A$6:$A$1003,0),MATCH(Indices!AR$3,'UK - ONS'!$A$5:$H$5,0)),0)</f>
        <v>101.6</v>
      </c>
      <c r="AS107" s="353">
        <f>IFERROR(INDEX(PLATTS!$A$8:$H$1000,MATCH(Indices!$B107,PLATTS!$A$8:$A$1000,0),MATCH(Indices!AS$3,PLATTS!$A$4:$H$4,0)),0)</f>
        <v>5.492</v>
      </c>
      <c r="AT107" s="353">
        <f>IFERROR(INDEX(PLATTS!$A$8:$H$1000,MATCH(Indices!$B107,PLATTS!$A$8:$A$1000,0),MATCH(Indices!AT$3,PLATTS!$A$4:$H$4,0)),0)</f>
        <v>217.5</v>
      </c>
      <c r="AU107" s="357">
        <f>IFERROR(INDEX(PLATTS!$A$8:$H$1000,MATCH(Indices!$B107,PLATTS!$A$8:$A$1000,0),MATCH(Indices!AU$3,PLATTS!$A$4:$H$4,0)),0)</f>
        <v>8.4749999999999996</v>
      </c>
      <c r="AV107" s="360">
        <f>IFERROR(INDEX('IHS MARKIT'!$B$10:$K$1001,MATCH(Indices!$B107,'IHS MARKIT'!$B$10:$B$1001,0),MATCH(Indices!AV$3,'IHS MARKIT'!$B$5:$K$5,0)),0)</f>
        <v>0</v>
      </c>
      <c r="AW107" s="273">
        <f>IFERROR(INDEX('IHS MARKIT'!$B$10:$K$1001,MATCH(Indices!$B107,'IHS MARKIT'!$B$10:$B$1001,0),MATCH(Indices!AW$3,'IHS MARKIT'!$B$5:$K$5,0)),0)</f>
        <v>0</v>
      </c>
      <c r="AX107" s="273">
        <f>IFERROR(INDEX('IHS MARKIT'!$B$10:$K$1001,MATCH(Indices!$B107,'IHS MARKIT'!$B$10:$B$1001,0),MATCH(Indices!AX$3,'IHS MARKIT'!$B$5:$K$5,0)),0)</f>
        <v>88.95</v>
      </c>
      <c r="AY107" s="273">
        <f>IFERROR(INDEX('IHS MARKIT'!$B$10:$K$1001,MATCH(Indices!$B107,'IHS MARKIT'!$B$10:$B$1001,0),MATCH(Indices!AY$3,'IHS MARKIT'!$B$5:$K$5,0)),0)</f>
        <v>8365.1524997047909</v>
      </c>
      <c r="AZ107" s="273">
        <f>IFERROR(INDEX('IHS MARKIT'!$B$10:$K$1001,MATCH(Indices!$B107,'IHS MARKIT'!$B$10:$B$1001,0),MATCH(Indices!AZ$3,'IHS MARKIT'!$B$5:$K$5,0)),0)</f>
        <v>53644.46</v>
      </c>
      <c r="BA107" s="273">
        <f>IFERROR(INDEX('IHS MARKIT'!$B$10:$K$1001,MATCH(Indices!$B107,'IHS MARKIT'!$B$10:$B$1001,0),MATCH(Indices!BA$3,'IHS MARKIT'!$B$5:$K$5,0)),0)</f>
        <v>9.0625</v>
      </c>
      <c r="BB107" s="273">
        <f>IFERROR(INDEX('IHS MARKIT'!$B$10:$K$1001,MATCH(Indices!$B107,'IHS MARKIT'!$B$10:$B$1001,0),MATCH(Indices!BB$3,'IHS MARKIT'!$B$5:$K$5,0)),0)</f>
        <v>16.75</v>
      </c>
      <c r="BC107" s="273">
        <f>IFERROR(INDEX('IHS MARKIT'!$B$10:$K$1001,MATCH(Indices!$B107,'IHS MARKIT'!$B$10:$B$1001,0),MATCH(Indices!BC$3,'IHS MARKIT'!$B$5:$K$5,0)),0)</f>
        <v>1.2224999999999999</v>
      </c>
      <c r="BD107" s="275">
        <f>IFERROR(INDEX('IHS MARKIT'!$B$10:$K$1001,MATCH(Indices!$B107,'IHS MARKIT'!$B$10:$B$1001,0),MATCH(Indices!BD$3,'IHS MARKIT'!$B$5:$K$5,0)),0)</f>
        <v>17072.026125</v>
      </c>
    </row>
    <row r="108" spans="1:56">
      <c r="A108" s="178">
        <v>42825</v>
      </c>
      <c r="B108" s="264" t="str">
        <f t="shared" si="0"/>
        <v>2017-03</v>
      </c>
      <c r="C108" s="265" cm="1">
        <f t="array" ref="C108">IFERROR(INDEX(FGV!$A$10:$BK$1001,MATCH(_xlfn.CONCAT(RIGHT(LEFT(TEXT(Indices!$A108,"aaaa-mm-dddd"),7),2),"/",LEFT(TEXT(Indices!$A108,"aaaa-mm-dddd"),4)),FGV!$A$10:$A$1001,0),MATCH(Indices!C$3&amp;Indices!C$2,FGV!$A$11:$BK$11&amp;FGV!$A$10:$BK$10,0)),0)</f>
        <v>4821.6899999999996</v>
      </c>
      <c r="D108" s="266" cm="1">
        <f t="array" ref="D108">IFERROR(INDEX(FGV!$A$10:$BK$1001,MATCH(_xlfn.CONCAT(RIGHT(LEFT(TEXT(Indices!$A108,"aaaa-mm-dddd"),7),2),"/",LEFT(TEXT(Indices!$A108,"aaaa-mm-dddd"),4)),FGV!$A$10:$A$1001,0),MATCH(Indices!D$3&amp;Indices!D$2,FGV!$A$11:$BK$11&amp;FGV!$A$10:$BK$10,0)),0)</f>
        <v>4989.3599999999997</v>
      </c>
      <c r="E108" s="267" cm="1">
        <f t="array" ref="E108">IFERROR(INDEX(FGV!$A$10:$BK$1001,MATCH(_xlfn.CONCAT(RIGHT(LEFT(TEXT(Indices!$A108,"aaaa-mm-dddd"),7),2),"/",LEFT(TEXT(Indices!$A108,"aaaa-mm-dddd"),4)),FGV!$A$10:$A$1001,0),MATCH(Indices!E$3&amp;Indices!E$2,FGV!$A$11:$BK$11&amp;FGV!$A$10:$BK$10,0)),0)</f>
        <v>666.197</v>
      </c>
      <c r="F108" s="268" cm="1">
        <f t="array" ref="F108">IFERROR(INDEX(FGV!$A$10:$BK$1001,MATCH(_xlfn.CONCAT(RIGHT(LEFT(TEXT(Indices!$A108,"aaaa-mm-dddd"),7),2),"/",LEFT(TEXT(Indices!$A108,"aaaa-mm-dddd"),4)),FGV!$A$10:$A$1001,0),MATCH(Indices!F$3&amp;Indices!F$2,FGV!$A$11:$BK$11&amp;FGV!$A$10:$BK$10,0)),0)</f>
        <v>654.70899999999995</v>
      </c>
      <c r="G108" s="267" cm="1">
        <f t="array" ref="G108">IFERROR(INDEX(FGV!$A$10:$BK$1001,MATCH(_xlfn.CONCAT(RIGHT(LEFT(TEXT(Indices!$A108,"aaaa-mm-dddd"),7),2),"/",LEFT(TEXT(Indices!$A108,"aaaa-mm-dddd"),4)),FGV!$A$10:$A$1001,0),MATCH(Indices!G$3&amp;Indices!G$2,FGV!$A$11:$BK$11&amp;FGV!$A$10:$BK$10,0)),0)</f>
        <v>694.96100000000001</v>
      </c>
      <c r="H108" s="269" cm="1">
        <f t="array" ref="H108">IFERROR(INDEX(FGV!$A$10:$BK$1001,MATCH(_xlfn.CONCAT(RIGHT(LEFT(TEXT(Indices!$A108,"aaaa-mm-dddd"),7),2),"/",LEFT(TEXT(Indices!$A108,"aaaa-mm-dddd"),4)),FGV!$A$10:$A$1001,0),MATCH(Indices!H$3&amp;Indices!H$2,FGV!$A$11:$BK$11&amp;FGV!$A$10:$BK$10,0)),0)</f>
        <v>578.774</v>
      </c>
      <c r="I108" s="269" cm="1">
        <f t="array" ref="I108">IFERROR(INDEX(FGV!$A$10:$BK$1001,MATCH(_xlfn.CONCAT(RIGHT(LEFT(TEXT(Indices!$A108,"aaaa-mm-dddd"),7),2),"/",LEFT(TEXT(Indices!$A108,"aaaa-mm-dddd"),4)),FGV!$A$10:$A$1001,0),MATCH(Indices!I$3&amp;Indices!I$2,FGV!$A$11:$BK$11&amp;FGV!$A$10:$BK$10,0)),0)</f>
        <v>158.893</v>
      </c>
      <c r="J108" s="269" cm="1">
        <f t="array" ref="J108">IFERROR(INDEX(FGV!$A$10:$BK$1001,MATCH(_xlfn.CONCAT(RIGHT(LEFT(TEXT(Indices!$A108,"aaaa-mm-dddd"),7),2),"/",LEFT(TEXT(Indices!$A108,"aaaa-mm-dddd"),4)),FGV!$A$10:$A$1001,0),MATCH(Indices!J$3&amp;Indices!J$2,FGV!$A$11:$BK$11&amp;FGV!$A$10:$BK$10,0)),0)</f>
        <v>147.715</v>
      </c>
      <c r="K108" s="269" cm="1">
        <f t="array" ref="K108">IFERROR(INDEX(FGV!$A$10:$BK$1001,MATCH(_xlfn.CONCAT(RIGHT(LEFT(TEXT(Indices!$A108,"aaaa-mm-dddd"),7),2),"/",LEFT(TEXT(Indices!$A108,"aaaa-mm-dddd"),4)),FGV!$A$10:$A$1001,0),MATCH(Indices!K$3&amp;Indices!K$2,FGV!$A$11:$BK$11&amp;FGV!$A$10:$BK$10,0)),0)</f>
        <v>143.73699999999999</v>
      </c>
      <c r="L108" s="269" cm="1">
        <f t="array" ref="L108">IFERROR(INDEX(FGV!$A$10:$BK$1001,MATCH(_xlfn.CONCAT(RIGHT(LEFT(TEXT(Indices!$A108,"aaaa-mm-dddd"),7),2),"/",LEFT(TEXT(Indices!$A108,"aaaa-mm-dddd"),4)),FGV!$A$10:$A$1001,0),MATCH(Indices!L$3&amp;Indices!L$2,FGV!$A$11:$BK$11&amp;FGV!$A$10:$BK$10,0)),0)</f>
        <v>104.58199999999999</v>
      </c>
      <c r="M108" s="269" cm="1">
        <f t="array" ref="M108">IFERROR(INDEX(FGV!$A$10:$BK$1001,MATCH(_xlfn.CONCAT(RIGHT(LEFT(TEXT(Indices!$A108,"aaaa-mm-dddd"),7),2),"/",LEFT(TEXT(Indices!$A108,"aaaa-mm-dddd"),4)),FGV!$A$10:$A$1001,0),MATCH(Indices!M$3&amp;Indices!M$2,FGV!$A$11:$BK$11&amp;FGV!$A$10:$BK$10,0)),0)</f>
        <v>459.78899999999999</v>
      </c>
      <c r="N108" s="269" cm="1">
        <f t="array" ref="N108">IFERROR(INDEX(FGV!$A$10:$BK$1001,MATCH(_xlfn.CONCAT(RIGHT(LEFT(TEXT(Indices!$A108,"aaaa-mm-dddd"),7),2),"/",LEFT(TEXT(Indices!$A108,"aaaa-mm-dddd"),4)),FGV!$A$10:$A$1001,0),MATCH(Indices!N$3&amp;Indices!N$2,FGV!$A$11:$BK$11&amp;FGV!$A$10:$BK$10,0)),0)</f>
        <v>155.923</v>
      </c>
      <c r="O108" s="266" cm="1">
        <f t="array" ref="O108">IFERROR(INDEX(FGV!$A$10:$BK$1001,MATCH(_xlfn.CONCAT(RIGHT(LEFT(TEXT(Indices!$A108,"aaaa-mm-dddd"),7),2),"/",LEFT(TEXT(Indices!$A108,"aaaa-mm-dddd"),4)),FGV!$A$10:$A$1001,0),MATCH(Indices!O$3&amp;Indices!O$2,FGV!$A$11:$BK$11&amp;FGV!$A$10:$BK$10,0)),0)</f>
        <v>174.25800000000001</v>
      </c>
      <c r="P108" s="269" cm="1">
        <f t="array" ref="P108">IFERROR(INDEX(FGV!$A$10:$BK$1001,MATCH(_xlfn.CONCAT(RIGHT(LEFT(TEXT(Indices!$A108,"aaaa-mm-dddd"),7),2),"/",LEFT(TEXT(Indices!$A108,"aaaa-mm-dddd"),4)),FGV!$A$10:$A$1001,0),MATCH(Indices!P$3&amp;Indices!P$2,FGV!$A$11:$BK$11&amp;FGV!$A$10:$BK$10,0)),0)</f>
        <v>189.602</v>
      </c>
      <c r="Q108" s="269" cm="1">
        <f t="array" ref="Q108">IFERROR(INDEX(FGV!$A$10:$BK$1001,MATCH(_xlfn.CONCAT(RIGHT(LEFT(TEXT(Indices!$A108,"aaaa-mm-dddd"),7),2),"/",LEFT(TEXT(Indices!$A108,"aaaa-mm-dddd"),4)),FGV!$A$10:$A$1001,0),MATCH(Indices!Q$3&amp;Indices!Q$2,FGV!$A$11:$BK$11&amp;FGV!$A$10:$BK$10,0)),0)</f>
        <v>184.29900000000001</v>
      </c>
      <c r="R108" s="270" cm="1">
        <f t="array" ref="R108">IFERROR(INDEX(FGV!$A$10:$BK$1001,MATCH(_xlfn.CONCAT(RIGHT(LEFT(TEXT(Indices!$A108,"aaaa-mm-dddd"),7),2),"/",LEFT(TEXT(Indices!$A108,"aaaa-mm-dddd"),4)),FGV!$A$10:$A$1001,0),MATCH(Indices!R$3&amp;Indices!R$2,FGV!$A$11:$BK$11&amp;FGV!$A$10:$BK$10,0)),0)</f>
        <v>939.16600000000005</v>
      </c>
      <c r="S108" s="269" cm="1">
        <f t="array" ref="S108">IFERROR(INDEX(FGV!$A$10:$BK$1001,MATCH(_xlfn.CONCAT(RIGHT(LEFT(TEXT(Indices!$A108,"aaaa-mm-dddd"),7),2),"/",LEFT(TEXT(Indices!$A108,"aaaa-mm-dddd"),4)),FGV!$A$10:$A$1001,0),MATCH(Indices!S$3&amp;Indices!S$2,FGV!$A$11:$BK$11&amp;FGV!$A$10:$BK$10,0)),0)</f>
        <v>697.41</v>
      </c>
      <c r="T108" s="269" cm="1">
        <f t="array" ref="T108">IFERROR(INDEX(FGV!$A$10:$BK$1001,MATCH(_xlfn.CONCAT(RIGHT(LEFT(TEXT(Indices!$A108,"aaaa-mm-dddd"),7),2),"/",LEFT(TEXT(Indices!$A108,"aaaa-mm-dddd"),4)),FGV!$A$10:$A$1001,0),MATCH(Indices!T$3&amp;Indices!T$2,FGV!$A$11:$BK$11&amp;FGV!$A$10:$BK$10,0)),0)</f>
        <v>524.66800000000001</v>
      </c>
      <c r="U108" s="269" cm="1">
        <f t="array" ref="U108">IFERROR(INDEX(FGV!$A$10:$BK$1001,MATCH(_xlfn.CONCAT(RIGHT(LEFT(TEXT(Indices!$A108,"aaaa-mm-dddd"),7),2),"/",LEFT(TEXT(Indices!$A108,"aaaa-mm-dddd"),4)),FGV!$A$10:$A$1001,0),MATCH(Indices!U$3&amp;Indices!U$2,FGV!$A$11:$BK$11&amp;FGV!$A$10:$BK$10,0)),0)</f>
        <v>243.62700000000001</v>
      </c>
      <c r="V108" s="269" cm="1">
        <f t="array" ref="V108">IFERROR(INDEX(FGV!$A$10:$BK$1001,MATCH(_xlfn.CONCAT(RIGHT(LEFT(TEXT(Indices!$A108,"aaaa-mm-dddd"),7),2),"/",LEFT(TEXT(Indices!$A108,"aaaa-mm-dddd"),4)),FGV!$A$10:$A$1001,0),MATCH(Indices!V$3&amp;Indices!V$2,FGV!$A$11:$BK$11&amp;FGV!$A$10:$BK$10,0)),0)</f>
        <v>856.93</v>
      </c>
      <c r="W108" s="269" cm="1">
        <f t="array" ref="W108">IFERROR(INDEX(FGV!$A$10:$BK$1001,MATCH(_xlfn.CONCAT(RIGHT(LEFT(TEXT(Indices!$A108,"aaaa-mm-dddd"),7),2),"/",LEFT(TEXT(Indices!$A108,"aaaa-mm-dddd"),4)),FGV!$A$10:$A$1001,0),MATCH(Indices!W$3&amp;Indices!W$2,FGV!$A$11:$BK$11&amp;FGV!$A$10:$BK$10,0)),0)</f>
        <v>529.649</v>
      </c>
      <c r="X108" s="266" cm="1">
        <f t="array" ref="X108">IFERROR(INDEX(FGV!$A$10:$BK$1001,MATCH(_xlfn.CONCAT(RIGHT(LEFT(TEXT(Indices!$A108,"aaaa-mm-dddd"),7),2),"/",LEFT(TEXT(Indices!$A108,"aaaa-mm-dddd"),4)),FGV!$A$10:$A$1001,0),MATCH(Indices!X$3&amp;Indices!X$2,FGV!$A$11:$BK$11&amp;FGV!$A$10:$BK$10,0)),0)</f>
        <v>964.33100000000002</v>
      </c>
      <c r="Y108" s="267" cm="1">
        <f t="array" ref="Y108">IFERROR(INDEX(FGV!$A$10:$BK$1001,MATCH(_xlfn.CONCAT(RIGHT(LEFT(TEXT(Indices!$A108,"aaaa-mm-dddd"),7),2),"/",LEFT(TEXT(Indices!$A108,"aaaa-mm-dddd"),4)),FGV!$A$10:$A$1001,0),MATCH(Indices!Y$3&amp;Indices!Y$2,FGV!$A$11:$BK$11&amp;FGV!$A$10:$BK$10,0)),0)</f>
        <v>3.1278999999999999</v>
      </c>
      <c r="Z108" s="269" cm="1">
        <f t="array" ref="Z108">IFERROR(INDEX(FGV!$A$10:$BK$1001,MATCH(_xlfn.CONCAT(RIGHT(LEFT(TEXT(Indices!$A108,"aaaa-mm-dddd"),7),2),"/",LEFT(TEXT(Indices!$A108,"aaaa-mm-dddd"),4)),FGV!$A$10:$A$1001,0),MATCH(Indices!Z$3&amp;Indices!Z$2,FGV!$A$11:$BK$11&amp;FGV!$A$10:$BK$10,0)),0)</f>
        <v>3.3447</v>
      </c>
      <c r="AA108" s="266" cm="1">
        <f t="array" ref="AA108">IFERROR(INDEX(FGV!$A$10:$BK$1001,MATCH(_xlfn.CONCAT(RIGHT(LEFT(TEXT(Indices!$A108,"aaaa-mm-dddd"),7),2),"/",LEFT(TEXT(Indices!$A108,"aaaa-mm-dddd"),4)),FGV!$A$10:$A$1001,0),MATCH(Indices!AA$3&amp;Indices!AA$2,FGV!$A$11:$BK$11&amp;FGV!$A$10:$BK$10,0)),0)</f>
        <v>3.8628999999999998</v>
      </c>
      <c r="AB108" s="267">
        <f>IFERROR(INDEX(ABDIB!$A$2:$M$1000,MATCH(Indices!$B108,ABDIB!$A$2:$A$1000,0),MATCH(Indices!AB$3,ABDIB!$A$2:$M$2,0)),0)</f>
        <v>691.53</v>
      </c>
      <c r="AC108" s="269">
        <f>IFERROR(INDEX(ABDIB!$A$2:$M$1000,MATCH(Indices!$B108,ABDIB!$A$2:$A$1000,0),MATCH(Indices!AC$3,ABDIB!$A$2:$M$2,0)),0)</f>
        <v>602.12</v>
      </c>
      <c r="AD108" s="266">
        <f>IFERROR(INDEX(ABDIB!$A$2:$M$1000,MATCH(Indices!$B108,ABDIB!$A$2:$A$1000,0),MATCH(Indices!AD$3,ABDIB!$A$2:$M$2,0)),0)</f>
        <v>619.74</v>
      </c>
      <c r="AE108" s="266">
        <f>IFERROR(INDEX(ABDIB!$A$2:$M$1000,MATCH(Indices!$B108,ABDIB!$A$2:$A$1000,0),MATCH(Indices!AE$3,ABDIB!$A$2:$M$2,0)),0)</f>
        <v>661.38</v>
      </c>
      <c r="AF108" s="267">
        <f>IFERROR(INDEX(Cruspi!$A$1:$D$500,MATCH(Indices!$B108,Cruspi!$A$1:$A$500,0),MATCH(Indices!AF$3,Cruspi!$A$1:$D$1,0)),0)</f>
        <v>168.16562978021699</v>
      </c>
      <c r="AG108" s="268">
        <f>IFERROR(INDEX(Cruspi!$A$1:$D$500,MATCH(Indices!$B108,Cruspi!$A$1:$A$500,0),MATCH(Indices!AG$3,Cruspi!$A$1:$D$1,0)),0)</f>
        <v>137.20789206203301</v>
      </c>
      <c r="AH108" s="266">
        <f t="array" ref="AH108">IFERROR(INDEX('US - BLS'!$A$6:$H$1003,MATCH(Indices!$B108,'US - BLS'!$A$6:$A$1003,0),MATCH(Indices!AH$3,'US - BLS'!$A$6:$H$6,0)),0)</f>
        <v>243.80099999999999</v>
      </c>
      <c r="AI108" s="266">
        <f t="array" ref="AI108">IFERROR(INDEX('US - BLS'!$A$6:$H$1003,MATCH(Indices!$B108,'US - BLS'!$A$6:$A$1003,0),MATCH(Indices!AI$3,'US - BLS'!$A$6:$H$6,0)),0)</f>
        <v>265.39999999999998</v>
      </c>
      <c r="AJ108" s="266">
        <f t="array" ref="AJ108">IFERROR(INDEX('US - BLS'!$A$6:$H$1003,MATCH(Indices!$B108,'US - BLS'!$A$6:$A$1003,0),MATCH(Indices!AJ$3,'US - BLS'!$A$6:$H$6,0)),0)</f>
        <v>154</v>
      </c>
      <c r="AK108" s="266">
        <f t="array" ref="AK108">IFERROR(INDEX('US - BLS'!$A$6:$H$1003,MATCH(Indices!$B108,'US - BLS'!$A$6:$A$1003,0),MATCH(Indices!AK$3,'US - BLS'!$A$6:$H$6,0)),0)</f>
        <v>245.3</v>
      </c>
      <c r="AL108" s="266">
        <f t="array" ref="AL108">IFERROR(INDEX('US - BLS'!$A$6:$H$1003,MATCH(Indices!$B108,'US - BLS'!$A$6:$A$1003,0),MATCH(Indices!AL$3,'US - BLS'!$A$6:$H$6,0)),0)</f>
        <v>188.1</v>
      </c>
      <c r="AM108" s="266">
        <f t="array" ref="AM108">IFERROR(INDEX('US - BLS'!$A$6:$H$1003,MATCH(Indices!$B108,'US - BLS'!$A$6:$A$1003,0),MATCH(Indices!AM$3,'US - BLS'!$A$6:$H$6,0)),0)</f>
        <v>196.3</v>
      </c>
      <c r="AN108" s="268">
        <f t="array" ref="AN108">IFERROR(INDEX('US - BLS'!$A$6:$H$1003,MATCH(Indices!$B108,'US - BLS'!$A$6:$A$1003,0),MATCH(Indices!AN$3,'US - BLS'!$A$6:$H$6,0)),0)</f>
        <v>206.2</v>
      </c>
      <c r="AO108" s="267">
        <f>IFERROR(INDEX('EU - EUROSTAT'!$A$6:$H$1003,MATCH(Indices!$B108,'EU - EUROSTAT'!$A$6:$A$1003,0),MATCH(Indices!AO$3,'EU - EUROSTAT'!$A$5:$H$5,0)),0)</f>
        <v>101.43</v>
      </c>
      <c r="AP108" s="269">
        <f>IFERROR(INDEX('EU - EUROSTAT'!$A$6:$H$1003,MATCH(Indices!$B108,'EU - EUROSTAT'!$A$6:$A$1003,0),MATCH(Indices!AP$3,'EU - EUROSTAT'!$A$5:$H$5,0)),0)</f>
        <v>106.4</v>
      </c>
      <c r="AQ108" s="268">
        <f>IFERROR(INDEX('EU - EUROSTAT'!$A$6:$H$1003,MATCH(Indices!$B108,'EU - EUROSTAT'!$A$6:$A$1003,0),MATCH(Indices!AQ$3,'EU - EUROSTAT'!$A$5:$H$5,0)),0)</f>
        <v>102.7</v>
      </c>
      <c r="AR108" s="268">
        <f>IFERROR(INDEX('UK - ONS'!$A$6:$H$1003,MATCH(Indices!$B108,'UK - ONS'!$A$6:$A$1003,0),MATCH(Indices!AR$3,'UK - ONS'!$A$5:$H$5,0)),0)</f>
        <v>102</v>
      </c>
      <c r="AS108" s="354">
        <f>IFERROR(INDEX(PLATTS!$A$8:$H$1000,MATCH(Indices!$B108,PLATTS!$A$8:$A$1000,0),MATCH(Indices!AS$3,PLATTS!$A$4:$H$4,0)),0)</f>
        <v>5.24</v>
      </c>
      <c r="AT108" s="354">
        <f>IFERROR(INDEX(PLATTS!$A$8:$H$1000,MATCH(Indices!$B108,PLATTS!$A$8:$A$1000,0),MATCH(Indices!AT$3,PLATTS!$A$4:$H$4,0)),0)</f>
        <v>217.5</v>
      </c>
      <c r="AU108" s="356">
        <f>IFERROR(INDEX(PLATTS!$A$8:$H$1000,MATCH(Indices!$B108,PLATTS!$A$8:$A$1000,0),MATCH(Indices!AU$3,PLATTS!$A$4:$H$4,0)),0)</f>
        <v>9.5449999999999999</v>
      </c>
      <c r="AV108" s="359">
        <f>IFERROR(INDEX('IHS MARKIT'!$B$10:$K$1001,MATCH(Indices!$B108,'IHS MARKIT'!$B$10:$B$1001,0),MATCH(Indices!AV$3,'IHS MARKIT'!$B$5:$K$5,0)),0)</f>
        <v>0</v>
      </c>
      <c r="AW108" s="266">
        <f>IFERROR(INDEX('IHS MARKIT'!$B$10:$K$1001,MATCH(Indices!$B108,'IHS MARKIT'!$B$10:$B$1001,0),MATCH(Indices!AW$3,'IHS MARKIT'!$B$5:$K$5,0)),0)</f>
        <v>0</v>
      </c>
      <c r="AX108" s="266">
        <f>IFERROR(INDEX('IHS MARKIT'!$B$10:$K$1001,MATCH(Indices!$B108,'IHS MARKIT'!$B$10:$B$1001,0),MATCH(Indices!AX$3,'IHS MARKIT'!$B$5:$K$5,0)),0)</f>
        <v>87.195652173913004</v>
      </c>
      <c r="AY108" s="266">
        <f>IFERROR(INDEX('IHS MARKIT'!$B$10:$K$1001,MATCH(Indices!$B108,'IHS MARKIT'!$B$10:$B$1001,0),MATCH(Indices!AY$3,'IHS MARKIT'!$B$5:$K$5,0)),0)</f>
        <v>8725.16455026523</v>
      </c>
      <c r="AZ108" s="266">
        <f>IFERROR(INDEX('IHS MARKIT'!$B$10:$K$1001,MATCH(Indices!$B108,'IHS MARKIT'!$B$10:$B$1001,0),MATCH(Indices!AZ$3,'IHS MARKIT'!$B$5:$K$5,0)),0)</f>
        <v>54008.84</v>
      </c>
      <c r="BA108" s="266">
        <f>IFERROR(INDEX('IHS MARKIT'!$B$10:$K$1001,MATCH(Indices!$B108,'IHS MARKIT'!$B$10:$B$1001,0),MATCH(Indices!BA$3,'IHS MARKIT'!$B$5:$K$5,0)),0)</f>
        <v>9.8562499999999993</v>
      </c>
      <c r="BB108" s="266">
        <f>IFERROR(INDEX('IHS MARKIT'!$B$10:$K$1001,MATCH(Indices!$B108,'IHS MARKIT'!$B$10:$B$1001,0),MATCH(Indices!BB$3,'IHS MARKIT'!$B$5:$K$5,0)),0)</f>
        <v>16.375</v>
      </c>
      <c r="BC108" s="266">
        <f>IFERROR(INDEX('IHS MARKIT'!$B$10:$K$1001,MATCH(Indices!$B108,'IHS MARKIT'!$B$10:$B$1001,0),MATCH(Indices!BC$3,'IHS MARKIT'!$B$5:$K$5,0)),0)</f>
        <v>1.1912499999999999</v>
      </c>
      <c r="BD108" s="268">
        <f>IFERROR(INDEX('IHS MARKIT'!$B$10:$K$1001,MATCH(Indices!$B108,'IHS MARKIT'!$B$10:$B$1001,0),MATCH(Indices!BD$3,'IHS MARKIT'!$B$5:$K$5,0)),0)</f>
        <v>18918.395375</v>
      </c>
    </row>
    <row r="109" spans="1:56">
      <c r="A109" s="179">
        <v>42855</v>
      </c>
      <c r="B109" s="271" t="str">
        <f t="shared" si="0"/>
        <v>2017-04</v>
      </c>
      <c r="C109" s="272" cm="1">
        <f t="array" ref="C109">IFERROR(INDEX(FGV!$A$10:$BK$1001,MATCH(_xlfn.CONCAT(RIGHT(LEFT(TEXT(Indices!$A109,"aaaa-mm-dddd"),7),2),"/",LEFT(TEXT(Indices!$A109,"aaaa-mm-dddd"),4)),FGV!$A$10:$A$1001,0),MATCH(Indices!C$3&amp;Indices!C$2,FGV!$A$11:$BK$11&amp;FGV!$A$10:$BK$10,0)),0)</f>
        <v>4828.4399999999996</v>
      </c>
      <c r="D109" s="273" cm="1">
        <f t="array" ref="D109">IFERROR(INDEX(FGV!$A$10:$BK$1001,MATCH(_xlfn.CONCAT(RIGHT(LEFT(TEXT(Indices!$A109,"aaaa-mm-dddd"),7),2),"/",LEFT(TEXT(Indices!$A109,"aaaa-mm-dddd"),4)),FGV!$A$10:$A$1001,0),MATCH(Indices!D$3&amp;Indices!D$2,FGV!$A$11:$BK$11&amp;FGV!$A$10:$BK$10,0)),0)</f>
        <v>4993.3500000000004</v>
      </c>
      <c r="E109" s="274" cm="1">
        <f t="array" ref="E109">IFERROR(INDEX(FGV!$A$10:$BK$1001,MATCH(_xlfn.CONCAT(RIGHT(LEFT(TEXT(Indices!$A109,"aaaa-mm-dddd"),7),2),"/",LEFT(TEXT(Indices!$A109,"aaaa-mm-dddd"),4)),FGV!$A$10:$A$1001,0),MATCH(Indices!E$3&amp;Indices!E$2,FGV!$A$11:$BK$11&amp;FGV!$A$10:$BK$10,0)),0)</f>
        <v>658.89800000000002</v>
      </c>
      <c r="F109" s="275" cm="1">
        <f t="array" ref="F109">IFERROR(INDEX(FGV!$A$10:$BK$1001,MATCH(_xlfn.CONCAT(RIGHT(LEFT(TEXT(Indices!$A109,"aaaa-mm-dddd"),7),2),"/",LEFT(TEXT(Indices!$A109,"aaaa-mm-dddd"),4)),FGV!$A$10:$A$1001,0),MATCH(Indices!F$3&amp;Indices!F$2,FGV!$A$11:$BK$11&amp;FGV!$A$10:$BK$10,0)),0)</f>
        <v>646.57299999999998</v>
      </c>
      <c r="G109" s="274" cm="1">
        <f t="array" ref="G109">IFERROR(INDEX(FGV!$A$10:$BK$1001,MATCH(_xlfn.CONCAT(RIGHT(LEFT(TEXT(Indices!$A109,"aaaa-mm-dddd"),7),2),"/",LEFT(TEXT(Indices!$A109,"aaaa-mm-dddd"),4)),FGV!$A$10:$A$1001,0),MATCH(Indices!G$3&amp;Indices!G$2,FGV!$A$11:$BK$11&amp;FGV!$A$10:$BK$10,0)),0)</f>
        <v>681.34299999999996</v>
      </c>
      <c r="H109" s="276" cm="1">
        <f t="array" ref="H109">IFERROR(INDEX(FGV!$A$10:$BK$1001,MATCH(_xlfn.CONCAT(RIGHT(LEFT(TEXT(Indices!$A109,"aaaa-mm-dddd"),7),2),"/",LEFT(TEXT(Indices!$A109,"aaaa-mm-dddd"),4)),FGV!$A$10:$A$1001,0),MATCH(Indices!H$3&amp;Indices!H$2,FGV!$A$11:$BK$11&amp;FGV!$A$10:$BK$10,0)),0)</f>
        <v>576.47400000000005</v>
      </c>
      <c r="I109" s="276" cm="1">
        <f t="array" ref="I109">IFERROR(INDEX(FGV!$A$10:$BK$1001,MATCH(_xlfn.CONCAT(RIGHT(LEFT(TEXT(Indices!$A109,"aaaa-mm-dddd"),7),2),"/",LEFT(TEXT(Indices!$A109,"aaaa-mm-dddd"),4)),FGV!$A$10:$A$1001,0),MATCH(Indices!I$3&amp;Indices!I$2,FGV!$A$11:$BK$11&amp;FGV!$A$10:$BK$10,0)),0)</f>
        <v>158.55199999999999</v>
      </c>
      <c r="J109" s="276" cm="1">
        <f t="array" ref="J109">IFERROR(INDEX(FGV!$A$10:$BK$1001,MATCH(_xlfn.CONCAT(RIGHT(LEFT(TEXT(Indices!$A109,"aaaa-mm-dddd"),7),2),"/",LEFT(TEXT(Indices!$A109,"aaaa-mm-dddd"),4)),FGV!$A$10:$A$1001,0),MATCH(Indices!J$3&amp;Indices!J$2,FGV!$A$11:$BK$11&amp;FGV!$A$10:$BK$10,0)),0)</f>
        <v>146.09899999999999</v>
      </c>
      <c r="K109" s="276" cm="1">
        <f t="array" ref="K109">IFERROR(INDEX(FGV!$A$10:$BK$1001,MATCH(_xlfn.CONCAT(RIGHT(LEFT(TEXT(Indices!$A109,"aaaa-mm-dddd"),7),2),"/",LEFT(TEXT(Indices!$A109,"aaaa-mm-dddd"),4)),FGV!$A$10:$A$1001,0),MATCH(Indices!K$3&amp;Indices!K$2,FGV!$A$11:$BK$11&amp;FGV!$A$10:$BK$10,0)),0)</f>
        <v>144.322</v>
      </c>
      <c r="L109" s="276" cm="1">
        <f t="array" ref="L109">IFERROR(INDEX(FGV!$A$10:$BK$1001,MATCH(_xlfn.CONCAT(RIGHT(LEFT(TEXT(Indices!$A109,"aaaa-mm-dddd"),7),2),"/",LEFT(TEXT(Indices!$A109,"aaaa-mm-dddd"),4)),FGV!$A$10:$A$1001,0),MATCH(Indices!L$3&amp;Indices!L$2,FGV!$A$11:$BK$11&amp;FGV!$A$10:$BK$10,0)),0)</f>
        <v>103.702</v>
      </c>
      <c r="M109" s="276" cm="1">
        <f t="array" ref="M109">IFERROR(INDEX(FGV!$A$10:$BK$1001,MATCH(_xlfn.CONCAT(RIGHT(LEFT(TEXT(Indices!$A109,"aaaa-mm-dddd"),7),2),"/",LEFT(TEXT(Indices!$A109,"aaaa-mm-dddd"),4)),FGV!$A$10:$A$1001,0),MATCH(Indices!M$3&amp;Indices!M$2,FGV!$A$11:$BK$11&amp;FGV!$A$10:$BK$10,0)),0)</f>
        <v>461.87400000000002</v>
      </c>
      <c r="N109" s="276" cm="1">
        <f t="array" ref="N109">IFERROR(INDEX(FGV!$A$10:$BK$1001,MATCH(_xlfn.CONCAT(RIGHT(LEFT(TEXT(Indices!$A109,"aaaa-mm-dddd"),7),2),"/",LEFT(TEXT(Indices!$A109,"aaaa-mm-dddd"),4)),FGV!$A$10:$A$1001,0),MATCH(Indices!N$3&amp;Indices!N$2,FGV!$A$11:$BK$11&amp;FGV!$A$10:$BK$10,0)),0)</f>
        <v>155.88499999999999</v>
      </c>
      <c r="O109" s="273" cm="1">
        <f t="array" ref="O109">IFERROR(INDEX(FGV!$A$10:$BK$1001,MATCH(_xlfn.CONCAT(RIGHT(LEFT(TEXT(Indices!$A109,"aaaa-mm-dddd"),7),2),"/",LEFT(TEXT(Indices!$A109,"aaaa-mm-dddd"),4)),FGV!$A$10:$A$1001,0),MATCH(Indices!O$3&amp;Indices!O$2,FGV!$A$11:$BK$11&amp;FGV!$A$10:$BK$10,0)),0)</f>
        <v>174.827</v>
      </c>
      <c r="P109" s="276" cm="1">
        <f t="array" ref="P109">IFERROR(INDEX(FGV!$A$10:$BK$1001,MATCH(_xlfn.CONCAT(RIGHT(LEFT(TEXT(Indices!$A109,"aaaa-mm-dddd"),7),2),"/",LEFT(TEXT(Indices!$A109,"aaaa-mm-dddd"),4)),FGV!$A$10:$A$1001,0),MATCH(Indices!P$3&amp;Indices!P$2,FGV!$A$11:$BK$11&amp;FGV!$A$10:$BK$10,0)),0)</f>
        <v>188.571</v>
      </c>
      <c r="Q109" s="276" cm="1">
        <f t="array" ref="Q109">IFERROR(INDEX(FGV!$A$10:$BK$1001,MATCH(_xlfn.CONCAT(RIGHT(LEFT(TEXT(Indices!$A109,"aaaa-mm-dddd"),7),2),"/",LEFT(TEXT(Indices!$A109,"aaaa-mm-dddd"),4)),FGV!$A$10:$A$1001,0),MATCH(Indices!Q$3&amp;Indices!Q$2,FGV!$A$11:$BK$11&amp;FGV!$A$10:$BK$10,0)),0)</f>
        <v>184.04300000000001</v>
      </c>
      <c r="R109" s="277" cm="1">
        <f t="array" ref="R109">IFERROR(INDEX(FGV!$A$10:$BK$1001,MATCH(_xlfn.CONCAT(RIGHT(LEFT(TEXT(Indices!$A109,"aaaa-mm-dddd"),7),2),"/",LEFT(TEXT(Indices!$A109,"aaaa-mm-dddd"),4)),FGV!$A$10:$A$1001,0),MATCH(Indices!R$3&amp;Indices!R$2,FGV!$A$11:$BK$11&amp;FGV!$A$10:$BK$10,0)),0)</f>
        <v>939.16600000000005</v>
      </c>
      <c r="S109" s="276" cm="1">
        <f t="array" ref="S109">IFERROR(INDEX(FGV!$A$10:$BK$1001,MATCH(_xlfn.CONCAT(RIGHT(LEFT(TEXT(Indices!$A109,"aaaa-mm-dddd"),7),2),"/",LEFT(TEXT(Indices!$A109,"aaaa-mm-dddd"),4)),FGV!$A$10:$A$1001,0),MATCH(Indices!S$3&amp;Indices!S$2,FGV!$A$11:$BK$11&amp;FGV!$A$10:$BK$10,0)),0)</f>
        <v>697.24400000000003</v>
      </c>
      <c r="T109" s="276" cm="1">
        <f t="array" ref="T109">IFERROR(INDEX(FGV!$A$10:$BK$1001,MATCH(_xlfn.CONCAT(RIGHT(LEFT(TEXT(Indices!$A109,"aaaa-mm-dddd"),7),2),"/",LEFT(TEXT(Indices!$A109,"aaaa-mm-dddd"),4)),FGV!$A$10:$A$1001,0),MATCH(Indices!T$3&amp;Indices!T$2,FGV!$A$11:$BK$11&amp;FGV!$A$10:$BK$10,0)),0)</f>
        <v>524.39200000000005</v>
      </c>
      <c r="U109" s="276" cm="1">
        <f t="array" ref="U109">IFERROR(INDEX(FGV!$A$10:$BK$1001,MATCH(_xlfn.CONCAT(RIGHT(LEFT(TEXT(Indices!$A109,"aaaa-mm-dddd"),7),2),"/",LEFT(TEXT(Indices!$A109,"aaaa-mm-dddd"),4)),FGV!$A$10:$A$1001,0),MATCH(Indices!U$3&amp;Indices!U$2,FGV!$A$11:$BK$11&amp;FGV!$A$10:$BK$10,0)),0)</f>
        <v>242.078</v>
      </c>
      <c r="V109" s="276" cm="1">
        <f t="array" ref="V109">IFERROR(INDEX(FGV!$A$10:$BK$1001,MATCH(_xlfn.CONCAT(RIGHT(LEFT(TEXT(Indices!$A109,"aaaa-mm-dddd"),7),2),"/",LEFT(TEXT(Indices!$A109,"aaaa-mm-dddd"),4)),FGV!$A$10:$A$1001,0),MATCH(Indices!V$3&amp;Indices!V$2,FGV!$A$11:$BK$11&amp;FGV!$A$10:$BK$10,0)),0)</f>
        <v>856.93</v>
      </c>
      <c r="W109" s="276" cm="1">
        <f t="array" ref="W109">IFERROR(INDEX(FGV!$A$10:$BK$1001,MATCH(_xlfn.CONCAT(RIGHT(LEFT(TEXT(Indices!$A109,"aaaa-mm-dddd"),7),2),"/",LEFT(TEXT(Indices!$A109,"aaaa-mm-dddd"),4)),FGV!$A$10:$A$1001,0),MATCH(Indices!W$3&amp;Indices!W$2,FGV!$A$11:$BK$11&amp;FGV!$A$10:$BK$10,0)),0)</f>
        <v>529.44399999999996</v>
      </c>
      <c r="X109" s="273" cm="1">
        <f t="array" ref="X109">IFERROR(INDEX(FGV!$A$10:$BK$1001,MATCH(_xlfn.CONCAT(RIGHT(LEFT(TEXT(Indices!$A109,"aaaa-mm-dddd"),7),2),"/",LEFT(TEXT(Indices!$A109,"aaaa-mm-dddd"),4)),FGV!$A$10:$A$1001,0),MATCH(Indices!X$3&amp;Indices!X$2,FGV!$A$11:$BK$11&amp;FGV!$A$10:$BK$10,0)),0)</f>
        <v>964.33100000000002</v>
      </c>
      <c r="Y109" s="274" cm="1">
        <f t="array" ref="Y109">IFERROR(INDEX(FGV!$A$10:$BK$1001,MATCH(_xlfn.CONCAT(RIGHT(LEFT(TEXT(Indices!$A109,"aaaa-mm-dddd"),7),2),"/",LEFT(TEXT(Indices!$A109,"aaaa-mm-dddd"),4)),FGV!$A$10:$A$1001,0),MATCH(Indices!Y$3&amp;Indices!Y$2,FGV!$A$11:$BK$11&amp;FGV!$A$10:$BK$10,0)),0)</f>
        <v>3.1362000000000001</v>
      </c>
      <c r="Z109" s="276" cm="1">
        <f t="array" ref="Z109">IFERROR(INDEX(FGV!$A$10:$BK$1001,MATCH(_xlfn.CONCAT(RIGHT(LEFT(TEXT(Indices!$A109,"aaaa-mm-dddd"),7),2),"/",LEFT(TEXT(Indices!$A109,"aaaa-mm-dddd"),4)),FGV!$A$10:$A$1001,0),MATCH(Indices!Z$3&amp;Indices!Z$2,FGV!$A$11:$BK$11&amp;FGV!$A$10:$BK$10,0)),0)</f>
        <v>3.3624000000000001</v>
      </c>
      <c r="AA109" s="273" cm="1">
        <f t="array" ref="AA109">IFERROR(INDEX(FGV!$A$10:$BK$1001,MATCH(_xlfn.CONCAT(RIGHT(LEFT(TEXT(Indices!$A109,"aaaa-mm-dddd"),7),2),"/",LEFT(TEXT(Indices!$A109,"aaaa-mm-dddd"),4)),FGV!$A$10:$A$1001,0),MATCH(Indices!AA$3&amp;Indices!AA$2,FGV!$A$11:$BK$11&amp;FGV!$A$10:$BK$10,0)),0)</f>
        <v>3.9636999999999998</v>
      </c>
      <c r="AB109" s="274">
        <f>IFERROR(INDEX(ABDIB!$A$2:$M$1000,MATCH(Indices!$B109,ABDIB!$A$2:$A$1000,0),MATCH(Indices!AB$3,ABDIB!$A$2:$M$2,0)),0)</f>
        <v>692.22</v>
      </c>
      <c r="AC109" s="276">
        <f>IFERROR(INDEX(ABDIB!$A$2:$M$1000,MATCH(Indices!$B109,ABDIB!$A$2:$A$1000,0),MATCH(Indices!AC$3,ABDIB!$A$2:$M$2,0)),0)</f>
        <v>604.34</v>
      </c>
      <c r="AD109" s="273">
        <f>IFERROR(INDEX(ABDIB!$A$2:$M$1000,MATCH(Indices!$B109,ABDIB!$A$2:$A$1000,0),MATCH(Indices!AD$3,ABDIB!$A$2:$M$2,0)),0)</f>
        <v>627.98</v>
      </c>
      <c r="AE109" s="273">
        <f>IFERROR(INDEX(ABDIB!$A$2:$M$1000,MATCH(Indices!$B109,ABDIB!$A$2:$A$1000,0),MATCH(Indices!AE$3,ABDIB!$A$2:$M$2,0)),0)</f>
        <v>663.83</v>
      </c>
      <c r="AF109" s="274">
        <f>IFERROR(INDEX(Cruspi!$A$1:$D$500,MATCH(Indices!$B109,Cruspi!$A$1:$A$500,0),MATCH(Indices!AF$3,Cruspi!$A$1:$D$1,0)),0)</f>
        <v>164.79279790810099</v>
      </c>
      <c r="AG109" s="275">
        <f>IFERROR(INDEX(Cruspi!$A$1:$D$500,MATCH(Indices!$B109,Cruspi!$A$1:$A$500,0),MATCH(Indices!AG$3,Cruspi!$A$1:$D$1,0)),0)</f>
        <v>135.273049247176</v>
      </c>
      <c r="AH109" s="273">
        <f t="array" ref="AH109">IFERROR(INDEX('US - BLS'!$A$6:$H$1003,MATCH(Indices!$B109,'US - BLS'!$A$6:$A$1003,0),MATCH(Indices!AH$3,'US - BLS'!$A$6:$H$6,0)),0)</f>
        <v>244.524</v>
      </c>
      <c r="AI109" s="273">
        <f t="array" ref="AI109">IFERROR(INDEX('US - BLS'!$A$6:$H$1003,MATCH(Indices!$B109,'US - BLS'!$A$6:$A$1003,0),MATCH(Indices!AI$3,'US - BLS'!$A$6:$H$6,0)),0)</f>
        <v>265.5</v>
      </c>
      <c r="AJ109" s="273">
        <f t="array" ref="AJ109">IFERROR(INDEX('US - BLS'!$A$6:$H$1003,MATCH(Indices!$B109,'US - BLS'!$A$6:$A$1003,0),MATCH(Indices!AJ$3,'US - BLS'!$A$6:$H$6,0)),0)</f>
        <v>154.1</v>
      </c>
      <c r="AK109" s="273">
        <f t="array" ref="AK109">IFERROR(INDEX('US - BLS'!$A$6:$H$1003,MATCH(Indices!$B109,'US - BLS'!$A$6:$A$1003,0),MATCH(Indices!AK$3,'US - BLS'!$A$6:$H$6,0)),0)</f>
        <v>249</v>
      </c>
      <c r="AL109" s="273">
        <f t="array" ref="AL109">IFERROR(INDEX('US - BLS'!$A$6:$H$1003,MATCH(Indices!$B109,'US - BLS'!$A$6:$A$1003,0),MATCH(Indices!AL$3,'US - BLS'!$A$6:$H$6,0)),0)</f>
        <v>189.4</v>
      </c>
      <c r="AM109" s="273">
        <f t="array" ref="AM109">IFERROR(INDEX('US - BLS'!$A$6:$H$1003,MATCH(Indices!$B109,'US - BLS'!$A$6:$A$1003,0),MATCH(Indices!AM$3,'US - BLS'!$A$6:$H$6,0)),0)</f>
        <v>198</v>
      </c>
      <c r="AN109" s="275">
        <f t="array" ref="AN109">IFERROR(INDEX('US - BLS'!$A$6:$H$1003,MATCH(Indices!$B109,'US - BLS'!$A$6:$A$1003,0),MATCH(Indices!AN$3,'US - BLS'!$A$6:$H$6,0)),0)</f>
        <v>206.6</v>
      </c>
      <c r="AO109" s="274">
        <f>IFERROR(INDEX('EU - EUROSTAT'!$A$6:$H$1003,MATCH(Indices!$B109,'EU - EUROSTAT'!$A$6:$A$1003,0),MATCH(Indices!AO$3,'EU - EUROSTAT'!$A$5:$H$5,0)),0)</f>
        <v>101.97</v>
      </c>
      <c r="AP109" s="276">
        <f>IFERROR(INDEX('EU - EUROSTAT'!$A$6:$H$1003,MATCH(Indices!$B109,'EU - EUROSTAT'!$A$6:$A$1003,0),MATCH(Indices!AP$3,'EU - EUROSTAT'!$A$5:$H$5,0)),0)</f>
        <v>107.2</v>
      </c>
      <c r="AQ109" s="275">
        <f>IFERROR(INDEX('EU - EUROSTAT'!$A$6:$H$1003,MATCH(Indices!$B109,'EU - EUROSTAT'!$A$6:$A$1003,0),MATCH(Indices!AQ$3,'EU - EUROSTAT'!$A$5:$H$5,0)),0)</f>
        <v>102.2</v>
      </c>
      <c r="AR109" s="275">
        <f>IFERROR(INDEX('UK - ONS'!$A$6:$H$1003,MATCH(Indices!$B109,'UK - ONS'!$A$6:$A$1003,0),MATCH(Indices!AR$3,'UK - ONS'!$A$5:$H$5,0)),0)</f>
        <v>102.2</v>
      </c>
      <c r="AS109" s="353">
        <f>IFERROR(INDEX(PLATTS!$A$8:$H$1000,MATCH(Indices!$B109,PLATTS!$A$8:$A$1000,0),MATCH(Indices!AS$3,PLATTS!$A$4:$H$4,0)),0)</f>
        <v>4.9489999999999998</v>
      </c>
      <c r="AT109" s="353">
        <f>IFERROR(INDEX(PLATTS!$A$8:$H$1000,MATCH(Indices!$B109,PLATTS!$A$8:$A$1000,0),MATCH(Indices!AT$3,PLATTS!$A$4:$H$4,0)),0)</f>
        <v>217.5</v>
      </c>
      <c r="AU109" s="357">
        <f>IFERROR(INDEX(PLATTS!$A$8:$H$1000,MATCH(Indices!$B109,PLATTS!$A$8:$A$1000,0),MATCH(Indices!AU$3,PLATTS!$A$4:$H$4,0)),0)</f>
        <v>11.1</v>
      </c>
      <c r="AV109" s="360">
        <f>IFERROR(INDEX('IHS MARKIT'!$B$10:$K$1001,MATCH(Indices!$B109,'IHS MARKIT'!$B$10:$B$1001,0),MATCH(Indices!AV$3,'IHS MARKIT'!$B$5:$K$5,0)),0)</f>
        <v>0</v>
      </c>
      <c r="AW109" s="273">
        <f>IFERROR(INDEX('IHS MARKIT'!$B$10:$K$1001,MATCH(Indices!$B109,'IHS MARKIT'!$B$10:$B$1001,0),MATCH(Indices!AW$3,'IHS MARKIT'!$B$5:$K$5,0)),0)</f>
        <v>0</v>
      </c>
      <c r="AX109" s="273">
        <f>IFERROR(INDEX('IHS MARKIT'!$B$10:$K$1001,MATCH(Indices!$B109,'IHS MARKIT'!$B$10:$B$1001,0),MATCH(Indices!AX$3,'IHS MARKIT'!$B$5:$K$5,0)),0)</f>
        <v>70.400000000000006</v>
      </c>
      <c r="AY109" s="273">
        <f>IFERROR(INDEX('IHS MARKIT'!$B$10:$K$1001,MATCH(Indices!$B109,'IHS MARKIT'!$B$10:$B$1001,0),MATCH(Indices!AY$3,'IHS MARKIT'!$B$5:$K$5,0)),0)</f>
        <v>8996.9576382888099</v>
      </c>
      <c r="AZ109" s="273">
        <f>IFERROR(INDEX('IHS MARKIT'!$B$10:$K$1001,MATCH(Indices!$B109,'IHS MARKIT'!$B$10:$B$1001,0),MATCH(Indices!AZ$3,'IHS MARKIT'!$B$5:$K$5,0)),0)</f>
        <v>52360.66</v>
      </c>
      <c r="BA109" s="273">
        <f>IFERROR(INDEX('IHS MARKIT'!$B$10:$K$1001,MATCH(Indices!$B109,'IHS MARKIT'!$B$10:$B$1001,0),MATCH(Indices!BA$3,'IHS MARKIT'!$B$5:$K$5,0)),0)</f>
        <v>10.505000000000001</v>
      </c>
      <c r="BB109" s="273">
        <f>IFERROR(INDEX('IHS MARKIT'!$B$10:$K$1001,MATCH(Indices!$B109,'IHS MARKIT'!$B$10:$B$1001,0),MATCH(Indices!BB$3,'IHS MARKIT'!$B$5:$K$5,0)),0)</f>
        <v>16.600000000000001</v>
      </c>
      <c r="BC109" s="273">
        <f>IFERROR(INDEX('IHS MARKIT'!$B$10:$K$1001,MATCH(Indices!$B109,'IHS MARKIT'!$B$10:$B$1001,0),MATCH(Indices!BC$3,'IHS MARKIT'!$B$5:$K$5,0)),0)</f>
        <v>1.141</v>
      </c>
      <c r="BD109" s="275">
        <f>IFERROR(INDEX('IHS MARKIT'!$B$10:$K$1001,MATCH(Indices!$B109,'IHS MARKIT'!$B$10:$B$1001,0),MATCH(Indices!BD$3,'IHS MARKIT'!$B$5:$K$5,0)),0)</f>
        <v>19588.048699999999</v>
      </c>
    </row>
    <row r="110" spans="1:56">
      <c r="A110" s="178">
        <v>42886</v>
      </c>
      <c r="B110" s="264" t="str">
        <f t="shared" si="0"/>
        <v>2017-05</v>
      </c>
      <c r="C110" s="265" cm="1">
        <f t="array" ref="C110">IFERROR(INDEX(FGV!$A$10:$BK$1001,MATCH(_xlfn.CONCAT(RIGHT(LEFT(TEXT(Indices!$A110,"aaaa-mm-dddd"),7),2),"/",LEFT(TEXT(Indices!$A110,"aaaa-mm-dddd"),4)),FGV!$A$10:$A$1001,0),MATCH(Indices!C$3&amp;Indices!C$2,FGV!$A$11:$BK$11&amp;FGV!$A$10:$BK$10,0)),0)</f>
        <v>4843.41</v>
      </c>
      <c r="D110" s="266" cm="1">
        <f t="array" ref="D110">IFERROR(INDEX(FGV!$A$10:$BK$1001,MATCH(_xlfn.CONCAT(RIGHT(LEFT(TEXT(Indices!$A110,"aaaa-mm-dddd"),7),2),"/",LEFT(TEXT(Indices!$A110,"aaaa-mm-dddd"),4)),FGV!$A$10:$A$1001,0),MATCH(Indices!D$3&amp;Indices!D$2,FGV!$A$11:$BK$11&amp;FGV!$A$10:$BK$10,0)),0)</f>
        <v>5011.33</v>
      </c>
      <c r="E110" s="267" cm="1">
        <f t="array" ref="E110">IFERROR(INDEX(FGV!$A$10:$BK$1001,MATCH(_xlfn.CONCAT(RIGHT(LEFT(TEXT(Indices!$A110,"aaaa-mm-dddd"),7),2),"/",LEFT(TEXT(Indices!$A110,"aaaa-mm-dddd"),4)),FGV!$A$10:$A$1001,0),MATCH(Indices!E$3&amp;Indices!E$2,FGV!$A$11:$BK$11&amp;FGV!$A$10:$BK$10,0)),0)</f>
        <v>652.75800000000004</v>
      </c>
      <c r="F110" s="268" cm="1">
        <f t="array" ref="F110">IFERROR(INDEX(FGV!$A$10:$BK$1001,MATCH(_xlfn.CONCAT(RIGHT(LEFT(TEXT(Indices!$A110,"aaaa-mm-dddd"),7),2),"/",LEFT(TEXT(Indices!$A110,"aaaa-mm-dddd"),4)),FGV!$A$10:$A$1001,0),MATCH(Indices!F$3&amp;Indices!F$2,FGV!$A$11:$BK$11&amp;FGV!$A$10:$BK$10,0)),0)</f>
        <v>643.26</v>
      </c>
      <c r="G110" s="267" cm="1">
        <f t="array" ref="G110">IFERROR(INDEX(FGV!$A$10:$BK$1001,MATCH(_xlfn.CONCAT(RIGHT(LEFT(TEXT(Indices!$A110,"aaaa-mm-dddd"),7),2),"/",LEFT(TEXT(Indices!$A110,"aaaa-mm-dddd"),4)),FGV!$A$10:$A$1001,0),MATCH(Indices!G$3&amp;Indices!G$2,FGV!$A$11:$BK$11&amp;FGV!$A$10:$BK$10,0)),0)</f>
        <v>673.83399999999995</v>
      </c>
      <c r="H110" s="269" cm="1">
        <f t="array" ref="H110">IFERROR(INDEX(FGV!$A$10:$BK$1001,MATCH(_xlfn.CONCAT(RIGHT(LEFT(TEXT(Indices!$A110,"aaaa-mm-dddd"),7),2),"/",LEFT(TEXT(Indices!$A110,"aaaa-mm-dddd"),4)),FGV!$A$10:$A$1001,0),MATCH(Indices!H$3&amp;Indices!H$2,FGV!$A$11:$BK$11&amp;FGV!$A$10:$BK$10,0)),0)</f>
        <v>578.50300000000004</v>
      </c>
      <c r="I110" s="269" cm="1">
        <f t="array" ref="I110">IFERROR(INDEX(FGV!$A$10:$BK$1001,MATCH(_xlfn.CONCAT(RIGHT(LEFT(TEXT(Indices!$A110,"aaaa-mm-dddd"),7),2),"/",LEFT(TEXT(Indices!$A110,"aaaa-mm-dddd"),4)),FGV!$A$10:$A$1001,0),MATCH(Indices!I$3&amp;Indices!I$2,FGV!$A$11:$BK$11&amp;FGV!$A$10:$BK$10,0)),0)</f>
        <v>159.59800000000001</v>
      </c>
      <c r="J110" s="269" cm="1">
        <f t="array" ref="J110">IFERROR(INDEX(FGV!$A$10:$BK$1001,MATCH(_xlfn.CONCAT(RIGHT(LEFT(TEXT(Indices!$A110,"aaaa-mm-dddd"),7),2),"/",LEFT(TEXT(Indices!$A110,"aaaa-mm-dddd"),4)),FGV!$A$10:$A$1001,0),MATCH(Indices!J$3&amp;Indices!J$2,FGV!$A$11:$BK$11&amp;FGV!$A$10:$BK$10,0)),0)</f>
        <v>146.66399999999999</v>
      </c>
      <c r="K110" s="269" cm="1">
        <f t="array" ref="K110">IFERROR(INDEX(FGV!$A$10:$BK$1001,MATCH(_xlfn.CONCAT(RIGHT(LEFT(TEXT(Indices!$A110,"aaaa-mm-dddd"),7),2),"/",LEFT(TEXT(Indices!$A110,"aaaa-mm-dddd"),4)),FGV!$A$10:$A$1001,0),MATCH(Indices!K$3&amp;Indices!K$2,FGV!$A$11:$BK$11&amp;FGV!$A$10:$BK$10,0)),0)</f>
        <v>144.499</v>
      </c>
      <c r="L110" s="269" cm="1">
        <f t="array" ref="L110">IFERROR(INDEX(FGV!$A$10:$BK$1001,MATCH(_xlfn.CONCAT(RIGHT(LEFT(TEXT(Indices!$A110,"aaaa-mm-dddd"),7),2),"/",LEFT(TEXT(Indices!$A110,"aaaa-mm-dddd"),4)),FGV!$A$10:$A$1001,0),MATCH(Indices!L$3&amp;Indices!L$2,FGV!$A$11:$BK$11&amp;FGV!$A$10:$BK$10,0)),0)</f>
        <v>102.03</v>
      </c>
      <c r="M110" s="269" cm="1">
        <f t="array" ref="M110">IFERROR(INDEX(FGV!$A$10:$BK$1001,MATCH(_xlfn.CONCAT(RIGHT(LEFT(TEXT(Indices!$A110,"aaaa-mm-dddd"),7),2),"/",LEFT(TEXT(Indices!$A110,"aaaa-mm-dddd"),4)),FGV!$A$10:$A$1001,0),MATCH(Indices!M$3&amp;Indices!M$2,FGV!$A$11:$BK$11&amp;FGV!$A$10:$BK$10,0)),0)</f>
        <v>462.80700000000002</v>
      </c>
      <c r="N110" s="269" cm="1">
        <f t="array" ref="N110">IFERROR(INDEX(FGV!$A$10:$BK$1001,MATCH(_xlfn.CONCAT(RIGHT(LEFT(TEXT(Indices!$A110,"aaaa-mm-dddd"),7),2),"/",LEFT(TEXT(Indices!$A110,"aaaa-mm-dddd"),4)),FGV!$A$10:$A$1001,0),MATCH(Indices!N$3&amp;Indices!N$2,FGV!$A$11:$BK$11&amp;FGV!$A$10:$BK$10,0)),0)</f>
        <v>155.92599999999999</v>
      </c>
      <c r="O110" s="266" cm="1">
        <f t="array" ref="O110">IFERROR(INDEX(FGV!$A$10:$BK$1001,MATCH(_xlfn.CONCAT(RIGHT(LEFT(TEXT(Indices!$A110,"aaaa-mm-dddd"),7),2),"/",LEFT(TEXT(Indices!$A110,"aaaa-mm-dddd"),4)),FGV!$A$10:$A$1001,0),MATCH(Indices!O$3&amp;Indices!O$2,FGV!$A$11:$BK$11&amp;FGV!$A$10:$BK$10,0)),0)</f>
        <v>174.21100000000001</v>
      </c>
      <c r="P110" s="269" cm="1">
        <f t="array" ref="P110">IFERROR(INDEX(FGV!$A$10:$BK$1001,MATCH(_xlfn.CONCAT(RIGHT(LEFT(TEXT(Indices!$A110,"aaaa-mm-dddd"),7),2),"/",LEFT(TEXT(Indices!$A110,"aaaa-mm-dddd"),4)),FGV!$A$10:$A$1001,0),MATCH(Indices!P$3&amp;Indices!P$2,FGV!$A$11:$BK$11&amp;FGV!$A$10:$BK$10,0)),0)</f>
        <v>187.85900000000001</v>
      </c>
      <c r="Q110" s="269" cm="1">
        <f t="array" ref="Q110">IFERROR(INDEX(FGV!$A$10:$BK$1001,MATCH(_xlfn.CONCAT(RIGHT(LEFT(TEXT(Indices!$A110,"aaaa-mm-dddd"),7),2),"/",LEFT(TEXT(Indices!$A110,"aaaa-mm-dddd"),4)),FGV!$A$10:$A$1001,0),MATCH(Indices!Q$3&amp;Indices!Q$2,FGV!$A$11:$BK$11&amp;FGV!$A$10:$BK$10,0)),0)</f>
        <v>184.697</v>
      </c>
      <c r="R110" s="270" cm="1">
        <f t="array" ref="R110">IFERROR(INDEX(FGV!$A$10:$BK$1001,MATCH(_xlfn.CONCAT(RIGHT(LEFT(TEXT(Indices!$A110,"aaaa-mm-dddd"),7),2),"/",LEFT(TEXT(Indices!$A110,"aaaa-mm-dddd"),4)),FGV!$A$10:$A$1001,0),MATCH(Indices!R$3&amp;Indices!R$2,FGV!$A$11:$BK$11&amp;FGV!$A$10:$BK$10,0)),0)</f>
        <v>950.07899999999995</v>
      </c>
      <c r="S110" s="269" cm="1">
        <f t="array" ref="S110">IFERROR(INDEX(FGV!$A$10:$BK$1001,MATCH(_xlfn.CONCAT(RIGHT(LEFT(TEXT(Indices!$A110,"aaaa-mm-dddd"),7),2),"/",LEFT(TEXT(Indices!$A110,"aaaa-mm-dddd"),4)),FGV!$A$10:$A$1001,0),MATCH(Indices!S$3&amp;Indices!S$2,FGV!$A$11:$BK$11&amp;FGV!$A$10:$BK$10,0)),0)</f>
        <v>701.66399999999999</v>
      </c>
      <c r="T110" s="269" cm="1">
        <f t="array" ref="T110">IFERROR(INDEX(FGV!$A$10:$BK$1001,MATCH(_xlfn.CONCAT(RIGHT(LEFT(TEXT(Indices!$A110,"aaaa-mm-dddd"),7),2),"/",LEFT(TEXT(Indices!$A110,"aaaa-mm-dddd"),4)),FGV!$A$10:$A$1001,0),MATCH(Indices!T$3&amp;Indices!T$2,FGV!$A$11:$BK$11&amp;FGV!$A$10:$BK$10,0)),0)</f>
        <v>524.36900000000003</v>
      </c>
      <c r="U110" s="269" cm="1">
        <f t="array" ref="U110">IFERROR(INDEX(FGV!$A$10:$BK$1001,MATCH(_xlfn.CONCAT(RIGHT(LEFT(TEXT(Indices!$A110,"aaaa-mm-dddd"),7),2),"/",LEFT(TEXT(Indices!$A110,"aaaa-mm-dddd"),4)),FGV!$A$10:$A$1001,0),MATCH(Indices!U$3&amp;Indices!U$2,FGV!$A$11:$BK$11&amp;FGV!$A$10:$BK$10,0)),0)</f>
        <v>241.67500000000001</v>
      </c>
      <c r="V110" s="269" cm="1">
        <f t="array" ref="V110">IFERROR(INDEX(FGV!$A$10:$BK$1001,MATCH(_xlfn.CONCAT(RIGHT(LEFT(TEXT(Indices!$A110,"aaaa-mm-dddd"),7),2),"/",LEFT(TEXT(Indices!$A110,"aaaa-mm-dddd"),4)),FGV!$A$10:$A$1001,0),MATCH(Indices!V$3&amp;Indices!V$2,FGV!$A$11:$BK$11&amp;FGV!$A$10:$BK$10,0)),0)</f>
        <v>869.85199999999998</v>
      </c>
      <c r="W110" s="269" cm="1">
        <f t="array" ref="W110">IFERROR(INDEX(FGV!$A$10:$BK$1001,MATCH(_xlfn.CONCAT(RIGHT(LEFT(TEXT(Indices!$A110,"aaaa-mm-dddd"),7),2),"/",LEFT(TEXT(Indices!$A110,"aaaa-mm-dddd"),4)),FGV!$A$10:$A$1001,0),MATCH(Indices!W$3&amp;Indices!W$2,FGV!$A$11:$BK$11&amp;FGV!$A$10:$BK$10,0)),0)</f>
        <v>529.34199999999998</v>
      </c>
      <c r="X110" s="266" cm="1">
        <f t="array" ref="X110">IFERROR(INDEX(FGV!$A$10:$BK$1001,MATCH(_xlfn.CONCAT(RIGHT(LEFT(TEXT(Indices!$A110,"aaaa-mm-dddd"),7),2),"/",LEFT(TEXT(Indices!$A110,"aaaa-mm-dddd"),4)),FGV!$A$10:$A$1001,0),MATCH(Indices!X$3&amp;Indices!X$2,FGV!$A$11:$BK$11&amp;FGV!$A$10:$BK$10,0)),0)</f>
        <v>964.33100000000002</v>
      </c>
      <c r="Y110" s="267" cm="1">
        <f t="array" ref="Y110">IFERROR(INDEX(FGV!$A$10:$BK$1001,MATCH(_xlfn.CONCAT(RIGHT(LEFT(TEXT(Indices!$A110,"aaaa-mm-dddd"),7),2),"/",LEFT(TEXT(Indices!$A110,"aaaa-mm-dddd"),4)),FGV!$A$10:$A$1001,0),MATCH(Indices!Y$3&amp;Indices!Y$2,FGV!$A$11:$BK$11&amp;FGV!$A$10:$BK$10,0)),0)</f>
        <v>3.2094999999999998</v>
      </c>
      <c r="Z110" s="269" cm="1">
        <f t="array" ref="Z110">IFERROR(INDEX(FGV!$A$10:$BK$1001,MATCH(_xlfn.CONCAT(RIGHT(LEFT(TEXT(Indices!$A110,"aaaa-mm-dddd"),7),2),"/",LEFT(TEXT(Indices!$A110,"aaaa-mm-dddd"),4)),FGV!$A$10:$A$1001,0),MATCH(Indices!Z$3&amp;Indices!Z$2,FGV!$A$11:$BK$11&amp;FGV!$A$10:$BK$10,0)),0)</f>
        <v>3.5512999999999999</v>
      </c>
      <c r="AA110" s="266" cm="1">
        <f t="array" ref="AA110">IFERROR(INDEX(FGV!$A$10:$BK$1001,MATCH(_xlfn.CONCAT(RIGHT(LEFT(TEXT(Indices!$A110,"aaaa-mm-dddd"),7),2),"/",LEFT(TEXT(Indices!$A110,"aaaa-mm-dddd"),4)),FGV!$A$10:$A$1001,0),MATCH(Indices!AA$3&amp;Indices!AA$2,FGV!$A$11:$BK$11&amp;FGV!$A$10:$BK$10,0)),0)</f>
        <v>4.1489000000000003</v>
      </c>
      <c r="AB110" s="267">
        <f>IFERROR(INDEX(ABDIB!$A$2:$M$1000,MATCH(Indices!$B110,ABDIB!$A$2:$A$1000,0),MATCH(Indices!AB$3,ABDIB!$A$2:$M$2,0)),0)</f>
        <v>692.78</v>
      </c>
      <c r="AC110" s="269">
        <f>IFERROR(INDEX(ABDIB!$A$2:$M$1000,MATCH(Indices!$B110,ABDIB!$A$2:$A$1000,0),MATCH(Indices!AC$3,ABDIB!$A$2:$M$2,0)),0)</f>
        <v>605.13</v>
      </c>
      <c r="AD110" s="266">
        <f>IFERROR(INDEX(ABDIB!$A$2:$M$1000,MATCH(Indices!$B110,ABDIB!$A$2:$A$1000,0),MATCH(Indices!AD$3,ABDIB!$A$2:$M$2,0)),0)</f>
        <v>627.79</v>
      </c>
      <c r="AE110" s="266">
        <f>IFERROR(INDEX(ABDIB!$A$2:$M$1000,MATCH(Indices!$B110,ABDIB!$A$2:$A$1000,0),MATCH(Indices!AE$3,ABDIB!$A$2:$M$2,0)),0)</f>
        <v>664.29</v>
      </c>
      <c r="AF110" s="267">
        <f>IFERROR(INDEX(Cruspi!$A$1:$D$500,MATCH(Indices!$B110,Cruspi!$A$1:$A$500,0),MATCH(Indices!AF$3,Cruspi!$A$1:$D$1,0)),0)</f>
        <v>158.464928145111</v>
      </c>
      <c r="AG110" s="268">
        <f>IFERROR(INDEX(Cruspi!$A$1:$D$500,MATCH(Indices!$B110,Cruspi!$A$1:$A$500,0),MATCH(Indices!AG$3,Cruspi!$A$1:$D$1,0)),0)</f>
        <v>135.94086619265599</v>
      </c>
      <c r="AH110" s="266">
        <f t="array" ref="AH110">IFERROR(INDEX('US - BLS'!$A$6:$H$1003,MATCH(Indices!$B110,'US - BLS'!$A$6:$A$1003,0),MATCH(Indices!AH$3,'US - BLS'!$A$6:$H$6,0)),0)</f>
        <v>244.733</v>
      </c>
      <c r="AI110" s="266">
        <f t="array" ref="AI110">IFERROR(INDEX('US - BLS'!$A$6:$H$1003,MATCH(Indices!$B110,'US - BLS'!$A$6:$A$1003,0),MATCH(Indices!AI$3,'US - BLS'!$A$6:$H$6,0)),0)</f>
        <v>265.39999999999998</v>
      </c>
      <c r="AJ110" s="266">
        <f t="array" ref="AJ110">IFERROR(INDEX('US - BLS'!$A$6:$H$1003,MATCH(Indices!$B110,'US - BLS'!$A$6:$A$1003,0),MATCH(Indices!AJ$3,'US - BLS'!$A$6:$H$6,0)),0)</f>
        <v>154.1</v>
      </c>
      <c r="AK110" s="266">
        <f t="array" ref="AK110">IFERROR(INDEX('US - BLS'!$A$6:$H$1003,MATCH(Indices!$B110,'US - BLS'!$A$6:$A$1003,0),MATCH(Indices!AK$3,'US - BLS'!$A$6:$H$6,0)),0)</f>
        <v>249.5</v>
      </c>
      <c r="AL110" s="266">
        <f t="array" ref="AL110">IFERROR(INDEX('US - BLS'!$A$6:$H$1003,MATCH(Indices!$B110,'US - BLS'!$A$6:$A$1003,0),MATCH(Indices!AL$3,'US - BLS'!$A$6:$H$6,0)),0)</f>
        <v>189.5</v>
      </c>
      <c r="AM110" s="266">
        <f t="array" ref="AM110">IFERROR(INDEX('US - BLS'!$A$6:$H$1003,MATCH(Indices!$B110,'US - BLS'!$A$6:$A$1003,0),MATCH(Indices!AM$3,'US - BLS'!$A$6:$H$6,0)),0)</f>
        <v>197</v>
      </c>
      <c r="AN110" s="268">
        <f t="array" ref="AN110">IFERROR(INDEX('US - BLS'!$A$6:$H$1003,MATCH(Indices!$B110,'US - BLS'!$A$6:$A$1003,0),MATCH(Indices!AN$3,'US - BLS'!$A$6:$H$6,0)),0)</f>
        <v>207</v>
      </c>
      <c r="AO110" s="267">
        <f>IFERROR(INDEX('EU - EUROSTAT'!$A$6:$H$1003,MATCH(Indices!$B110,'EU - EUROSTAT'!$A$6:$A$1003,0),MATCH(Indices!AO$3,'EU - EUROSTAT'!$A$5:$H$5,0)),0)</f>
        <v>101.9</v>
      </c>
      <c r="AP110" s="269">
        <f>IFERROR(INDEX('EU - EUROSTAT'!$A$6:$H$1003,MATCH(Indices!$B110,'EU - EUROSTAT'!$A$6:$A$1003,0),MATCH(Indices!AP$3,'EU - EUROSTAT'!$A$5:$H$5,0)),0)</f>
        <v>106.6</v>
      </c>
      <c r="AQ110" s="268">
        <f>IFERROR(INDEX('EU - EUROSTAT'!$A$6:$H$1003,MATCH(Indices!$B110,'EU - EUROSTAT'!$A$6:$A$1003,0),MATCH(Indices!AQ$3,'EU - EUROSTAT'!$A$5:$H$5,0)),0)</f>
        <v>103.2</v>
      </c>
      <c r="AR110" s="268">
        <f>IFERROR(INDEX('UK - ONS'!$A$6:$H$1003,MATCH(Indices!$B110,'UK - ONS'!$A$6:$A$1003,0),MATCH(Indices!AR$3,'UK - ONS'!$A$5:$H$5,0)),0)</f>
        <v>102.8</v>
      </c>
      <c r="AS110" s="354">
        <f>IFERROR(INDEX(PLATTS!$A$8:$H$1000,MATCH(Indices!$B110,PLATTS!$A$8:$A$1000,0),MATCH(Indices!AS$3,PLATTS!$A$4:$H$4,0)),0)</f>
        <v>4.7560000000000002</v>
      </c>
      <c r="AT110" s="354">
        <f>IFERROR(INDEX(PLATTS!$A$8:$H$1000,MATCH(Indices!$B110,PLATTS!$A$8:$A$1000,0),MATCH(Indices!AT$3,PLATTS!$A$4:$H$4,0)),0)</f>
        <v>217.5</v>
      </c>
      <c r="AU110" s="356">
        <f>IFERROR(INDEX(PLATTS!$A$8:$H$1000,MATCH(Indices!$B110,PLATTS!$A$8:$A$1000,0),MATCH(Indices!AU$3,PLATTS!$A$4:$H$4,0)),0)</f>
        <v>9.6</v>
      </c>
      <c r="AV110" s="359">
        <f>IFERROR(INDEX('IHS MARKIT'!$B$10:$K$1001,MATCH(Indices!$B110,'IHS MARKIT'!$B$10:$B$1001,0),MATCH(Indices!AV$3,'IHS MARKIT'!$B$5:$K$5,0)),0)</f>
        <v>0</v>
      </c>
      <c r="AW110" s="266">
        <f>IFERROR(INDEX('IHS MARKIT'!$B$10:$K$1001,MATCH(Indices!$B110,'IHS MARKIT'!$B$10:$B$1001,0),MATCH(Indices!AW$3,'IHS MARKIT'!$B$5:$K$5,0)),0)</f>
        <v>0</v>
      </c>
      <c r="AX110" s="266">
        <f>IFERROR(INDEX('IHS MARKIT'!$B$10:$K$1001,MATCH(Indices!$B110,'IHS MARKIT'!$B$10:$B$1001,0),MATCH(Indices!AX$3,'IHS MARKIT'!$B$5:$K$5,0)),0)</f>
        <v>61.630434782608702</v>
      </c>
      <c r="AY110" s="266">
        <f>IFERROR(INDEX('IHS MARKIT'!$B$10:$K$1001,MATCH(Indices!$B110,'IHS MARKIT'!$B$10:$B$1001,0),MATCH(Indices!AY$3,'IHS MARKIT'!$B$5:$K$5,0)),0)</f>
        <v>8901.0754230245293</v>
      </c>
      <c r="AZ110" s="266">
        <f>IFERROR(INDEX('IHS MARKIT'!$B$10:$K$1001,MATCH(Indices!$B110,'IHS MARKIT'!$B$10:$B$1001,0),MATCH(Indices!AZ$3,'IHS MARKIT'!$B$5:$K$5,0)),0)</f>
        <v>52281.97</v>
      </c>
      <c r="BA110" s="266">
        <f>IFERROR(INDEX('IHS MARKIT'!$B$10:$K$1001,MATCH(Indices!$B110,'IHS MARKIT'!$B$10:$B$1001,0),MATCH(Indices!BA$3,'IHS MARKIT'!$B$5:$K$5,0)),0)</f>
        <v>10.125</v>
      </c>
      <c r="BB110" s="266">
        <f>IFERROR(INDEX('IHS MARKIT'!$B$10:$K$1001,MATCH(Indices!$B110,'IHS MARKIT'!$B$10:$B$1001,0),MATCH(Indices!BB$3,'IHS MARKIT'!$B$5:$K$5,0)),0)</f>
        <v>16.5</v>
      </c>
      <c r="BC110" s="266">
        <f>IFERROR(INDEX('IHS MARKIT'!$B$10:$K$1001,MATCH(Indices!$B110,'IHS MARKIT'!$B$10:$B$1001,0),MATCH(Indices!BC$3,'IHS MARKIT'!$B$5:$K$5,0)),0)</f>
        <v>1.1525000000000001</v>
      </c>
      <c r="BD110" s="268">
        <f>IFERROR(INDEX('IHS MARKIT'!$B$10:$K$1001,MATCH(Indices!$B110,'IHS MARKIT'!$B$10:$B$1001,0),MATCH(Indices!BD$3,'IHS MARKIT'!$B$5:$K$5,0)),0)</f>
        <v>18339.682625000001</v>
      </c>
    </row>
    <row r="111" spans="1:56">
      <c r="A111" s="179">
        <v>42916</v>
      </c>
      <c r="B111" s="271" t="str">
        <f t="shared" si="0"/>
        <v>2017-06</v>
      </c>
      <c r="C111" s="272" cm="1">
        <f t="array" ref="C111">IFERROR(INDEX(FGV!$A$10:$BK$1001,MATCH(_xlfn.CONCAT(RIGHT(LEFT(TEXT(Indices!$A111,"aaaa-mm-dddd"),7),2),"/",LEFT(TEXT(Indices!$A111,"aaaa-mm-dddd"),4)),FGV!$A$10:$A$1001,0),MATCH(Indices!C$3&amp;Indices!C$2,FGV!$A$11:$BK$11&amp;FGV!$A$10:$BK$10,0)),0)</f>
        <v>4832.2700000000004</v>
      </c>
      <c r="D111" s="273" cm="1">
        <f t="array" ref="D111">IFERROR(INDEX(FGV!$A$10:$BK$1001,MATCH(_xlfn.CONCAT(RIGHT(LEFT(TEXT(Indices!$A111,"aaaa-mm-dddd"),7),2),"/",LEFT(TEXT(Indices!$A111,"aaaa-mm-dddd"),4)),FGV!$A$10:$A$1001,0),MATCH(Indices!D$3&amp;Indices!D$2,FGV!$A$11:$BK$11&amp;FGV!$A$10:$BK$10,0)),0)</f>
        <v>4996.3</v>
      </c>
      <c r="E111" s="274" cm="1">
        <f t="array" ref="E111">IFERROR(INDEX(FGV!$A$10:$BK$1001,MATCH(_xlfn.CONCAT(RIGHT(LEFT(TEXT(Indices!$A111,"aaaa-mm-dddd"),7),2),"/",LEFT(TEXT(Indices!$A111,"aaaa-mm-dddd"),4)),FGV!$A$10:$A$1001,0),MATCH(Indices!E$3&amp;Indices!E$2,FGV!$A$11:$BK$11&amp;FGV!$A$10:$BK$10,0)),0)</f>
        <v>648.40899999999999</v>
      </c>
      <c r="F111" s="275" cm="1">
        <f t="array" ref="F111">IFERROR(INDEX(FGV!$A$10:$BK$1001,MATCH(_xlfn.CONCAT(RIGHT(LEFT(TEXT(Indices!$A111,"aaaa-mm-dddd"),7),2),"/",LEFT(TEXT(Indices!$A111,"aaaa-mm-dddd"),4)),FGV!$A$10:$A$1001,0),MATCH(Indices!F$3&amp;Indices!F$2,FGV!$A$11:$BK$11&amp;FGV!$A$10:$BK$10,0)),0)</f>
        <v>637.07899999999995</v>
      </c>
      <c r="G111" s="274" cm="1">
        <f t="array" ref="G111">IFERROR(INDEX(FGV!$A$10:$BK$1001,MATCH(_xlfn.CONCAT(RIGHT(LEFT(TEXT(Indices!$A111,"aaaa-mm-dddd"),7),2),"/",LEFT(TEXT(Indices!$A111,"aaaa-mm-dddd"),4)),FGV!$A$10:$A$1001,0),MATCH(Indices!G$3&amp;Indices!G$2,FGV!$A$11:$BK$11&amp;FGV!$A$10:$BK$10,0)),0)</f>
        <v>663.49699999999996</v>
      </c>
      <c r="H111" s="276" cm="1">
        <f t="array" ref="H111">IFERROR(INDEX(FGV!$A$10:$BK$1001,MATCH(_xlfn.CONCAT(RIGHT(LEFT(TEXT(Indices!$A111,"aaaa-mm-dddd"),7),2),"/",LEFT(TEXT(Indices!$A111,"aaaa-mm-dddd"),4)),FGV!$A$10:$A$1001,0),MATCH(Indices!H$3&amp;Indices!H$2,FGV!$A$11:$BK$11&amp;FGV!$A$10:$BK$10,0)),0)</f>
        <v>574.87199999999996</v>
      </c>
      <c r="I111" s="276" cm="1">
        <f t="array" ref="I111">IFERROR(INDEX(FGV!$A$10:$BK$1001,MATCH(_xlfn.CONCAT(RIGHT(LEFT(TEXT(Indices!$A111,"aaaa-mm-dddd"),7),2),"/",LEFT(TEXT(Indices!$A111,"aaaa-mm-dddd"),4)),FGV!$A$10:$A$1001,0),MATCH(Indices!I$3&amp;Indices!I$2,FGV!$A$11:$BK$11&amp;FGV!$A$10:$BK$10,0)),0)</f>
        <v>159.411</v>
      </c>
      <c r="J111" s="276" cm="1">
        <f t="array" ref="J111">IFERROR(INDEX(FGV!$A$10:$BK$1001,MATCH(_xlfn.CONCAT(RIGHT(LEFT(TEXT(Indices!$A111,"aaaa-mm-dddd"),7),2),"/",LEFT(TEXT(Indices!$A111,"aaaa-mm-dddd"),4)),FGV!$A$10:$A$1001,0),MATCH(Indices!J$3&amp;Indices!J$2,FGV!$A$11:$BK$11&amp;FGV!$A$10:$BK$10,0)),0)</f>
        <v>145.37899999999999</v>
      </c>
      <c r="K111" s="276" cm="1">
        <f t="array" ref="K111">IFERROR(INDEX(FGV!$A$10:$BK$1001,MATCH(_xlfn.CONCAT(RIGHT(LEFT(TEXT(Indices!$A111,"aaaa-mm-dddd"),7),2),"/",LEFT(TEXT(Indices!$A111,"aaaa-mm-dddd"),4)),FGV!$A$10:$A$1001,0),MATCH(Indices!K$3&amp;Indices!K$2,FGV!$A$11:$BK$11&amp;FGV!$A$10:$BK$10,0)),0)</f>
        <v>144.31200000000001</v>
      </c>
      <c r="L111" s="276" cm="1">
        <f t="array" ref="L111">IFERROR(INDEX(FGV!$A$10:$BK$1001,MATCH(_xlfn.CONCAT(RIGHT(LEFT(TEXT(Indices!$A111,"aaaa-mm-dddd"),7),2),"/",LEFT(TEXT(Indices!$A111,"aaaa-mm-dddd"),4)),FGV!$A$10:$A$1001,0),MATCH(Indices!L$3&amp;Indices!L$2,FGV!$A$11:$BK$11&amp;FGV!$A$10:$BK$10,0)),0)</f>
        <v>101.76</v>
      </c>
      <c r="M111" s="276" cm="1">
        <f t="array" ref="M111">IFERROR(INDEX(FGV!$A$10:$BK$1001,MATCH(_xlfn.CONCAT(RIGHT(LEFT(TEXT(Indices!$A111,"aaaa-mm-dddd"),7),2),"/",LEFT(TEXT(Indices!$A111,"aaaa-mm-dddd"),4)),FGV!$A$10:$A$1001,0),MATCH(Indices!M$3&amp;Indices!M$2,FGV!$A$11:$BK$11&amp;FGV!$A$10:$BK$10,0)),0)</f>
        <v>461.83300000000003</v>
      </c>
      <c r="N111" s="276" cm="1">
        <f t="array" ref="N111">IFERROR(INDEX(FGV!$A$10:$BK$1001,MATCH(_xlfn.CONCAT(RIGHT(LEFT(TEXT(Indices!$A111,"aaaa-mm-dddd"),7),2),"/",LEFT(TEXT(Indices!$A111,"aaaa-mm-dddd"),4)),FGV!$A$10:$A$1001,0),MATCH(Indices!N$3&amp;Indices!N$2,FGV!$A$11:$BK$11&amp;FGV!$A$10:$BK$10,0)),0)</f>
        <v>156.482</v>
      </c>
      <c r="O111" s="273" cm="1">
        <f t="array" ref="O111">IFERROR(INDEX(FGV!$A$10:$BK$1001,MATCH(_xlfn.CONCAT(RIGHT(LEFT(TEXT(Indices!$A111,"aaaa-mm-dddd"),7),2),"/",LEFT(TEXT(Indices!$A111,"aaaa-mm-dddd"),4)),FGV!$A$10:$A$1001,0),MATCH(Indices!O$3&amp;Indices!O$2,FGV!$A$11:$BK$11&amp;FGV!$A$10:$BK$10,0)),0)</f>
        <v>173.911</v>
      </c>
      <c r="P111" s="276" cm="1">
        <f t="array" ref="P111">IFERROR(INDEX(FGV!$A$10:$BK$1001,MATCH(_xlfn.CONCAT(RIGHT(LEFT(TEXT(Indices!$A111,"aaaa-mm-dddd"),7),2),"/",LEFT(TEXT(Indices!$A111,"aaaa-mm-dddd"),4)),FGV!$A$10:$A$1001,0),MATCH(Indices!P$3&amp;Indices!P$2,FGV!$A$11:$BK$11&amp;FGV!$A$10:$BK$10,0)),0)</f>
        <v>184.02199999999999</v>
      </c>
      <c r="Q111" s="276" cm="1">
        <f t="array" ref="Q111">IFERROR(INDEX(FGV!$A$10:$BK$1001,MATCH(_xlfn.CONCAT(RIGHT(LEFT(TEXT(Indices!$A111,"aaaa-mm-dddd"),7),2),"/",LEFT(TEXT(Indices!$A111,"aaaa-mm-dddd"),4)),FGV!$A$10:$A$1001,0),MATCH(Indices!Q$3&amp;Indices!Q$2,FGV!$A$11:$BK$11&amp;FGV!$A$10:$BK$10,0)),0)</f>
        <v>184.66</v>
      </c>
      <c r="R111" s="277" cm="1">
        <f t="array" ref="R111">IFERROR(INDEX(FGV!$A$10:$BK$1001,MATCH(_xlfn.CONCAT(RIGHT(LEFT(TEXT(Indices!$A111,"aaaa-mm-dddd"),7),2),"/",LEFT(TEXT(Indices!$A111,"aaaa-mm-dddd"),4)),FGV!$A$10:$A$1001,0),MATCH(Indices!R$3&amp;Indices!R$2,FGV!$A$11:$BK$11&amp;FGV!$A$10:$BK$10,0)),0)</f>
        <v>966.20799999999997</v>
      </c>
      <c r="S111" s="276" cm="1">
        <f t="array" ref="S111">IFERROR(INDEX(FGV!$A$10:$BK$1001,MATCH(_xlfn.CONCAT(RIGHT(LEFT(TEXT(Indices!$A111,"aaaa-mm-dddd"),7),2),"/",LEFT(TEXT(Indices!$A111,"aaaa-mm-dddd"),4)),FGV!$A$10:$A$1001,0),MATCH(Indices!S$3&amp;Indices!S$2,FGV!$A$11:$BK$11&amp;FGV!$A$10:$BK$10,0)),0)</f>
        <v>708.197</v>
      </c>
      <c r="T111" s="276" cm="1">
        <f t="array" ref="T111">IFERROR(INDEX(FGV!$A$10:$BK$1001,MATCH(_xlfn.CONCAT(RIGHT(LEFT(TEXT(Indices!$A111,"aaaa-mm-dddd"),7),2),"/",LEFT(TEXT(Indices!$A111,"aaaa-mm-dddd"),4)),FGV!$A$10:$A$1001,0),MATCH(Indices!T$3&amp;Indices!T$2,FGV!$A$11:$BK$11&amp;FGV!$A$10:$BK$10,0)),0)</f>
        <v>524.33600000000001</v>
      </c>
      <c r="U111" s="276" cm="1">
        <f t="array" ref="U111">IFERROR(INDEX(FGV!$A$10:$BK$1001,MATCH(_xlfn.CONCAT(RIGHT(LEFT(TEXT(Indices!$A111,"aaaa-mm-dddd"),7),2),"/",LEFT(TEXT(Indices!$A111,"aaaa-mm-dddd"),4)),FGV!$A$10:$A$1001,0),MATCH(Indices!U$3&amp;Indices!U$2,FGV!$A$11:$BK$11&amp;FGV!$A$10:$BK$10,0)),0)</f>
        <v>241.53100000000001</v>
      </c>
      <c r="V111" s="276" cm="1">
        <f t="array" ref="V111">IFERROR(INDEX(FGV!$A$10:$BK$1001,MATCH(_xlfn.CONCAT(RIGHT(LEFT(TEXT(Indices!$A111,"aaaa-mm-dddd"),7),2),"/",LEFT(TEXT(Indices!$A111,"aaaa-mm-dddd"),4)),FGV!$A$10:$A$1001,0),MATCH(Indices!V$3&amp;Indices!V$2,FGV!$A$11:$BK$11&amp;FGV!$A$10:$BK$10,0)),0)</f>
        <v>891.45600000000002</v>
      </c>
      <c r="W111" s="276" cm="1">
        <f t="array" ref="W111">IFERROR(INDEX(FGV!$A$10:$BK$1001,MATCH(_xlfn.CONCAT(RIGHT(LEFT(TEXT(Indices!$A111,"aaaa-mm-dddd"),7),2),"/",LEFT(TEXT(Indices!$A111,"aaaa-mm-dddd"),4)),FGV!$A$10:$A$1001,0),MATCH(Indices!W$3&amp;Indices!W$2,FGV!$A$11:$BK$11&amp;FGV!$A$10:$BK$10,0)),0)</f>
        <v>529.63099999999997</v>
      </c>
      <c r="X111" s="273" cm="1">
        <f t="array" ref="X111">IFERROR(INDEX(FGV!$A$10:$BK$1001,MATCH(_xlfn.CONCAT(RIGHT(LEFT(TEXT(Indices!$A111,"aaaa-mm-dddd"),7),2),"/",LEFT(TEXT(Indices!$A111,"aaaa-mm-dddd"),4)),FGV!$A$10:$A$1001,0),MATCH(Indices!X$3&amp;Indices!X$2,FGV!$A$11:$BK$11&amp;FGV!$A$10:$BK$10,0)),0)</f>
        <v>964.33100000000002</v>
      </c>
      <c r="Y111" s="274" cm="1">
        <f t="array" ref="Y111">IFERROR(INDEX(FGV!$A$10:$BK$1001,MATCH(_xlfn.CONCAT(RIGHT(LEFT(TEXT(Indices!$A111,"aaaa-mm-dddd"),7),2),"/",LEFT(TEXT(Indices!$A111,"aaaa-mm-dddd"),4)),FGV!$A$10:$A$1001,0),MATCH(Indices!Y$3&amp;Indices!Y$2,FGV!$A$11:$BK$11&amp;FGV!$A$10:$BK$10,0)),0)</f>
        <v>3.2953999999999999</v>
      </c>
      <c r="Z111" s="276" cm="1">
        <f t="array" ref="Z111">IFERROR(INDEX(FGV!$A$10:$BK$1001,MATCH(_xlfn.CONCAT(RIGHT(LEFT(TEXT(Indices!$A111,"aaaa-mm-dddd"),7),2),"/",LEFT(TEXT(Indices!$A111,"aaaa-mm-dddd"),4)),FGV!$A$10:$A$1001,0),MATCH(Indices!Z$3&amp;Indices!Z$2,FGV!$A$11:$BK$11&amp;FGV!$A$10:$BK$10,0)),0)</f>
        <v>3.7035999999999998</v>
      </c>
      <c r="AA111" s="273" cm="1">
        <f t="array" ref="AA111">IFERROR(INDEX(FGV!$A$10:$BK$1001,MATCH(_xlfn.CONCAT(RIGHT(LEFT(TEXT(Indices!$A111,"aaaa-mm-dddd"),7),2),"/",LEFT(TEXT(Indices!$A111,"aaaa-mm-dddd"),4)),FGV!$A$10:$A$1001,0),MATCH(Indices!AA$3&amp;Indices!AA$2,FGV!$A$11:$BK$11&amp;FGV!$A$10:$BK$10,0)),0)</f>
        <v>4.2222999999999997</v>
      </c>
      <c r="AB111" s="274">
        <f>IFERROR(INDEX(ABDIB!$A$2:$M$1000,MATCH(Indices!$B111,ABDIB!$A$2:$A$1000,0),MATCH(Indices!AB$3,ABDIB!$A$2:$M$2,0)),0)</f>
        <v>692.98</v>
      </c>
      <c r="AC111" s="276">
        <f>IFERROR(INDEX(ABDIB!$A$2:$M$1000,MATCH(Indices!$B111,ABDIB!$A$2:$A$1000,0),MATCH(Indices!AC$3,ABDIB!$A$2:$M$2,0)),0)</f>
        <v>611.85</v>
      </c>
      <c r="AD111" s="273">
        <f>IFERROR(INDEX(ABDIB!$A$2:$M$1000,MATCH(Indices!$B111,ABDIB!$A$2:$A$1000,0),MATCH(Indices!AD$3,ABDIB!$A$2:$M$2,0)),0)</f>
        <v>631.94000000000005</v>
      </c>
      <c r="AE111" s="273">
        <f>IFERROR(INDEX(ABDIB!$A$2:$M$1000,MATCH(Indices!$B111,ABDIB!$A$2:$A$1000,0),MATCH(Indices!AE$3,ABDIB!$A$2:$M$2,0)),0)</f>
        <v>666.55</v>
      </c>
      <c r="AF111" s="274">
        <f>IFERROR(INDEX(Cruspi!$A$1:$D$500,MATCH(Indices!$B111,Cruspi!$A$1:$A$500,0),MATCH(Indices!AF$3,Cruspi!$A$1:$D$1,0)),0)</f>
        <v>155.19940575649301</v>
      </c>
      <c r="AG111" s="275">
        <f>IFERROR(INDEX(Cruspi!$A$1:$D$500,MATCH(Indices!$B111,Cruspi!$A$1:$A$500,0),MATCH(Indices!AG$3,Cruspi!$A$1:$D$1,0)),0)</f>
        <v>131.99195545662201</v>
      </c>
      <c r="AH111" s="273">
        <f t="array" ref="AH111">IFERROR(INDEX('US - BLS'!$A$6:$H$1003,MATCH(Indices!$B111,'US - BLS'!$A$6:$A$1003,0),MATCH(Indices!AH$3,'US - BLS'!$A$6:$H$6,0)),0)</f>
        <v>244.95500000000001</v>
      </c>
      <c r="AI111" s="273">
        <f t="array" ref="AI111">IFERROR(INDEX('US - BLS'!$A$6:$H$1003,MATCH(Indices!$B111,'US - BLS'!$A$6:$A$1003,0),MATCH(Indices!AI$3,'US - BLS'!$A$6:$H$6,0)),0)</f>
        <v>265.39999999999998</v>
      </c>
      <c r="AJ111" s="273">
        <f t="array" ref="AJ111">IFERROR(INDEX('US - BLS'!$A$6:$H$1003,MATCH(Indices!$B111,'US - BLS'!$A$6:$A$1003,0),MATCH(Indices!AJ$3,'US - BLS'!$A$6:$H$6,0)),0)</f>
        <v>154.1</v>
      </c>
      <c r="AK111" s="273">
        <f t="array" ref="AK111">IFERROR(INDEX('US - BLS'!$A$6:$H$1003,MATCH(Indices!$B111,'US - BLS'!$A$6:$A$1003,0),MATCH(Indices!AK$3,'US - BLS'!$A$6:$H$6,0)),0)</f>
        <v>246.6</v>
      </c>
      <c r="AL111" s="273">
        <f t="array" ref="AL111">IFERROR(INDEX('US - BLS'!$A$6:$H$1003,MATCH(Indices!$B111,'US - BLS'!$A$6:$A$1003,0),MATCH(Indices!AL$3,'US - BLS'!$A$6:$H$6,0)),0)</f>
        <v>189.4</v>
      </c>
      <c r="AM111" s="273">
        <f t="array" ref="AM111">IFERROR(INDEX('US - BLS'!$A$6:$H$1003,MATCH(Indices!$B111,'US - BLS'!$A$6:$A$1003,0),MATCH(Indices!AM$3,'US - BLS'!$A$6:$H$6,0)),0)</f>
        <v>197.8</v>
      </c>
      <c r="AN111" s="275">
        <f t="array" ref="AN111">IFERROR(INDEX('US - BLS'!$A$6:$H$1003,MATCH(Indices!$B111,'US - BLS'!$A$6:$A$1003,0),MATCH(Indices!AN$3,'US - BLS'!$A$6:$H$6,0)),0)</f>
        <v>207.3</v>
      </c>
      <c r="AO111" s="274">
        <f>IFERROR(INDEX('EU - EUROSTAT'!$A$6:$H$1003,MATCH(Indices!$B111,'EU - EUROSTAT'!$A$6:$A$1003,0),MATCH(Indices!AO$3,'EU - EUROSTAT'!$A$5:$H$5,0)),0)</f>
        <v>101.97</v>
      </c>
      <c r="AP111" s="276">
        <f>IFERROR(INDEX('EU - EUROSTAT'!$A$6:$H$1003,MATCH(Indices!$B111,'EU - EUROSTAT'!$A$6:$A$1003,0),MATCH(Indices!AP$3,'EU - EUROSTAT'!$A$5:$H$5,0)),0)</f>
        <v>106</v>
      </c>
      <c r="AQ111" s="275">
        <f>IFERROR(INDEX('EU - EUROSTAT'!$A$6:$H$1003,MATCH(Indices!$B111,'EU - EUROSTAT'!$A$6:$A$1003,0),MATCH(Indices!AQ$3,'EU - EUROSTAT'!$A$5:$H$5,0)),0)</f>
        <v>103.1</v>
      </c>
      <c r="AR111" s="275">
        <f>IFERROR(INDEX('UK - ONS'!$A$6:$H$1003,MATCH(Indices!$B111,'UK - ONS'!$A$6:$A$1003,0),MATCH(Indices!AR$3,'UK - ONS'!$A$5:$H$5,0)),0)</f>
        <v>102.9</v>
      </c>
      <c r="AS111" s="353">
        <f>IFERROR(INDEX(PLATTS!$A$8:$H$1000,MATCH(Indices!$B111,PLATTS!$A$8:$A$1000,0),MATCH(Indices!AS$3,PLATTS!$A$4:$H$4,0)),0)</f>
        <v>4.5039999999999996</v>
      </c>
      <c r="AT111" s="353">
        <f>IFERROR(INDEX(PLATTS!$A$8:$H$1000,MATCH(Indices!$B111,PLATTS!$A$8:$A$1000,0),MATCH(Indices!AT$3,PLATTS!$A$4:$H$4,0)),0)</f>
        <v>217.5</v>
      </c>
      <c r="AU111" s="357">
        <f>IFERROR(INDEX(PLATTS!$A$8:$H$1000,MATCH(Indices!$B111,PLATTS!$A$8:$A$1000,0),MATCH(Indices!AU$3,PLATTS!$A$4:$H$4,0)),0)</f>
        <v>8.19</v>
      </c>
      <c r="AV111" s="360">
        <f>IFERROR(INDEX('IHS MARKIT'!$B$10:$K$1001,MATCH(Indices!$B111,'IHS MARKIT'!$B$10:$B$1001,0),MATCH(Indices!AV$3,'IHS MARKIT'!$B$5:$K$5,0)),0)</f>
        <v>186500</v>
      </c>
      <c r="AW111" s="273">
        <f>IFERROR(INDEX('IHS MARKIT'!$B$10:$K$1001,MATCH(Indices!$B111,'IHS MARKIT'!$B$10:$B$1001,0),MATCH(Indices!AW$3,'IHS MARKIT'!$B$5:$K$5,0)),0)</f>
        <v>26</v>
      </c>
      <c r="AX111" s="273">
        <f>IFERROR(INDEX('IHS MARKIT'!$B$10:$K$1001,MATCH(Indices!$B111,'IHS MARKIT'!$B$10:$B$1001,0),MATCH(Indices!AX$3,'IHS MARKIT'!$B$5:$K$5,0)),0)</f>
        <v>57.863636363636402</v>
      </c>
      <c r="AY111" s="273">
        <f>IFERROR(INDEX('IHS MARKIT'!$B$10:$K$1001,MATCH(Indices!$B111,'IHS MARKIT'!$B$10:$B$1001,0),MATCH(Indices!AY$3,'IHS MARKIT'!$B$5:$K$5,0)),0)</f>
        <v>8961.0279543682791</v>
      </c>
      <c r="AZ111" s="273">
        <f>IFERROR(INDEX('IHS MARKIT'!$B$10:$K$1001,MATCH(Indices!$B111,'IHS MARKIT'!$B$10:$B$1001,0),MATCH(Indices!AZ$3,'IHS MARKIT'!$B$5:$K$5,0)),0)</f>
        <v>56776.91</v>
      </c>
      <c r="BA111" s="273">
        <f>IFERROR(INDEX('IHS MARKIT'!$B$10:$K$1001,MATCH(Indices!$B111,'IHS MARKIT'!$B$10:$B$1001,0),MATCH(Indices!BA$3,'IHS MARKIT'!$B$5:$K$5,0)),0)</f>
        <v>9.09375</v>
      </c>
      <c r="BB111" s="273">
        <f>IFERROR(INDEX('IHS MARKIT'!$B$10:$K$1001,MATCH(Indices!$B111,'IHS MARKIT'!$B$10:$B$1001,0),MATCH(Indices!BB$3,'IHS MARKIT'!$B$5:$K$5,0)),0)</f>
        <v>16.25</v>
      </c>
      <c r="BC111" s="273">
        <f>IFERROR(INDEX('IHS MARKIT'!$B$10:$K$1001,MATCH(Indices!$B111,'IHS MARKIT'!$B$10:$B$1001,0),MATCH(Indices!BC$3,'IHS MARKIT'!$B$5:$K$5,0)),0)</f>
        <v>1.105</v>
      </c>
      <c r="BD111" s="275">
        <f>IFERROR(INDEX('IHS MARKIT'!$B$10:$K$1001,MATCH(Indices!$B111,'IHS MARKIT'!$B$10:$B$1001,0),MATCH(Indices!BD$3,'IHS MARKIT'!$B$5:$K$5,0)),0)</f>
        <v>16203.957</v>
      </c>
    </row>
    <row r="112" spans="1:56">
      <c r="A112" s="178">
        <v>42947</v>
      </c>
      <c r="B112" s="264" t="str">
        <f t="shared" si="0"/>
        <v>2017-07</v>
      </c>
      <c r="C112" s="265" cm="1">
        <f t="array" ref="C112">IFERROR(INDEX(FGV!$A$10:$BK$1001,MATCH(_xlfn.CONCAT(RIGHT(LEFT(TEXT(Indices!$A112,"aaaa-mm-dddd"),7),2),"/",LEFT(TEXT(Indices!$A112,"aaaa-mm-dddd"),4)),FGV!$A$10:$A$1001,0),MATCH(Indices!C$3&amp;Indices!C$2,FGV!$A$11:$BK$11&amp;FGV!$A$10:$BK$10,0)),0)</f>
        <v>4843.87</v>
      </c>
      <c r="D112" s="266" cm="1">
        <f t="array" ref="D112">IFERROR(INDEX(FGV!$A$10:$BK$1001,MATCH(_xlfn.CONCAT(RIGHT(LEFT(TEXT(Indices!$A112,"aaaa-mm-dddd"),7),2),"/",LEFT(TEXT(Indices!$A112,"aaaa-mm-dddd"),4)),FGV!$A$10:$A$1001,0),MATCH(Indices!D$3&amp;Indices!D$2,FGV!$A$11:$BK$11&amp;FGV!$A$10:$BK$10,0)),0)</f>
        <v>5004.79</v>
      </c>
      <c r="E112" s="267" cm="1">
        <f t="array" ref="E112">IFERROR(INDEX(FGV!$A$10:$BK$1001,MATCH(_xlfn.CONCAT(RIGHT(LEFT(TEXT(Indices!$A112,"aaaa-mm-dddd"),7),2),"/",LEFT(TEXT(Indices!$A112,"aaaa-mm-dddd"),4)),FGV!$A$10:$A$1001,0),MATCH(Indices!E$3&amp;Indices!E$2,FGV!$A$11:$BK$11&amp;FGV!$A$10:$BK$10,0)),0)</f>
        <v>643.76599999999996</v>
      </c>
      <c r="F112" s="268" cm="1">
        <f t="array" ref="F112">IFERROR(INDEX(FGV!$A$10:$BK$1001,MATCH(_xlfn.CONCAT(RIGHT(LEFT(TEXT(Indices!$A112,"aaaa-mm-dddd"),7),2),"/",LEFT(TEXT(Indices!$A112,"aaaa-mm-dddd"),4)),FGV!$A$10:$A$1001,0),MATCH(Indices!F$3&amp;Indices!F$2,FGV!$A$11:$BK$11&amp;FGV!$A$10:$BK$10,0)),0)</f>
        <v>635.19799999999998</v>
      </c>
      <c r="G112" s="267" cm="1">
        <f t="array" ref="G112">IFERROR(INDEX(FGV!$A$10:$BK$1001,MATCH(_xlfn.CONCAT(RIGHT(LEFT(TEXT(Indices!$A112,"aaaa-mm-dddd"),7),2),"/",LEFT(TEXT(Indices!$A112,"aaaa-mm-dddd"),4)),FGV!$A$10:$A$1001,0),MATCH(Indices!G$3&amp;Indices!G$2,FGV!$A$11:$BK$11&amp;FGV!$A$10:$BK$10,0)),0)</f>
        <v>659.07</v>
      </c>
      <c r="H112" s="269" cm="1">
        <f t="array" ref="H112">IFERROR(INDEX(FGV!$A$10:$BK$1001,MATCH(_xlfn.CONCAT(RIGHT(LEFT(TEXT(Indices!$A112,"aaaa-mm-dddd"),7),2),"/",LEFT(TEXT(Indices!$A112,"aaaa-mm-dddd"),4)),FGV!$A$10:$A$1001,0),MATCH(Indices!H$3&amp;Indices!H$2,FGV!$A$11:$BK$11&amp;FGV!$A$10:$BK$10,0)),0)</f>
        <v>569.87199999999996</v>
      </c>
      <c r="I112" s="269" cm="1">
        <f t="array" ref="I112">IFERROR(INDEX(FGV!$A$10:$BK$1001,MATCH(_xlfn.CONCAT(RIGHT(LEFT(TEXT(Indices!$A112,"aaaa-mm-dddd"),7),2),"/",LEFT(TEXT(Indices!$A112,"aaaa-mm-dddd"),4)),FGV!$A$10:$A$1001,0),MATCH(Indices!I$3&amp;Indices!I$2,FGV!$A$11:$BK$11&amp;FGV!$A$10:$BK$10,0)),0)</f>
        <v>159.381</v>
      </c>
      <c r="J112" s="269" cm="1">
        <f t="array" ref="J112">IFERROR(INDEX(FGV!$A$10:$BK$1001,MATCH(_xlfn.CONCAT(RIGHT(LEFT(TEXT(Indices!$A112,"aaaa-mm-dddd"),7),2),"/",LEFT(TEXT(Indices!$A112,"aaaa-mm-dddd"),4)),FGV!$A$10:$A$1001,0),MATCH(Indices!J$3&amp;Indices!J$2,FGV!$A$11:$BK$11&amp;FGV!$A$10:$BK$10,0)),0)</f>
        <v>144.02199999999999</v>
      </c>
      <c r="K112" s="269" cm="1">
        <f t="array" ref="K112">IFERROR(INDEX(FGV!$A$10:$BK$1001,MATCH(_xlfn.CONCAT(RIGHT(LEFT(TEXT(Indices!$A112,"aaaa-mm-dddd"),7),2),"/",LEFT(TEXT(Indices!$A112,"aaaa-mm-dddd"),4)),FGV!$A$10:$A$1001,0),MATCH(Indices!K$3&amp;Indices!K$2,FGV!$A$11:$BK$11&amp;FGV!$A$10:$BK$10,0)),0)</f>
        <v>144.90700000000001</v>
      </c>
      <c r="L112" s="269" cm="1">
        <f t="array" ref="L112">IFERROR(INDEX(FGV!$A$10:$BK$1001,MATCH(_xlfn.CONCAT(RIGHT(LEFT(TEXT(Indices!$A112,"aaaa-mm-dddd"),7),2),"/",LEFT(TEXT(Indices!$A112,"aaaa-mm-dddd"),4)),FGV!$A$10:$A$1001,0),MATCH(Indices!L$3&amp;Indices!L$2,FGV!$A$11:$BK$11&amp;FGV!$A$10:$BK$10,0)),0)</f>
        <v>100.56100000000001</v>
      </c>
      <c r="M112" s="269" cm="1">
        <f t="array" ref="M112">IFERROR(INDEX(FGV!$A$10:$BK$1001,MATCH(_xlfn.CONCAT(RIGHT(LEFT(TEXT(Indices!$A112,"aaaa-mm-dddd"),7),2),"/",LEFT(TEXT(Indices!$A112,"aaaa-mm-dddd"),4)),FGV!$A$10:$A$1001,0),MATCH(Indices!M$3&amp;Indices!M$2,FGV!$A$11:$BK$11&amp;FGV!$A$10:$BK$10,0)),0)</f>
        <v>462.92500000000001</v>
      </c>
      <c r="N112" s="269" cm="1">
        <f t="array" ref="N112">IFERROR(INDEX(FGV!$A$10:$BK$1001,MATCH(_xlfn.CONCAT(RIGHT(LEFT(TEXT(Indices!$A112,"aaaa-mm-dddd"),7),2),"/",LEFT(TEXT(Indices!$A112,"aaaa-mm-dddd"),4)),FGV!$A$10:$A$1001,0),MATCH(Indices!N$3&amp;Indices!N$2,FGV!$A$11:$BK$11&amp;FGV!$A$10:$BK$10,0)),0)</f>
        <v>156.79900000000001</v>
      </c>
      <c r="O112" s="266" cm="1">
        <f t="array" ref="O112">IFERROR(INDEX(FGV!$A$10:$BK$1001,MATCH(_xlfn.CONCAT(RIGHT(LEFT(TEXT(Indices!$A112,"aaaa-mm-dddd"),7),2),"/",LEFT(TEXT(Indices!$A112,"aaaa-mm-dddd"),4)),FGV!$A$10:$A$1001,0),MATCH(Indices!O$3&amp;Indices!O$2,FGV!$A$11:$BK$11&amp;FGV!$A$10:$BK$10,0)),0)</f>
        <v>167.40100000000001</v>
      </c>
      <c r="P112" s="269" cm="1">
        <f t="array" ref="P112">IFERROR(INDEX(FGV!$A$10:$BK$1001,MATCH(_xlfn.CONCAT(RIGHT(LEFT(TEXT(Indices!$A112,"aaaa-mm-dddd"),7),2),"/",LEFT(TEXT(Indices!$A112,"aaaa-mm-dddd"),4)),FGV!$A$10:$A$1001,0),MATCH(Indices!P$3&amp;Indices!P$2,FGV!$A$11:$BK$11&amp;FGV!$A$10:$BK$10,0)),0)</f>
        <v>184.36500000000001</v>
      </c>
      <c r="Q112" s="269" cm="1">
        <f t="array" ref="Q112">IFERROR(INDEX(FGV!$A$10:$BK$1001,MATCH(_xlfn.CONCAT(RIGHT(LEFT(TEXT(Indices!$A112,"aaaa-mm-dddd"),7),2),"/",LEFT(TEXT(Indices!$A112,"aaaa-mm-dddd"),4)),FGV!$A$10:$A$1001,0),MATCH(Indices!Q$3&amp;Indices!Q$2,FGV!$A$11:$BK$11&amp;FGV!$A$10:$BK$10,0)),0)</f>
        <v>184.87799999999999</v>
      </c>
      <c r="R112" s="270" cm="1">
        <f t="array" ref="R112">IFERROR(INDEX(FGV!$A$10:$BK$1001,MATCH(_xlfn.CONCAT(RIGHT(LEFT(TEXT(Indices!$A112,"aaaa-mm-dddd"),7),2),"/",LEFT(TEXT(Indices!$A112,"aaaa-mm-dddd"),4)),FGV!$A$10:$A$1001,0),MATCH(Indices!R$3&amp;Indices!R$2,FGV!$A$11:$BK$11&amp;FGV!$A$10:$BK$10,0)),0)</f>
        <v>970.97</v>
      </c>
      <c r="S112" s="269" cm="1">
        <f t="array" ref="S112">IFERROR(INDEX(FGV!$A$10:$BK$1001,MATCH(_xlfn.CONCAT(RIGHT(LEFT(TEXT(Indices!$A112,"aaaa-mm-dddd"),7),2),"/",LEFT(TEXT(Indices!$A112,"aaaa-mm-dddd"),4)),FGV!$A$10:$A$1001,0),MATCH(Indices!S$3&amp;Indices!S$2,FGV!$A$11:$BK$11&amp;FGV!$A$10:$BK$10,0)),0)</f>
        <v>710.35500000000002</v>
      </c>
      <c r="T112" s="269" cm="1">
        <f t="array" ref="T112">IFERROR(INDEX(FGV!$A$10:$BK$1001,MATCH(_xlfn.CONCAT(RIGHT(LEFT(TEXT(Indices!$A112,"aaaa-mm-dddd"),7),2),"/",LEFT(TEXT(Indices!$A112,"aaaa-mm-dddd"),4)),FGV!$A$10:$A$1001,0),MATCH(Indices!T$3&amp;Indices!T$2,FGV!$A$11:$BK$11&amp;FGV!$A$10:$BK$10,0)),0)</f>
        <v>524.70799999999997</v>
      </c>
      <c r="U112" s="269" cm="1">
        <f t="array" ref="U112">IFERROR(INDEX(FGV!$A$10:$BK$1001,MATCH(_xlfn.CONCAT(RIGHT(LEFT(TEXT(Indices!$A112,"aaaa-mm-dddd"),7),2),"/",LEFT(TEXT(Indices!$A112,"aaaa-mm-dddd"),4)),FGV!$A$10:$A$1001,0),MATCH(Indices!U$3&amp;Indices!U$2,FGV!$A$11:$BK$11&amp;FGV!$A$10:$BK$10,0)),0)</f>
        <v>241.762</v>
      </c>
      <c r="V112" s="269" cm="1">
        <f t="array" ref="V112">IFERROR(INDEX(FGV!$A$10:$BK$1001,MATCH(_xlfn.CONCAT(RIGHT(LEFT(TEXT(Indices!$A112,"aaaa-mm-dddd"),7),2),"/",LEFT(TEXT(Indices!$A112,"aaaa-mm-dddd"),4)),FGV!$A$10:$A$1001,0),MATCH(Indices!V$3&amp;Indices!V$2,FGV!$A$11:$BK$11&amp;FGV!$A$10:$BK$10,0)),0)</f>
        <v>891.45600000000002</v>
      </c>
      <c r="W112" s="269" cm="1">
        <f t="array" ref="W112">IFERROR(INDEX(FGV!$A$10:$BK$1001,MATCH(_xlfn.CONCAT(RIGHT(LEFT(TEXT(Indices!$A112,"aaaa-mm-dddd"),7),2),"/",LEFT(TEXT(Indices!$A112,"aaaa-mm-dddd"),4)),FGV!$A$10:$A$1001,0),MATCH(Indices!W$3&amp;Indices!W$2,FGV!$A$11:$BK$11&amp;FGV!$A$10:$BK$10,0)),0)</f>
        <v>529.44899999999996</v>
      </c>
      <c r="X112" s="266" cm="1">
        <f t="array" ref="X112">IFERROR(INDEX(FGV!$A$10:$BK$1001,MATCH(_xlfn.CONCAT(RIGHT(LEFT(TEXT(Indices!$A112,"aaaa-mm-dddd"),7),2),"/",LEFT(TEXT(Indices!$A112,"aaaa-mm-dddd"),4)),FGV!$A$10:$A$1001,0),MATCH(Indices!X$3&amp;Indices!X$2,FGV!$A$11:$BK$11&amp;FGV!$A$10:$BK$10,0)),0)</f>
        <v>985.73599999999999</v>
      </c>
      <c r="Y112" s="267" cm="1">
        <f t="array" ref="Y112">IFERROR(INDEX(FGV!$A$10:$BK$1001,MATCH(_xlfn.CONCAT(RIGHT(LEFT(TEXT(Indices!$A112,"aaaa-mm-dddd"),7),2),"/",LEFT(TEXT(Indices!$A112,"aaaa-mm-dddd"),4)),FGV!$A$10:$A$1001,0),MATCH(Indices!Y$3&amp;Indices!Y$2,FGV!$A$11:$BK$11&amp;FGV!$A$10:$BK$10,0)),0)</f>
        <v>3.2061000000000002</v>
      </c>
      <c r="Z112" s="269" cm="1">
        <f t="array" ref="Z112">IFERROR(INDEX(FGV!$A$10:$BK$1001,MATCH(_xlfn.CONCAT(RIGHT(LEFT(TEXT(Indices!$A112,"aaaa-mm-dddd"),7),2),"/",LEFT(TEXT(Indices!$A112,"aaaa-mm-dddd"),4)),FGV!$A$10:$A$1001,0),MATCH(Indices!Z$3&amp;Indices!Z$2,FGV!$A$11:$BK$11&amp;FGV!$A$10:$BK$10,0)),0)</f>
        <v>3.6934</v>
      </c>
      <c r="AA112" s="266" cm="1">
        <f t="array" ref="AA112">IFERROR(INDEX(FGV!$A$10:$BK$1001,MATCH(_xlfn.CONCAT(RIGHT(LEFT(TEXT(Indices!$A112,"aaaa-mm-dddd"),7),2),"/",LEFT(TEXT(Indices!$A112,"aaaa-mm-dddd"),4)),FGV!$A$10:$A$1001,0),MATCH(Indices!AA$3&amp;Indices!AA$2,FGV!$A$11:$BK$11&amp;FGV!$A$10:$BK$10,0)),0)</f>
        <v>4.1654999999999998</v>
      </c>
      <c r="AB112" s="267">
        <f>IFERROR(INDEX(ABDIB!$A$2:$M$1000,MATCH(Indices!$B112,ABDIB!$A$2:$A$1000,0),MATCH(Indices!AB$3,ABDIB!$A$2:$M$2,0)),0)</f>
        <v>693.47</v>
      </c>
      <c r="AC112" s="269">
        <f>IFERROR(INDEX(ABDIB!$A$2:$M$1000,MATCH(Indices!$B112,ABDIB!$A$2:$A$1000,0),MATCH(Indices!AC$3,ABDIB!$A$2:$M$2,0)),0)</f>
        <v>590.98</v>
      </c>
      <c r="AD112" s="266">
        <f>IFERROR(INDEX(ABDIB!$A$2:$M$1000,MATCH(Indices!$B112,ABDIB!$A$2:$A$1000,0),MATCH(Indices!AD$3,ABDIB!$A$2:$M$2,0)),0)</f>
        <v>635.79</v>
      </c>
      <c r="AE112" s="266">
        <f>IFERROR(INDEX(ABDIB!$A$2:$M$1000,MATCH(Indices!$B112,ABDIB!$A$2:$A$1000,0),MATCH(Indices!AE$3,ABDIB!$A$2:$M$2,0)),0)</f>
        <v>663.42</v>
      </c>
      <c r="AF112" s="267">
        <f>IFERROR(INDEX(Cruspi!$A$1:$D$500,MATCH(Indices!$B112,Cruspi!$A$1:$A$500,0),MATCH(Indices!AF$3,Cruspi!$A$1:$D$1,0)),0)</f>
        <v>162.48259975083073</v>
      </c>
      <c r="AG112" s="268">
        <f>IFERROR(INDEX(Cruspi!$A$1:$D$500,MATCH(Indices!$B112,Cruspi!$A$1:$A$500,0),MATCH(Indices!AG$3,Cruspi!$A$1:$D$1,0)),0)</f>
        <v>128.72350826074637</v>
      </c>
      <c r="AH112" s="266">
        <f t="array" ref="AH112">IFERROR(INDEX('US - BLS'!$A$6:$H$1003,MATCH(Indices!$B112,'US - BLS'!$A$6:$A$1003,0),MATCH(Indices!AH$3,'US - BLS'!$A$6:$H$6,0)),0)</f>
        <v>244.786</v>
      </c>
      <c r="AI112" s="266">
        <f t="array" ref="AI112">IFERROR(INDEX('US - BLS'!$A$6:$H$1003,MATCH(Indices!$B112,'US - BLS'!$A$6:$A$1003,0),MATCH(Indices!AI$3,'US - BLS'!$A$6:$H$6,0)),0)</f>
        <v>265.10000000000002</v>
      </c>
      <c r="AJ112" s="266">
        <f t="array" ref="AJ112">IFERROR(INDEX('US - BLS'!$A$6:$H$1003,MATCH(Indices!$B112,'US - BLS'!$A$6:$A$1003,0),MATCH(Indices!AJ$3,'US - BLS'!$A$6:$H$6,0)),0)</f>
        <v>153.9</v>
      </c>
      <c r="AK112" s="266">
        <f t="array" ref="AK112">IFERROR(INDEX('US - BLS'!$A$6:$H$1003,MATCH(Indices!$B112,'US - BLS'!$A$6:$A$1003,0),MATCH(Indices!AK$3,'US - BLS'!$A$6:$H$6,0)),0)</f>
        <v>247.7</v>
      </c>
      <c r="AL112" s="266">
        <f t="array" ref="AL112">IFERROR(INDEX('US - BLS'!$A$6:$H$1003,MATCH(Indices!$B112,'US - BLS'!$A$6:$A$1003,0),MATCH(Indices!AL$3,'US - BLS'!$A$6:$H$6,0)),0)</f>
        <v>188.8</v>
      </c>
      <c r="AM112" s="266">
        <f t="array" ref="AM112">IFERROR(INDEX('US - BLS'!$A$6:$H$1003,MATCH(Indices!$B112,'US - BLS'!$A$6:$A$1003,0),MATCH(Indices!AM$3,'US - BLS'!$A$6:$H$6,0)),0)</f>
        <v>197.6</v>
      </c>
      <c r="AN112" s="268">
        <f t="array" ref="AN112">IFERROR(INDEX('US - BLS'!$A$6:$H$1003,MATCH(Indices!$B112,'US - BLS'!$A$6:$A$1003,0),MATCH(Indices!AN$3,'US - BLS'!$A$6:$H$6,0)),0)</f>
        <v>207.8</v>
      </c>
      <c r="AO112" s="267">
        <f>IFERROR(INDEX('EU - EUROSTAT'!$A$6:$H$1003,MATCH(Indices!$B112,'EU - EUROSTAT'!$A$6:$A$1003,0),MATCH(Indices!AO$3,'EU - EUROSTAT'!$A$5:$H$5,0)),0)</f>
        <v>101.61</v>
      </c>
      <c r="AP112" s="269">
        <f>IFERROR(INDEX('EU - EUROSTAT'!$A$6:$H$1003,MATCH(Indices!$B112,'EU - EUROSTAT'!$A$6:$A$1003,0),MATCH(Indices!AP$3,'EU - EUROSTAT'!$A$5:$H$5,0)),0)</f>
        <v>106</v>
      </c>
      <c r="AQ112" s="268">
        <f>IFERROR(INDEX('EU - EUROSTAT'!$A$6:$H$1003,MATCH(Indices!$B112,'EU - EUROSTAT'!$A$6:$A$1003,0),MATCH(Indices!AQ$3,'EU - EUROSTAT'!$A$5:$H$5,0)),0)</f>
        <v>103.1</v>
      </c>
      <c r="AR112" s="268">
        <f>IFERROR(INDEX('UK - ONS'!$A$6:$H$1003,MATCH(Indices!$B112,'UK - ONS'!$A$6:$A$1003,0),MATCH(Indices!AR$3,'UK - ONS'!$A$5:$H$5,0)),0)</f>
        <v>102.8</v>
      </c>
      <c r="AS112" s="354">
        <f>IFERROR(INDEX(PLATTS!$A$8:$H$1000,MATCH(Indices!$B112,PLATTS!$A$8:$A$1000,0),MATCH(Indices!AS$3,PLATTS!$A$4:$H$4,0)),0)</f>
        <v>4.68</v>
      </c>
      <c r="AT112" s="354">
        <f>IFERROR(INDEX(PLATTS!$A$8:$H$1000,MATCH(Indices!$B112,PLATTS!$A$8:$A$1000,0),MATCH(Indices!AT$3,PLATTS!$A$4:$H$4,0)),0)</f>
        <v>217.5</v>
      </c>
      <c r="AU112" s="356">
        <f>IFERROR(INDEX(PLATTS!$A$8:$H$1000,MATCH(Indices!$B112,PLATTS!$A$8:$A$1000,0),MATCH(Indices!AU$3,PLATTS!$A$4:$H$4,0)),0)</f>
        <v>8.8379999999999992</v>
      </c>
      <c r="AV112" s="359">
        <f>IFERROR(INDEX('IHS MARKIT'!$B$10:$K$1001,MATCH(Indices!$B112,'IHS MARKIT'!$B$10:$B$1001,0),MATCH(Indices!AV$3,'IHS MARKIT'!$B$5:$K$5,0)),0)</f>
        <v>189940</v>
      </c>
      <c r="AW112" s="266">
        <f>IFERROR(INDEX('IHS MARKIT'!$B$10:$K$1001,MATCH(Indices!$B112,'IHS MARKIT'!$B$10:$B$1001,0),MATCH(Indices!AW$3,'IHS MARKIT'!$B$5:$K$5,0)),0)</f>
        <v>29.744047619047599</v>
      </c>
      <c r="AX112" s="266">
        <f>IFERROR(INDEX('IHS MARKIT'!$B$10:$K$1001,MATCH(Indices!$B112,'IHS MARKIT'!$B$10:$B$1001,0),MATCH(Indices!AX$3,'IHS MARKIT'!$B$5:$K$5,0)),0)</f>
        <v>66.738095238095198</v>
      </c>
      <c r="AY112" s="266">
        <f>IFERROR(INDEX('IHS MARKIT'!$B$10:$K$1001,MATCH(Indices!$B112,'IHS MARKIT'!$B$10:$B$1001,0),MATCH(Indices!AY$3,'IHS MARKIT'!$B$5:$K$5,0)),0)</f>
        <v>9006.4233125992305</v>
      </c>
      <c r="AZ112" s="266">
        <f>IFERROR(INDEX('IHS MARKIT'!$B$10:$K$1001,MATCH(Indices!$B112,'IHS MARKIT'!$B$10:$B$1001,0),MATCH(Indices!AZ$3,'IHS MARKIT'!$B$5:$K$5,0)),0)</f>
        <v>59333.98</v>
      </c>
      <c r="BA112" s="266">
        <f>IFERROR(INDEX('IHS MARKIT'!$B$10:$K$1001,MATCH(Indices!$B112,'IHS MARKIT'!$B$10:$B$1001,0),MATCH(Indices!BA$3,'IHS MARKIT'!$B$5:$K$5,0)),0)</f>
        <v>8.83</v>
      </c>
      <c r="BB112" s="266">
        <f>IFERROR(INDEX('IHS MARKIT'!$B$10:$K$1001,MATCH(Indices!$B112,'IHS MARKIT'!$B$10:$B$1001,0),MATCH(Indices!BB$3,'IHS MARKIT'!$B$5:$K$5,0)),0)</f>
        <v>16.3</v>
      </c>
      <c r="BC112" s="266">
        <f>IFERROR(INDEX('IHS MARKIT'!$B$10:$K$1001,MATCH(Indices!$B112,'IHS MARKIT'!$B$10:$B$1001,0),MATCH(Indices!BC$3,'IHS MARKIT'!$B$5:$K$5,0)),0)</f>
        <v>1.0029999999999999</v>
      </c>
      <c r="BD112" s="268">
        <f>IFERROR(INDEX('IHS MARKIT'!$B$10:$K$1001,MATCH(Indices!$B112,'IHS MARKIT'!$B$10:$B$1001,0),MATCH(Indices!BD$3,'IHS MARKIT'!$B$5:$K$5,0)),0)</f>
        <v>16181.9108</v>
      </c>
    </row>
    <row r="113" spans="1:56">
      <c r="A113" s="179">
        <v>42978</v>
      </c>
      <c r="B113" s="271" t="str">
        <f t="shared" si="0"/>
        <v>2017-08</v>
      </c>
      <c r="C113" s="272" cm="1">
        <f t="array" ref="C113">IFERROR(INDEX(FGV!$A$10:$BK$1001,MATCH(_xlfn.CONCAT(RIGHT(LEFT(TEXT(Indices!$A113,"aaaa-mm-dddd"),7),2),"/",LEFT(TEXT(Indices!$A113,"aaaa-mm-dddd"),4)),FGV!$A$10:$A$1001,0),MATCH(Indices!C$3&amp;Indices!C$2,FGV!$A$11:$BK$11&amp;FGV!$A$10:$BK$10,0)),0)</f>
        <v>4853.07</v>
      </c>
      <c r="D113" s="273" cm="1">
        <f t="array" ref="D113">IFERROR(INDEX(FGV!$A$10:$BK$1001,MATCH(_xlfn.CONCAT(RIGHT(LEFT(TEXT(Indices!$A113,"aaaa-mm-dddd"),7),2),"/",LEFT(TEXT(Indices!$A113,"aaaa-mm-dddd"),4)),FGV!$A$10:$A$1001,0),MATCH(Indices!D$3&amp;Indices!D$2,FGV!$A$11:$BK$11&amp;FGV!$A$10:$BK$10,0)),0)</f>
        <v>5003.29</v>
      </c>
      <c r="E113" s="274" cm="1">
        <f t="array" ref="E113">IFERROR(INDEX(FGV!$A$10:$BK$1001,MATCH(_xlfn.CONCAT(RIGHT(LEFT(TEXT(Indices!$A113,"aaaa-mm-dddd"),7),2),"/",LEFT(TEXT(Indices!$A113,"aaaa-mm-dddd"),4)),FGV!$A$10:$A$1001,0),MATCH(Indices!E$3&amp;Indices!E$2,FGV!$A$11:$BK$11&amp;FGV!$A$10:$BK$10,0)),0)</f>
        <v>644.38300000000004</v>
      </c>
      <c r="F113" s="275" cm="1">
        <f t="array" ref="F113">IFERROR(INDEX(FGV!$A$10:$BK$1001,MATCH(_xlfn.CONCAT(RIGHT(LEFT(TEXT(Indices!$A113,"aaaa-mm-dddd"),7),2),"/",LEFT(TEXT(Indices!$A113,"aaaa-mm-dddd"),4)),FGV!$A$10:$A$1001,0),MATCH(Indices!F$3&amp;Indices!F$2,FGV!$A$11:$BK$11&amp;FGV!$A$10:$BK$10,0)),0)</f>
        <v>636.71400000000006</v>
      </c>
      <c r="G113" s="274" cm="1">
        <f t="array" ref="G113">IFERROR(INDEX(FGV!$A$10:$BK$1001,MATCH(_xlfn.CONCAT(RIGHT(LEFT(TEXT(Indices!$A113,"aaaa-mm-dddd"),7),2),"/",LEFT(TEXT(Indices!$A113,"aaaa-mm-dddd"),4)),FGV!$A$10:$A$1001,0),MATCH(Indices!G$3&amp;Indices!G$2,FGV!$A$11:$BK$11&amp;FGV!$A$10:$BK$10,0)),0)</f>
        <v>660.78099999999995</v>
      </c>
      <c r="H113" s="276" cm="1">
        <f t="array" ref="H113">IFERROR(INDEX(FGV!$A$10:$BK$1001,MATCH(_xlfn.CONCAT(RIGHT(LEFT(TEXT(Indices!$A113,"aaaa-mm-dddd"),7),2),"/",LEFT(TEXT(Indices!$A113,"aaaa-mm-dddd"),4)),FGV!$A$10:$A$1001,0),MATCH(Indices!H$3&amp;Indices!H$2,FGV!$A$11:$BK$11&amp;FGV!$A$10:$BK$10,0)),0)</f>
        <v>570.56100000000004</v>
      </c>
      <c r="I113" s="276" cm="1">
        <f t="array" ref="I113">IFERROR(INDEX(FGV!$A$10:$BK$1001,MATCH(_xlfn.CONCAT(RIGHT(LEFT(TEXT(Indices!$A113,"aaaa-mm-dddd"),7),2),"/",LEFT(TEXT(Indices!$A113,"aaaa-mm-dddd"),4)),FGV!$A$10:$A$1001,0),MATCH(Indices!I$3&amp;Indices!I$2,FGV!$A$11:$BK$11&amp;FGV!$A$10:$BK$10,0)),0)</f>
        <v>158.71899999999999</v>
      </c>
      <c r="J113" s="276" cm="1">
        <f t="array" ref="J113">IFERROR(INDEX(FGV!$A$10:$BK$1001,MATCH(_xlfn.CONCAT(RIGHT(LEFT(TEXT(Indices!$A113,"aaaa-mm-dddd"),7),2),"/",LEFT(TEXT(Indices!$A113,"aaaa-mm-dddd"),4)),FGV!$A$10:$A$1001,0),MATCH(Indices!J$3&amp;Indices!J$2,FGV!$A$11:$BK$11&amp;FGV!$A$10:$BK$10,0)),0)</f>
        <v>142.93299999999999</v>
      </c>
      <c r="K113" s="276" cm="1">
        <f t="array" ref="K113">IFERROR(INDEX(FGV!$A$10:$BK$1001,MATCH(_xlfn.CONCAT(RIGHT(LEFT(TEXT(Indices!$A113,"aaaa-mm-dddd"),7),2),"/",LEFT(TEXT(Indices!$A113,"aaaa-mm-dddd"),4)),FGV!$A$10:$A$1001,0),MATCH(Indices!K$3&amp;Indices!K$2,FGV!$A$11:$BK$11&amp;FGV!$A$10:$BK$10,0)),0)</f>
        <v>144.85599999999999</v>
      </c>
      <c r="L113" s="276" cm="1">
        <f t="array" ref="L113">IFERROR(INDEX(FGV!$A$10:$BK$1001,MATCH(_xlfn.CONCAT(RIGHT(LEFT(TEXT(Indices!$A113,"aaaa-mm-dddd"),7),2),"/",LEFT(TEXT(Indices!$A113,"aaaa-mm-dddd"),4)),FGV!$A$10:$A$1001,0),MATCH(Indices!L$3&amp;Indices!L$2,FGV!$A$11:$BK$11&amp;FGV!$A$10:$BK$10,0)),0)</f>
        <v>100.184</v>
      </c>
      <c r="M113" s="276" cm="1">
        <f t="array" ref="M113">IFERROR(INDEX(FGV!$A$10:$BK$1001,MATCH(_xlfn.CONCAT(RIGHT(LEFT(TEXT(Indices!$A113,"aaaa-mm-dddd"),7),2),"/",LEFT(TEXT(Indices!$A113,"aaaa-mm-dddd"),4)),FGV!$A$10:$A$1001,0),MATCH(Indices!M$3&amp;Indices!M$2,FGV!$A$11:$BK$11&amp;FGV!$A$10:$BK$10,0)),0)</f>
        <v>463.04300000000001</v>
      </c>
      <c r="N113" s="276" cm="1">
        <f t="array" ref="N113">IFERROR(INDEX(FGV!$A$10:$BK$1001,MATCH(_xlfn.CONCAT(RIGHT(LEFT(TEXT(Indices!$A113,"aaaa-mm-dddd"),7),2),"/",LEFT(TEXT(Indices!$A113,"aaaa-mm-dddd"),4)),FGV!$A$10:$A$1001,0),MATCH(Indices!N$3&amp;Indices!N$2,FGV!$A$11:$BK$11&amp;FGV!$A$10:$BK$10,0)),0)</f>
        <v>157.87899999999999</v>
      </c>
      <c r="O113" s="273" cm="1">
        <f t="array" ref="O113">IFERROR(INDEX(FGV!$A$10:$BK$1001,MATCH(_xlfn.CONCAT(RIGHT(LEFT(TEXT(Indices!$A113,"aaaa-mm-dddd"),7),2),"/",LEFT(TEXT(Indices!$A113,"aaaa-mm-dddd"),4)),FGV!$A$10:$A$1001,0),MATCH(Indices!O$3&amp;Indices!O$2,FGV!$A$11:$BK$11&amp;FGV!$A$10:$BK$10,0)),0)</f>
        <v>169.90600000000001</v>
      </c>
      <c r="P113" s="276" cm="1">
        <f t="array" ref="P113">IFERROR(INDEX(FGV!$A$10:$BK$1001,MATCH(_xlfn.CONCAT(RIGHT(LEFT(TEXT(Indices!$A113,"aaaa-mm-dddd"),7),2),"/",LEFT(TEXT(Indices!$A113,"aaaa-mm-dddd"),4)),FGV!$A$10:$A$1001,0),MATCH(Indices!P$3&amp;Indices!P$2,FGV!$A$11:$BK$11&amp;FGV!$A$10:$BK$10,0)),0)</f>
        <v>185.03</v>
      </c>
      <c r="Q113" s="276" cm="1">
        <f t="array" ref="Q113">IFERROR(INDEX(FGV!$A$10:$BK$1001,MATCH(_xlfn.CONCAT(RIGHT(LEFT(TEXT(Indices!$A113,"aaaa-mm-dddd"),7),2),"/",LEFT(TEXT(Indices!$A113,"aaaa-mm-dddd"),4)),FGV!$A$10:$A$1001,0),MATCH(Indices!Q$3&amp;Indices!Q$2,FGV!$A$11:$BK$11&amp;FGV!$A$10:$BK$10,0)),0)</f>
        <v>184.476</v>
      </c>
      <c r="R113" s="277" cm="1">
        <f t="array" ref="R113">IFERROR(INDEX(FGV!$A$10:$BK$1001,MATCH(_xlfn.CONCAT(RIGHT(LEFT(TEXT(Indices!$A113,"aaaa-mm-dddd"),7),2),"/",LEFT(TEXT(Indices!$A113,"aaaa-mm-dddd"),4)),FGV!$A$10:$A$1001,0),MATCH(Indices!R$3&amp;Indices!R$2,FGV!$A$11:$BK$11&amp;FGV!$A$10:$BK$10,0)),0)</f>
        <v>974.17899999999997</v>
      </c>
      <c r="S113" s="276" cm="1">
        <f t="array" ref="S113">IFERROR(INDEX(FGV!$A$10:$BK$1001,MATCH(_xlfn.CONCAT(RIGHT(LEFT(TEXT(Indices!$A113,"aaaa-mm-dddd"),7),2),"/",LEFT(TEXT(Indices!$A113,"aaaa-mm-dddd"),4)),FGV!$A$10:$A$1001,0),MATCH(Indices!S$3&amp;Indices!S$2,FGV!$A$11:$BK$11&amp;FGV!$A$10:$BK$10,0)),0)</f>
        <v>712.88400000000001</v>
      </c>
      <c r="T113" s="276" cm="1">
        <f t="array" ref="T113">IFERROR(INDEX(FGV!$A$10:$BK$1001,MATCH(_xlfn.CONCAT(RIGHT(LEFT(TEXT(Indices!$A113,"aaaa-mm-dddd"),7),2),"/",LEFT(TEXT(Indices!$A113,"aaaa-mm-dddd"),4)),FGV!$A$10:$A$1001,0),MATCH(Indices!T$3&amp;Indices!T$2,FGV!$A$11:$BK$11&amp;FGV!$A$10:$BK$10,0)),0)</f>
        <v>526.74300000000005</v>
      </c>
      <c r="U113" s="276" cm="1">
        <f t="array" ref="U113">IFERROR(INDEX(FGV!$A$10:$BK$1001,MATCH(_xlfn.CONCAT(RIGHT(LEFT(TEXT(Indices!$A113,"aaaa-mm-dddd"),7),2),"/",LEFT(TEXT(Indices!$A113,"aaaa-mm-dddd"),4)),FGV!$A$10:$A$1001,0),MATCH(Indices!U$3&amp;Indices!U$2,FGV!$A$11:$BK$11&amp;FGV!$A$10:$BK$10,0)),0)</f>
        <v>242.25299999999999</v>
      </c>
      <c r="V113" s="276" cm="1">
        <f t="array" ref="V113">IFERROR(INDEX(FGV!$A$10:$BK$1001,MATCH(_xlfn.CONCAT(RIGHT(LEFT(TEXT(Indices!$A113,"aaaa-mm-dddd"),7),2),"/",LEFT(TEXT(Indices!$A113,"aaaa-mm-dddd"),4)),FGV!$A$10:$A$1001,0),MATCH(Indices!V$3&amp;Indices!V$2,FGV!$A$11:$BK$11&amp;FGV!$A$10:$BK$10,0)),0)</f>
        <v>891.45600000000002</v>
      </c>
      <c r="W113" s="276" cm="1">
        <f t="array" ref="W113">IFERROR(INDEX(FGV!$A$10:$BK$1001,MATCH(_xlfn.CONCAT(RIGHT(LEFT(TEXT(Indices!$A113,"aaaa-mm-dddd"),7),2),"/",LEFT(TEXT(Indices!$A113,"aaaa-mm-dddd"),4)),FGV!$A$10:$A$1001,0),MATCH(Indices!W$3&amp;Indices!W$2,FGV!$A$11:$BK$11&amp;FGV!$A$10:$BK$10,0)),0)</f>
        <v>531.40300000000002</v>
      </c>
      <c r="X113" s="273" cm="1">
        <f t="array" ref="X113">IFERROR(INDEX(FGV!$A$10:$BK$1001,MATCH(_xlfn.CONCAT(RIGHT(LEFT(TEXT(Indices!$A113,"aaaa-mm-dddd"),7),2),"/",LEFT(TEXT(Indices!$A113,"aaaa-mm-dddd"),4)),FGV!$A$10:$A$1001,0),MATCH(Indices!X$3&amp;Indices!X$2,FGV!$A$11:$BK$11&amp;FGV!$A$10:$BK$10,0)),0)</f>
        <v>1010.803</v>
      </c>
      <c r="Y113" s="274" cm="1">
        <f t="array" ref="Y113">IFERROR(INDEX(FGV!$A$10:$BK$1001,MATCH(_xlfn.CONCAT(RIGHT(LEFT(TEXT(Indices!$A113,"aaaa-mm-dddd"),7),2),"/",LEFT(TEXT(Indices!$A113,"aaaa-mm-dddd"),4)),FGV!$A$10:$A$1001,0),MATCH(Indices!Y$3&amp;Indices!Y$2,FGV!$A$11:$BK$11&amp;FGV!$A$10:$BK$10,0)),0)</f>
        <v>3.1509</v>
      </c>
      <c r="Z113" s="276" cm="1">
        <f t="array" ref="Z113">IFERROR(INDEX(FGV!$A$10:$BK$1001,MATCH(_xlfn.CONCAT(RIGHT(LEFT(TEXT(Indices!$A113,"aaaa-mm-dddd"),7),2),"/",LEFT(TEXT(Indices!$A113,"aaaa-mm-dddd"),4)),FGV!$A$10:$A$1001,0),MATCH(Indices!Z$3&amp;Indices!Z$2,FGV!$A$11:$BK$11&amp;FGV!$A$10:$BK$10,0)),0)</f>
        <v>3.7225000000000001</v>
      </c>
      <c r="AA113" s="273" cm="1">
        <f t="array" ref="AA113">IFERROR(INDEX(FGV!$A$10:$BK$1001,MATCH(_xlfn.CONCAT(RIGHT(LEFT(TEXT(Indices!$A113,"aaaa-mm-dddd"),7),2),"/",LEFT(TEXT(Indices!$A113,"aaaa-mm-dddd"),4)),FGV!$A$10:$A$1001,0),MATCH(Indices!AA$3&amp;Indices!AA$2,FGV!$A$11:$BK$11&amp;FGV!$A$10:$BK$10,0)),0)</f>
        <v>4.0811000000000002</v>
      </c>
      <c r="AB113" s="274">
        <f>IFERROR(INDEX(ABDIB!$A$2:$M$1000,MATCH(Indices!$B113,ABDIB!$A$2:$A$1000,0),MATCH(Indices!AB$3,ABDIB!$A$2:$M$2,0)),0)</f>
        <v>691.87</v>
      </c>
      <c r="AC113" s="276">
        <f>IFERROR(INDEX(ABDIB!$A$2:$M$1000,MATCH(Indices!$B113,ABDIB!$A$2:$A$1000,0),MATCH(Indices!AC$3,ABDIB!$A$2:$M$2,0)),0)</f>
        <v>592.87</v>
      </c>
      <c r="AD113" s="273">
        <f>IFERROR(INDEX(ABDIB!$A$2:$M$1000,MATCH(Indices!$B113,ABDIB!$A$2:$A$1000,0),MATCH(Indices!AD$3,ABDIB!$A$2:$M$2,0)),0)</f>
        <v>635.66999999999996</v>
      </c>
      <c r="AE113" s="273">
        <f>IFERROR(INDEX(ABDIB!$A$2:$M$1000,MATCH(Indices!$B113,ABDIB!$A$2:$A$1000,0),MATCH(Indices!AE$3,ABDIB!$A$2:$M$2,0)),0)</f>
        <v>662.82</v>
      </c>
      <c r="AF113" s="274">
        <f>IFERROR(INDEX(Cruspi!$A$1:$D$500,MATCH(Indices!$B113,Cruspi!$A$1:$A$500,0),MATCH(Indices!AF$3,Cruspi!$A$1:$D$1,0)),0)</f>
        <v>170.43810984290354</v>
      </c>
      <c r="AG113" s="275">
        <f>IFERROR(INDEX(Cruspi!$A$1:$D$500,MATCH(Indices!$B113,Cruspi!$A$1:$A$500,0),MATCH(Indices!AG$3,Cruspi!$A$1:$D$1,0)),0)</f>
        <v>126.9490206104123</v>
      </c>
      <c r="AH113" s="273">
        <f t="array" ref="AH113">IFERROR(INDEX('US - BLS'!$A$6:$H$1003,MATCH(Indices!$B113,'US - BLS'!$A$6:$A$1003,0),MATCH(Indices!AH$3,'US - BLS'!$A$6:$H$6,0)),0)</f>
        <v>245.51900000000001</v>
      </c>
      <c r="AI113" s="273">
        <f t="array" ref="AI113">IFERROR(INDEX('US - BLS'!$A$6:$H$1003,MATCH(Indices!$B113,'US - BLS'!$A$6:$A$1003,0),MATCH(Indices!AI$3,'US - BLS'!$A$6:$H$6,0)),0)</f>
        <v>265.10000000000002</v>
      </c>
      <c r="AJ113" s="273">
        <f t="array" ref="AJ113">IFERROR(INDEX('US - BLS'!$A$6:$H$1003,MATCH(Indices!$B113,'US - BLS'!$A$6:$A$1003,0),MATCH(Indices!AJ$3,'US - BLS'!$A$6:$H$6,0)),0)</f>
        <v>153.9</v>
      </c>
      <c r="AK113" s="273">
        <f t="array" ref="AK113">IFERROR(INDEX('US - BLS'!$A$6:$H$1003,MATCH(Indices!$B113,'US - BLS'!$A$6:$A$1003,0),MATCH(Indices!AK$3,'US - BLS'!$A$6:$H$6,0)),0)</f>
        <v>249.2</v>
      </c>
      <c r="AL113" s="273">
        <f t="array" ref="AL113">IFERROR(INDEX('US - BLS'!$A$6:$H$1003,MATCH(Indices!$B113,'US - BLS'!$A$6:$A$1003,0),MATCH(Indices!AL$3,'US - BLS'!$A$6:$H$6,0)),0)</f>
        <v>189.1</v>
      </c>
      <c r="AM113" s="273">
        <f t="array" ref="AM113">IFERROR(INDEX('US - BLS'!$A$6:$H$1003,MATCH(Indices!$B113,'US - BLS'!$A$6:$A$1003,0),MATCH(Indices!AM$3,'US - BLS'!$A$6:$H$6,0)),0)</f>
        <v>198.4</v>
      </c>
      <c r="AN113" s="275">
        <f t="array" ref="AN113">IFERROR(INDEX('US - BLS'!$A$6:$H$1003,MATCH(Indices!$B113,'US - BLS'!$A$6:$A$1003,0),MATCH(Indices!AN$3,'US - BLS'!$A$6:$H$6,0)),0)</f>
        <v>208.9</v>
      </c>
      <c r="AO113" s="274">
        <f>IFERROR(INDEX('EU - EUROSTAT'!$A$6:$H$1003,MATCH(Indices!$B113,'EU - EUROSTAT'!$A$6:$A$1003,0),MATCH(Indices!AO$3,'EU - EUROSTAT'!$A$5:$H$5,0)),0)</f>
        <v>101.81</v>
      </c>
      <c r="AP113" s="276">
        <f>IFERROR(INDEX('EU - EUROSTAT'!$A$6:$H$1003,MATCH(Indices!$B113,'EU - EUROSTAT'!$A$6:$A$1003,0),MATCH(Indices!AP$3,'EU - EUROSTAT'!$A$5:$H$5,0)),0)</f>
        <v>106.5</v>
      </c>
      <c r="AQ113" s="275">
        <f>IFERROR(INDEX('EU - EUROSTAT'!$A$6:$H$1003,MATCH(Indices!$B113,'EU - EUROSTAT'!$A$6:$A$1003,0),MATCH(Indices!AQ$3,'EU - EUROSTAT'!$A$5:$H$5,0)),0)</f>
        <v>101.9</v>
      </c>
      <c r="AR113" s="275">
        <f>IFERROR(INDEX('UK - ONS'!$A$6:$H$1003,MATCH(Indices!$B113,'UK - ONS'!$A$6:$A$1003,0),MATCH(Indices!AR$3,'UK - ONS'!$A$5:$H$5,0)),0)</f>
        <v>102.9</v>
      </c>
      <c r="AS113" s="353">
        <f>IFERROR(INDEX(PLATTS!$A$8:$H$1000,MATCH(Indices!$B113,PLATTS!$A$8:$A$1000,0),MATCH(Indices!AS$3,PLATTS!$A$4:$H$4,0)),0)</f>
        <v>5.319</v>
      </c>
      <c r="AT113" s="353">
        <f>IFERROR(INDEX(PLATTS!$A$8:$H$1000,MATCH(Indices!$B113,PLATTS!$A$8:$A$1000,0),MATCH(Indices!AT$3,PLATTS!$A$4:$H$4,0)),0)</f>
        <v>217.5</v>
      </c>
      <c r="AU113" s="357">
        <f>IFERROR(INDEX(PLATTS!$A$8:$H$1000,MATCH(Indices!$B113,PLATTS!$A$8:$A$1000,0),MATCH(Indices!AU$3,PLATTS!$A$4:$H$4,0)),0)</f>
        <v>9.68</v>
      </c>
      <c r="AV113" s="360">
        <f>IFERROR(INDEX('IHS MARKIT'!$B$10:$K$1001,MATCH(Indices!$B113,'IHS MARKIT'!$B$10:$B$1001,0),MATCH(Indices!AV$3,'IHS MARKIT'!$B$5:$K$5,0)),0)</f>
        <v>204900</v>
      </c>
      <c r="AW113" s="273">
        <f>IFERROR(INDEX('IHS MARKIT'!$B$10:$K$1001,MATCH(Indices!$B113,'IHS MARKIT'!$B$10:$B$1001,0),MATCH(Indices!AW$3,'IHS MARKIT'!$B$5:$K$5,0)),0)</f>
        <v>41.897727272727302</v>
      </c>
      <c r="AX113" s="273">
        <f>IFERROR(INDEX('IHS MARKIT'!$B$10:$K$1001,MATCH(Indices!$B113,'IHS MARKIT'!$B$10:$B$1001,0),MATCH(Indices!AX$3,'IHS MARKIT'!$B$5:$K$5,0)),0)</f>
        <v>74.586956521739097</v>
      </c>
      <c r="AY113" s="273">
        <f>IFERROR(INDEX('IHS MARKIT'!$B$10:$K$1001,MATCH(Indices!$B113,'IHS MARKIT'!$B$10:$B$1001,0),MATCH(Indices!AY$3,'IHS MARKIT'!$B$5:$K$5,0)),0)</f>
        <v>9143.7614201380293</v>
      </c>
      <c r="AZ113" s="273">
        <f>IFERROR(INDEX('IHS MARKIT'!$B$10:$K$1001,MATCH(Indices!$B113,'IHS MARKIT'!$B$10:$B$1001,0),MATCH(Indices!AZ$3,'IHS MARKIT'!$B$5:$K$5,0)),0)</f>
        <v>58430.81</v>
      </c>
      <c r="BA113" s="273">
        <f>IFERROR(INDEX('IHS MARKIT'!$B$10:$K$1001,MATCH(Indices!$B113,'IHS MARKIT'!$B$10:$B$1001,0),MATCH(Indices!BA$3,'IHS MARKIT'!$B$5:$K$5,0)),0)</f>
        <v>9.4</v>
      </c>
      <c r="BB113" s="273">
        <f>IFERROR(INDEX('IHS MARKIT'!$B$10:$K$1001,MATCH(Indices!$B113,'IHS MARKIT'!$B$10:$B$1001,0),MATCH(Indices!BB$3,'IHS MARKIT'!$B$5:$K$5,0)),0)</f>
        <v>16.5</v>
      </c>
      <c r="BC113" s="273">
        <f>IFERROR(INDEX('IHS MARKIT'!$B$10:$K$1001,MATCH(Indices!$B113,'IHS MARKIT'!$B$10:$B$1001,0),MATCH(Indices!BC$3,'IHS MARKIT'!$B$5:$K$5,0)),0)</f>
        <v>1.0525</v>
      </c>
      <c r="BD113" s="275">
        <f>IFERROR(INDEX('IHS MARKIT'!$B$10:$K$1001,MATCH(Indices!$B113,'IHS MARKIT'!$B$10:$B$1001,0),MATCH(Indices!BD$3,'IHS MARKIT'!$B$5:$K$5,0)),0)</f>
        <v>18174.336125000002</v>
      </c>
    </row>
    <row r="114" spans="1:56">
      <c r="A114" s="178">
        <v>43008</v>
      </c>
      <c r="B114" s="264" t="str">
        <f t="shared" si="0"/>
        <v>2017-09</v>
      </c>
      <c r="C114" s="265" cm="1">
        <f t="array" ref="C114">IFERROR(INDEX(FGV!$A$10:$BK$1001,MATCH(_xlfn.CONCAT(RIGHT(LEFT(TEXT(Indices!$A114,"aaaa-mm-dddd"),7),2),"/",LEFT(TEXT(Indices!$A114,"aaaa-mm-dddd"),4)),FGV!$A$10:$A$1001,0),MATCH(Indices!C$3&amp;Indices!C$2,FGV!$A$11:$BK$11&amp;FGV!$A$10:$BK$10,0)),0)</f>
        <v>4860.83</v>
      </c>
      <c r="D114" s="266" cm="1">
        <f t="array" ref="D114">IFERROR(INDEX(FGV!$A$10:$BK$1001,MATCH(_xlfn.CONCAT(RIGHT(LEFT(TEXT(Indices!$A114,"aaaa-mm-dddd"),7),2),"/",LEFT(TEXT(Indices!$A114,"aaaa-mm-dddd"),4)),FGV!$A$10:$A$1001,0),MATCH(Indices!D$3&amp;Indices!D$2,FGV!$A$11:$BK$11&amp;FGV!$A$10:$BK$10,0)),0)</f>
        <v>5002.29</v>
      </c>
      <c r="E114" s="267" cm="1">
        <f t="array" ref="E114">IFERROR(INDEX(FGV!$A$10:$BK$1001,MATCH(_xlfn.CONCAT(RIGHT(LEFT(TEXT(Indices!$A114,"aaaa-mm-dddd"),7),2),"/",LEFT(TEXT(Indices!$A114,"aaaa-mm-dddd"),4)),FGV!$A$10:$A$1001,0),MATCH(Indices!E$3&amp;Indices!E$2,FGV!$A$11:$BK$11&amp;FGV!$A$10:$BK$10,0)),0)</f>
        <v>647.4</v>
      </c>
      <c r="F114" s="268" cm="1">
        <f t="array" ref="F114">IFERROR(INDEX(FGV!$A$10:$BK$1001,MATCH(_xlfn.CONCAT(RIGHT(LEFT(TEXT(Indices!$A114,"aaaa-mm-dddd"),7),2),"/",LEFT(TEXT(Indices!$A114,"aaaa-mm-dddd"),4)),FGV!$A$10:$A$1001,0),MATCH(Indices!F$3&amp;Indices!F$2,FGV!$A$11:$BK$11&amp;FGV!$A$10:$BK$10,0)),0)</f>
        <v>640.654</v>
      </c>
      <c r="G114" s="267" cm="1">
        <f t="array" ref="G114">IFERROR(INDEX(FGV!$A$10:$BK$1001,MATCH(_xlfn.CONCAT(RIGHT(LEFT(TEXT(Indices!$A114,"aaaa-mm-dddd"),7),2),"/",LEFT(TEXT(Indices!$A114,"aaaa-mm-dddd"),4)),FGV!$A$10:$A$1001,0),MATCH(Indices!G$3&amp;Indices!G$2,FGV!$A$11:$BK$11&amp;FGV!$A$10:$BK$10,0)),0)</f>
        <v>667.21600000000001</v>
      </c>
      <c r="H114" s="269" cm="1">
        <f t="array" ref="H114">IFERROR(INDEX(FGV!$A$10:$BK$1001,MATCH(_xlfn.CONCAT(RIGHT(LEFT(TEXT(Indices!$A114,"aaaa-mm-dddd"),7),2),"/",LEFT(TEXT(Indices!$A114,"aaaa-mm-dddd"),4)),FGV!$A$10:$A$1001,0),MATCH(Indices!H$3&amp;Indices!H$2,FGV!$A$11:$BK$11&amp;FGV!$A$10:$BK$10,0)),0)</f>
        <v>575.97699999999998</v>
      </c>
      <c r="I114" s="269" cm="1">
        <f t="array" ref="I114">IFERROR(INDEX(FGV!$A$10:$BK$1001,MATCH(_xlfn.CONCAT(RIGHT(LEFT(TEXT(Indices!$A114,"aaaa-mm-dddd"),7),2),"/",LEFT(TEXT(Indices!$A114,"aaaa-mm-dddd"),4)),FGV!$A$10:$A$1001,0),MATCH(Indices!I$3&amp;Indices!I$2,FGV!$A$11:$BK$11&amp;FGV!$A$10:$BK$10,0)),0)</f>
        <v>161.607</v>
      </c>
      <c r="J114" s="269" cm="1">
        <f t="array" ref="J114">IFERROR(INDEX(FGV!$A$10:$BK$1001,MATCH(_xlfn.CONCAT(RIGHT(LEFT(TEXT(Indices!$A114,"aaaa-mm-dddd"),7),2),"/",LEFT(TEXT(Indices!$A114,"aaaa-mm-dddd"),4)),FGV!$A$10:$A$1001,0),MATCH(Indices!J$3&amp;Indices!J$2,FGV!$A$11:$BK$11&amp;FGV!$A$10:$BK$10,0)),0)</f>
        <v>145.79</v>
      </c>
      <c r="K114" s="269" cm="1">
        <f t="array" ref="K114">IFERROR(INDEX(FGV!$A$10:$BK$1001,MATCH(_xlfn.CONCAT(RIGHT(LEFT(TEXT(Indices!$A114,"aaaa-mm-dddd"),7),2),"/",LEFT(TEXT(Indices!$A114,"aaaa-mm-dddd"),4)),FGV!$A$10:$A$1001,0),MATCH(Indices!K$3&amp;Indices!K$2,FGV!$A$11:$BK$11&amp;FGV!$A$10:$BK$10,0)),0)</f>
        <v>145.30099999999999</v>
      </c>
      <c r="L114" s="269" cm="1">
        <f t="array" ref="L114">IFERROR(INDEX(FGV!$A$10:$BK$1001,MATCH(_xlfn.CONCAT(RIGHT(LEFT(TEXT(Indices!$A114,"aaaa-mm-dddd"),7),2),"/",LEFT(TEXT(Indices!$A114,"aaaa-mm-dddd"),4)),FGV!$A$10:$A$1001,0),MATCH(Indices!L$3&amp;Indices!L$2,FGV!$A$11:$BK$11&amp;FGV!$A$10:$BK$10,0)),0)</f>
        <v>101.23099999999999</v>
      </c>
      <c r="M114" s="269" cm="1">
        <f t="array" ref="M114">IFERROR(INDEX(FGV!$A$10:$BK$1001,MATCH(_xlfn.CONCAT(RIGHT(LEFT(TEXT(Indices!$A114,"aaaa-mm-dddd"),7),2),"/",LEFT(TEXT(Indices!$A114,"aaaa-mm-dddd"),4)),FGV!$A$10:$A$1001,0),MATCH(Indices!M$3&amp;Indices!M$2,FGV!$A$11:$BK$11&amp;FGV!$A$10:$BK$10,0)),0)</f>
        <v>464.04700000000003</v>
      </c>
      <c r="N114" s="269" cm="1">
        <f t="array" ref="N114">IFERROR(INDEX(FGV!$A$10:$BK$1001,MATCH(_xlfn.CONCAT(RIGHT(LEFT(TEXT(Indices!$A114,"aaaa-mm-dddd"),7),2),"/",LEFT(TEXT(Indices!$A114,"aaaa-mm-dddd"),4)),FGV!$A$10:$A$1001,0),MATCH(Indices!N$3&amp;Indices!N$2,FGV!$A$11:$BK$11&amp;FGV!$A$10:$BK$10,0)),0)</f>
        <v>158.31</v>
      </c>
      <c r="O114" s="266" cm="1">
        <f t="array" ref="O114">IFERROR(INDEX(FGV!$A$10:$BK$1001,MATCH(_xlfn.CONCAT(RIGHT(LEFT(TEXT(Indices!$A114,"aaaa-mm-dddd"),7),2),"/",LEFT(TEXT(Indices!$A114,"aaaa-mm-dddd"),4)),FGV!$A$10:$A$1001,0),MATCH(Indices!O$3&amp;Indices!O$2,FGV!$A$11:$BK$11&amp;FGV!$A$10:$BK$10,0)),0)</f>
        <v>177.05</v>
      </c>
      <c r="P114" s="269" cm="1">
        <f t="array" ref="P114">IFERROR(INDEX(FGV!$A$10:$BK$1001,MATCH(_xlfn.CONCAT(RIGHT(LEFT(TEXT(Indices!$A114,"aaaa-mm-dddd"),7),2),"/",LEFT(TEXT(Indices!$A114,"aaaa-mm-dddd"),4)),FGV!$A$10:$A$1001,0),MATCH(Indices!P$3&amp;Indices!P$2,FGV!$A$11:$BK$11&amp;FGV!$A$10:$BK$10,0)),0)</f>
        <v>186.673</v>
      </c>
      <c r="Q114" s="269" cm="1">
        <f t="array" ref="Q114">IFERROR(INDEX(FGV!$A$10:$BK$1001,MATCH(_xlfn.CONCAT(RIGHT(LEFT(TEXT(Indices!$A114,"aaaa-mm-dddd"),7),2),"/",LEFT(TEXT(Indices!$A114,"aaaa-mm-dddd"),4)),FGV!$A$10:$A$1001,0),MATCH(Indices!Q$3&amp;Indices!Q$2,FGV!$A$11:$BK$11&amp;FGV!$A$10:$BK$10,0)),0)</f>
        <v>183.99799999999999</v>
      </c>
      <c r="R114" s="270" cm="1">
        <f t="array" ref="R114">IFERROR(INDEX(FGV!$A$10:$BK$1001,MATCH(_xlfn.CONCAT(RIGHT(LEFT(TEXT(Indices!$A114,"aaaa-mm-dddd"),7),2),"/",LEFT(TEXT(Indices!$A114,"aaaa-mm-dddd"),4)),FGV!$A$10:$A$1001,0),MATCH(Indices!R$3&amp;Indices!R$2,FGV!$A$11:$BK$11&amp;FGV!$A$10:$BK$10,0)),0)</f>
        <v>973.44</v>
      </c>
      <c r="S114" s="269" cm="1">
        <f t="array" ref="S114">IFERROR(INDEX(FGV!$A$10:$BK$1001,MATCH(_xlfn.CONCAT(RIGHT(LEFT(TEXT(Indices!$A114,"aaaa-mm-dddd"),7),2),"/",LEFT(TEXT(Indices!$A114,"aaaa-mm-dddd"),4)),FGV!$A$10:$A$1001,0),MATCH(Indices!S$3&amp;Indices!S$2,FGV!$A$11:$BK$11&amp;FGV!$A$10:$BK$10,0)),0)</f>
        <v>713.33</v>
      </c>
      <c r="T114" s="269" cm="1">
        <f t="array" ref="T114">IFERROR(INDEX(FGV!$A$10:$BK$1001,MATCH(_xlfn.CONCAT(RIGHT(LEFT(TEXT(Indices!$A114,"aaaa-mm-dddd"),7),2),"/",LEFT(TEXT(Indices!$A114,"aaaa-mm-dddd"),4)),FGV!$A$10:$A$1001,0),MATCH(Indices!T$3&amp;Indices!T$2,FGV!$A$11:$BK$11&amp;FGV!$A$10:$BK$10,0)),0)</f>
        <v>527.98299999999995</v>
      </c>
      <c r="U114" s="269" cm="1">
        <f t="array" ref="U114">IFERROR(INDEX(FGV!$A$10:$BK$1001,MATCH(_xlfn.CONCAT(RIGHT(LEFT(TEXT(Indices!$A114,"aaaa-mm-dddd"),7),2),"/",LEFT(TEXT(Indices!$A114,"aaaa-mm-dddd"),4)),FGV!$A$10:$A$1001,0),MATCH(Indices!U$3&amp;Indices!U$2,FGV!$A$11:$BK$11&amp;FGV!$A$10:$BK$10,0)),0)</f>
        <v>241.82</v>
      </c>
      <c r="V114" s="269" cm="1">
        <f t="array" ref="V114">IFERROR(INDEX(FGV!$A$10:$BK$1001,MATCH(_xlfn.CONCAT(RIGHT(LEFT(TEXT(Indices!$A114,"aaaa-mm-dddd"),7),2),"/",LEFT(TEXT(Indices!$A114,"aaaa-mm-dddd"),4)),FGV!$A$10:$A$1001,0),MATCH(Indices!V$3&amp;Indices!V$2,FGV!$A$11:$BK$11&amp;FGV!$A$10:$BK$10,0)),0)</f>
        <v>891.45600000000002</v>
      </c>
      <c r="W114" s="269" cm="1">
        <f t="array" ref="W114">IFERROR(INDEX(FGV!$A$10:$BK$1001,MATCH(_xlfn.CONCAT(RIGHT(LEFT(TEXT(Indices!$A114,"aaaa-mm-dddd"),7),2),"/",LEFT(TEXT(Indices!$A114,"aaaa-mm-dddd"),4)),FGV!$A$10:$A$1001,0),MATCH(Indices!W$3&amp;Indices!W$2,FGV!$A$11:$BK$11&amp;FGV!$A$10:$BK$10,0)),0)</f>
        <v>532.327</v>
      </c>
      <c r="X114" s="266" cm="1">
        <f t="array" ref="X114">IFERROR(INDEX(FGV!$A$10:$BK$1001,MATCH(_xlfn.CONCAT(RIGHT(LEFT(TEXT(Indices!$A114,"aaaa-mm-dddd"),7),2),"/",LEFT(TEXT(Indices!$A114,"aaaa-mm-dddd"),4)),FGV!$A$10:$A$1001,0),MATCH(Indices!X$3&amp;Indices!X$2,FGV!$A$11:$BK$11&amp;FGV!$A$10:$BK$10,0)),0)</f>
        <v>1005.443</v>
      </c>
      <c r="Y114" s="267" cm="1">
        <f t="array" ref="Y114">IFERROR(INDEX(FGV!$A$10:$BK$1001,MATCH(_xlfn.CONCAT(RIGHT(LEFT(TEXT(Indices!$A114,"aaaa-mm-dddd"),7),2),"/",LEFT(TEXT(Indices!$A114,"aaaa-mm-dddd"),4)),FGV!$A$10:$A$1001,0),MATCH(Indices!Y$3&amp;Indices!Y$2,FGV!$A$11:$BK$11&amp;FGV!$A$10:$BK$10,0)),0)</f>
        <v>3.1347999999999998</v>
      </c>
      <c r="Z114" s="269" cm="1">
        <f t="array" ref="Z114">IFERROR(INDEX(FGV!$A$10:$BK$1001,MATCH(_xlfn.CONCAT(RIGHT(LEFT(TEXT(Indices!$A114,"aaaa-mm-dddd"),7),2),"/",LEFT(TEXT(Indices!$A114,"aaaa-mm-dddd"),4)),FGV!$A$10:$A$1001,0),MATCH(Indices!Z$3&amp;Indices!Z$2,FGV!$A$11:$BK$11&amp;FGV!$A$10:$BK$10,0)),0)</f>
        <v>3.7330000000000001</v>
      </c>
      <c r="AA114" s="266" cm="1">
        <f t="array" ref="AA114">IFERROR(INDEX(FGV!$A$10:$BK$1001,MATCH(_xlfn.CONCAT(RIGHT(LEFT(TEXT(Indices!$A114,"aaaa-mm-dddd"),7),2),"/",LEFT(TEXT(Indices!$A114,"aaaa-mm-dddd"),4)),FGV!$A$10:$A$1001,0),MATCH(Indices!AA$3&amp;Indices!AA$2,FGV!$A$11:$BK$11&amp;FGV!$A$10:$BK$10,0)),0)</f>
        <v>4.1798000000000002</v>
      </c>
      <c r="AB114" s="267">
        <f>IFERROR(INDEX(ABDIB!$A$2:$M$1000,MATCH(Indices!$B114,ABDIB!$A$2:$A$1000,0),MATCH(Indices!AB$3,ABDIB!$A$2:$M$2,0)),0)</f>
        <v>690.91</v>
      </c>
      <c r="AC114" s="269">
        <f>IFERROR(INDEX(ABDIB!$A$2:$M$1000,MATCH(Indices!$B114,ABDIB!$A$2:$A$1000,0),MATCH(Indices!AC$3,ABDIB!$A$2:$M$2,0)),0)</f>
        <v>592.4</v>
      </c>
      <c r="AD114" s="266">
        <f>IFERROR(INDEX(ABDIB!$A$2:$M$1000,MATCH(Indices!$B114,ABDIB!$A$2:$A$1000,0),MATCH(Indices!AD$3,ABDIB!$A$2:$M$2,0)),0)</f>
        <v>633.44000000000005</v>
      </c>
      <c r="AE114" s="266">
        <f>IFERROR(INDEX(ABDIB!$A$2:$M$1000,MATCH(Indices!$B114,ABDIB!$A$2:$A$1000,0),MATCH(Indices!AE$3,ABDIB!$A$2:$M$2,0)),0)</f>
        <v>661.7</v>
      </c>
      <c r="AF114" s="267">
        <f>IFERROR(INDEX(Cruspi!$A$1:$D$500,MATCH(Indices!$B114,Cruspi!$A$1:$A$500,0),MATCH(Indices!AF$3,Cruspi!$A$1:$D$1,0)),0)</f>
        <v>180.04897334142299</v>
      </c>
      <c r="AG114" s="268">
        <f>IFERROR(INDEX(Cruspi!$A$1:$D$500,MATCH(Indices!$B114,Cruspi!$A$1:$A$500,0),MATCH(Indices!AG$3,Cruspi!$A$1:$D$1,0)),0)</f>
        <v>127.580193639209</v>
      </c>
      <c r="AH114" s="266">
        <f t="array" ref="AH114">IFERROR(INDEX('US - BLS'!$A$6:$H$1003,MATCH(Indices!$B114,'US - BLS'!$A$6:$A$1003,0),MATCH(Indices!AH$3,'US - BLS'!$A$6:$H$6,0)),0)</f>
        <v>246.81899999999999</v>
      </c>
      <c r="AI114" s="266">
        <f t="array" ref="AI114">IFERROR(INDEX('US - BLS'!$A$6:$H$1003,MATCH(Indices!$B114,'US - BLS'!$A$6:$A$1003,0),MATCH(Indices!AI$3,'US - BLS'!$A$6:$H$6,0)),0)</f>
        <v>265</v>
      </c>
      <c r="AJ114" s="266">
        <f t="array" ref="AJ114">IFERROR(INDEX('US - BLS'!$A$6:$H$1003,MATCH(Indices!$B114,'US - BLS'!$A$6:$A$1003,0),MATCH(Indices!AJ$3,'US - BLS'!$A$6:$H$6,0)),0)</f>
        <v>153.9</v>
      </c>
      <c r="AK114" s="266">
        <f t="array" ref="AK114">IFERROR(INDEX('US - BLS'!$A$6:$H$1003,MATCH(Indices!$B114,'US - BLS'!$A$6:$A$1003,0),MATCH(Indices!AK$3,'US - BLS'!$A$6:$H$6,0)),0)</f>
        <v>247.7</v>
      </c>
      <c r="AL114" s="266">
        <f t="array" ref="AL114">IFERROR(INDEX('US - BLS'!$A$6:$H$1003,MATCH(Indices!$B114,'US - BLS'!$A$6:$A$1003,0),MATCH(Indices!AL$3,'US - BLS'!$A$6:$H$6,0)),0)</f>
        <v>189.5</v>
      </c>
      <c r="AM114" s="266">
        <f t="array" ref="AM114">IFERROR(INDEX('US - BLS'!$A$6:$H$1003,MATCH(Indices!$B114,'US - BLS'!$A$6:$A$1003,0),MATCH(Indices!AM$3,'US - BLS'!$A$6:$H$6,0)),0)</f>
        <v>199.6</v>
      </c>
      <c r="AN114" s="268">
        <f t="array" ref="AN114">IFERROR(INDEX('US - BLS'!$A$6:$H$1003,MATCH(Indices!$B114,'US - BLS'!$A$6:$A$1003,0),MATCH(Indices!AN$3,'US - BLS'!$A$6:$H$6,0)),0)</f>
        <v>211.2</v>
      </c>
      <c r="AO114" s="267">
        <f>IFERROR(INDEX('EU - EUROSTAT'!$A$6:$H$1003,MATCH(Indices!$B114,'EU - EUROSTAT'!$A$6:$A$1003,0),MATCH(Indices!AO$3,'EU - EUROSTAT'!$A$5:$H$5,0)),0)</f>
        <v>102.17</v>
      </c>
      <c r="AP114" s="269">
        <f>IFERROR(INDEX('EU - EUROSTAT'!$A$6:$H$1003,MATCH(Indices!$B114,'EU - EUROSTAT'!$A$6:$A$1003,0),MATCH(Indices!AP$3,'EU - EUROSTAT'!$A$5:$H$5,0)),0)</f>
        <v>107.2</v>
      </c>
      <c r="AQ114" s="268">
        <f>IFERROR(INDEX('EU - EUROSTAT'!$A$6:$H$1003,MATCH(Indices!$B114,'EU - EUROSTAT'!$A$6:$A$1003,0),MATCH(Indices!AQ$3,'EU - EUROSTAT'!$A$5:$H$5,0)),0)</f>
        <v>102.3</v>
      </c>
      <c r="AR114" s="268">
        <f>IFERROR(INDEX('UK - ONS'!$A$6:$H$1003,MATCH(Indices!$B114,'UK - ONS'!$A$6:$A$1003,0),MATCH(Indices!AR$3,'UK - ONS'!$A$5:$H$5,0)),0)</f>
        <v>103.2</v>
      </c>
      <c r="AS114" s="354">
        <f>IFERROR(INDEX(PLATTS!$A$8:$H$1000,MATCH(Indices!$B114,PLATTS!$A$8:$A$1000,0),MATCH(Indices!AS$3,PLATTS!$A$4:$H$4,0)),0)</f>
        <v>5.5640000000000001</v>
      </c>
      <c r="AT114" s="354">
        <f>IFERROR(INDEX(PLATTS!$A$8:$H$1000,MATCH(Indices!$B114,PLATTS!$A$8:$A$1000,0),MATCH(Indices!AT$3,PLATTS!$A$4:$H$4,0)),0)</f>
        <v>220.125</v>
      </c>
      <c r="AU114" s="356">
        <f>IFERROR(INDEX(PLATTS!$A$8:$H$1000,MATCH(Indices!$B114,PLATTS!$A$8:$A$1000,0),MATCH(Indices!AU$3,PLATTS!$A$4:$H$4,0)),0)</f>
        <v>9.9250000000000007</v>
      </c>
      <c r="AV114" s="359">
        <f>IFERROR(INDEX('IHS MARKIT'!$B$10:$K$1001,MATCH(Indices!$B114,'IHS MARKIT'!$B$10:$B$1001,0),MATCH(Indices!AV$3,'IHS MARKIT'!$B$5:$K$5,0)),0)</f>
        <v>210540</v>
      </c>
      <c r="AW114" s="266">
        <f>IFERROR(INDEX('IHS MARKIT'!$B$10:$K$1001,MATCH(Indices!$B114,'IHS MARKIT'!$B$10:$B$1001,0),MATCH(Indices!AW$3,'IHS MARKIT'!$B$5:$K$5,0)),0)</f>
        <v>45.928571428571402</v>
      </c>
      <c r="AX114" s="266">
        <f>IFERROR(INDEX('IHS MARKIT'!$B$10:$K$1001,MATCH(Indices!$B114,'IHS MARKIT'!$B$10:$B$1001,0),MATCH(Indices!AX$3,'IHS MARKIT'!$B$5:$K$5,0)),0)</f>
        <v>69.238095238095198</v>
      </c>
      <c r="AY114" s="266">
        <f>IFERROR(INDEX('IHS MARKIT'!$B$10:$K$1001,MATCH(Indices!$B114,'IHS MARKIT'!$B$10:$B$1001,0),MATCH(Indices!AY$3,'IHS MARKIT'!$B$5:$K$5,0)),0)</f>
        <v>9219.3595446395193</v>
      </c>
      <c r="AZ114" s="266">
        <f>IFERROR(INDEX('IHS MARKIT'!$B$10:$K$1001,MATCH(Indices!$B114,'IHS MARKIT'!$B$10:$B$1001,0),MATCH(Indices!AZ$3,'IHS MARKIT'!$B$5:$K$5,0)),0)</f>
        <v>66049.8</v>
      </c>
      <c r="BA114" s="266">
        <f>IFERROR(INDEX('IHS MARKIT'!$B$10:$K$1001,MATCH(Indices!$B114,'IHS MARKIT'!$B$10:$B$1001,0),MATCH(Indices!BA$3,'IHS MARKIT'!$B$5:$K$5,0)),0)</f>
        <v>9.8149999999999995</v>
      </c>
      <c r="BB114" s="266">
        <f>IFERROR(INDEX('IHS MARKIT'!$B$10:$K$1001,MATCH(Indices!$B114,'IHS MARKIT'!$B$10:$B$1001,0),MATCH(Indices!BB$3,'IHS MARKIT'!$B$5:$K$5,0)),0)</f>
        <v>16.625</v>
      </c>
      <c r="BC114" s="266">
        <f>IFERROR(INDEX('IHS MARKIT'!$B$10:$K$1001,MATCH(Indices!$B114,'IHS MARKIT'!$B$10:$B$1001,0),MATCH(Indices!BC$3,'IHS MARKIT'!$B$5:$K$5,0)),0)</f>
        <v>1.0589999999999999</v>
      </c>
      <c r="BD114" s="268">
        <f>IFERROR(INDEX('IHS MARKIT'!$B$10:$K$1001,MATCH(Indices!$B114,'IHS MARKIT'!$B$10:$B$1001,0),MATCH(Indices!BD$3,'IHS MARKIT'!$B$5:$K$5,0)),0)</f>
        <v>19047.916799999999</v>
      </c>
    </row>
    <row r="115" spans="1:56">
      <c r="A115" s="179">
        <v>43039</v>
      </c>
      <c r="B115" s="271" t="str">
        <f t="shared" si="0"/>
        <v>2017-10</v>
      </c>
      <c r="C115" s="272" cm="1">
        <f t="array" ref="C115">IFERROR(INDEX(FGV!$A$10:$BK$1001,MATCH(_xlfn.CONCAT(RIGHT(LEFT(TEXT(Indices!$A115,"aaaa-mm-dddd"),7),2),"/",LEFT(TEXT(Indices!$A115,"aaaa-mm-dddd"),4)),FGV!$A$10:$A$1001,0),MATCH(Indices!C$3&amp;Indices!C$2,FGV!$A$11:$BK$11&amp;FGV!$A$10:$BK$10,0)),0)</f>
        <v>4881.25</v>
      </c>
      <c r="D115" s="273" cm="1">
        <f t="array" ref="D115">IFERROR(INDEX(FGV!$A$10:$BK$1001,MATCH(_xlfn.CONCAT(RIGHT(LEFT(TEXT(Indices!$A115,"aaaa-mm-dddd"),7),2),"/",LEFT(TEXT(Indices!$A115,"aaaa-mm-dddd"),4)),FGV!$A$10:$A$1001,0),MATCH(Indices!D$3&amp;Indices!D$2,FGV!$A$11:$BK$11&amp;FGV!$A$10:$BK$10,0)),0)</f>
        <v>5020.8</v>
      </c>
      <c r="E115" s="274" cm="1">
        <f t="array" ref="E115">IFERROR(INDEX(FGV!$A$10:$BK$1001,MATCH(_xlfn.CONCAT(RIGHT(LEFT(TEXT(Indices!$A115,"aaaa-mm-dddd"),7),2),"/",LEFT(TEXT(Indices!$A115,"aaaa-mm-dddd"),4)),FGV!$A$10:$A$1001,0),MATCH(Indices!E$3&amp;Indices!E$2,FGV!$A$11:$BK$11&amp;FGV!$A$10:$BK$10,0)),0)</f>
        <v>648.67200000000003</v>
      </c>
      <c r="F115" s="275" cm="1">
        <f t="array" ref="F115">IFERROR(INDEX(FGV!$A$10:$BK$1001,MATCH(_xlfn.CONCAT(RIGHT(LEFT(TEXT(Indices!$A115,"aaaa-mm-dddd"),7),2),"/",LEFT(TEXT(Indices!$A115,"aaaa-mm-dddd"),4)),FGV!$A$10:$A$1001,0),MATCH(Indices!F$3&amp;Indices!F$2,FGV!$A$11:$BK$11&amp;FGV!$A$10:$BK$10,0)),0)</f>
        <v>641.279</v>
      </c>
      <c r="G115" s="274" cm="1">
        <f t="array" ref="G115">IFERROR(INDEX(FGV!$A$10:$BK$1001,MATCH(_xlfn.CONCAT(RIGHT(LEFT(TEXT(Indices!$A115,"aaaa-mm-dddd"),7),2),"/",LEFT(TEXT(Indices!$A115,"aaaa-mm-dddd"),4)),FGV!$A$10:$A$1001,0),MATCH(Indices!G$3&amp;Indices!G$2,FGV!$A$11:$BK$11&amp;FGV!$A$10:$BK$10,0)),0)</f>
        <v>667.01499999999999</v>
      </c>
      <c r="H115" s="276" cm="1">
        <f t="array" ref="H115">IFERROR(INDEX(FGV!$A$10:$BK$1001,MATCH(_xlfn.CONCAT(RIGHT(LEFT(TEXT(Indices!$A115,"aaaa-mm-dddd"),7),2),"/",LEFT(TEXT(Indices!$A115,"aaaa-mm-dddd"),4)),FGV!$A$10:$A$1001,0),MATCH(Indices!H$3&amp;Indices!H$2,FGV!$A$11:$BK$11&amp;FGV!$A$10:$BK$10,0)),0)</f>
        <v>580.577</v>
      </c>
      <c r="I115" s="276" cm="1">
        <f t="array" ref="I115">IFERROR(INDEX(FGV!$A$10:$BK$1001,MATCH(_xlfn.CONCAT(RIGHT(LEFT(TEXT(Indices!$A115,"aaaa-mm-dddd"),7),2),"/",LEFT(TEXT(Indices!$A115,"aaaa-mm-dddd"),4)),FGV!$A$10:$A$1001,0),MATCH(Indices!I$3&amp;Indices!I$2,FGV!$A$11:$BK$11&amp;FGV!$A$10:$BK$10,0)),0)</f>
        <v>165.93799999999999</v>
      </c>
      <c r="J115" s="276" cm="1">
        <f t="array" ref="J115">IFERROR(INDEX(FGV!$A$10:$BK$1001,MATCH(_xlfn.CONCAT(RIGHT(LEFT(TEXT(Indices!$A115,"aaaa-mm-dddd"),7),2),"/",LEFT(TEXT(Indices!$A115,"aaaa-mm-dddd"),4)),FGV!$A$10:$A$1001,0),MATCH(Indices!J$3&amp;Indices!J$2,FGV!$A$11:$BK$11&amp;FGV!$A$10:$BK$10,0)),0)</f>
        <v>152.059</v>
      </c>
      <c r="K115" s="276" cm="1">
        <f t="array" ref="K115">IFERROR(INDEX(FGV!$A$10:$BK$1001,MATCH(_xlfn.CONCAT(RIGHT(LEFT(TEXT(Indices!$A115,"aaaa-mm-dddd"),7),2),"/",LEFT(TEXT(Indices!$A115,"aaaa-mm-dddd"),4)),FGV!$A$10:$A$1001,0),MATCH(Indices!K$3&amp;Indices!K$2,FGV!$A$11:$BK$11&amp;FGV!$A$10:$BK$10,0)),0)</f>
        <v>145.57599999999999</v>
      </c>
      <c r="L115" s="276" cm="1">
        <f t="array" ref="L115">IFERROR(INDEX(FGV!$A$10:$BK$1001,MATCH(_xlfn.CONCAT(RIGHT(LEFT(TEXT(Indices!$A115,"aaaa-mm-dddd"),7),2),"/",LEFT(TEXT(Indices!$A115,"aaaa-mm-dddd"),4)),FGV!$A$10:$A$1001,0),MATCH(Indices!L$3&amp;Indices!L$2,FGV!$A$11:$BK$11&amp;FGV!$A$10:$BK$10,0)),0)</f>
        <v>103.074</v>
      </c>
      <c r="M115" s="276" cm="1">
        <f t="array" ref="M115">IFERROR(INDEX(FGV!$A$10:$BK$1001,MATCH(_xlfn.CONCAT(RIGHT(LEFT(TEXT(Indices!$A115,"aaaa-mm-dddd"),7),2),"/",LEFT(TEXT(Indices!$A115,"aaaa-mm-dddd"),4)),FGV!$A$10:$A$1001,0),MATCH(Indices!M$3&amp;Indices!M$2,FGV!$A$11:$BK$11&amp;FGV!$A$10:$BK$10,0)),0)</f>
        <v>464.72800000000001</v>
      </c>
      <c r="N115" s="276" cm="1">
        <f t="array" ref="N115">IFERROR(INDEX(FGV!$A$10:$BK$1001,MATCH(_xlfn.CONCAT(RIGHT(LEFT(TEXT(Indices!$A115,"aaaa-mm-dddd"),7),2),"/",LEFT(TEXT(Indices!$A115,"aaaa-mm-dddd"),4)),FGV!$A$10:$A$1001,0),MATCH(Indices!N$3&amp;Indices!N$2,FGV!$A$11:$BK$11&amp;FGV!$A$10:$BK$10,0)),0)</f>
        <v>158.83099999999999</v>
      </c>
      <c r="O115" s="273" cm="1">
        <f t="array" ref="O115">IFERROR(INDEX(FGV!$A$10:$BK$1001,MATCH(_xlfn.CONCAT(RIGHT(LEFT(TEXT(Indices!$A115,"aaaa-mm-dddd"),7),2),"/",LEFT(TEXT(Indices!$A115,"aaaa-mm-dddd"),4)),FGV!$A$10:$A$1001,0),MATCH(Indices!O$3&amp;Indices!O$2,FGV!$A$11:$BK$11&amp;FGV!$A$10:$BK$10,0)),0)</f>
        <v>182.46600000000001</v>
      </c>
      <c r="P115" s="276" cm="1">
        <f t="array" ref="P115">IFERROR(INDEX(FGV!$A$10:$BK$1001,MATCH(_xlfn.CONCAT(RIGHT(LEFT(TEXT(Indices!$A115,"aaaa-mm-dddd"),7),2),"/",LEFT(TEXT(Indices!$A115,"aaaa-mm-dddd"),4)),FGV!$A$10:$A$1001,0),MATCH(Indices!P$3&amp;Indices!P$2,FGV!$A$11:$BK$11&amp;FGV!$A$10:$BK$10,0)),0)</f>
        <v>192.04900000000001</v>
      </c>
      <c r="Q115" s="276" cm="1">
        <f t="array" ref="Q115">IFERROR(INDEX(FGV!$A$10:$BK$1001,MATCH(_xlfn.CONCAT(RIGHT(LEFT(TEXT(Indices!$A115,"aaaa-mm-dddd"),7),2),"/",LEFT(TEXT(Indices!$A115,"aaaa-mm-dddd"),4)),FGV!$A$10:$A$1001,0),MATCH(Indices!Q$3&amp;Indices!Q$2,FGV!$A$11:$BK$11&amp;FGV!$A$10:$BK$10,0)),0)</f>
        <v>184.673</v>
      </c>
      <c r="R115" s="277" cm="1">
        <f t="array" ref="R115">IFERROR(INDEX(FGV!$A$10:$BK$1001,MATCH(_xlfn.CONCAT(RIGHT(LEFT(TEXT(Indices!$A115,"aaaa-mm-dddd"),7),2),"/",LEFT(TEXT(Indices!$A115,"aaaa-mm-dddd"),4)),FGV!$A$10:$A$1001,0),MATCH(Indices!R$3&amp;Indices!R$2,FGV!$A$11:$BK$11&amp;FGV!$A$10:$BK$10,0)),0)</f>
        <v>973.57</v>
      </c>
      <c r="S115" s="276" cm="1">
        <f t="array" ref="S115">IFERROR(INDEX(FGV!$A$10:$BK$1001,MATCH(_xlfn.CONCAT(RIGHT(LEFT(TEXT(Indices!$A115,"aaaa-mm-dddd"),7),2),"/",LEFT(TEXT(Indices!$A115,"aaaa-mm-dddd"),4)),FGV!$A$10:$A$1001,0),MATCH(Indices!S$3&amp;Indices!S$2,FGV!$A$11:$BK$11&amp;FGV!$A$10:$BK$10,0)),0)</f>
        <v>715.52700000000004</v>
      </c>
      <c r="T115" s="276" cm="1">
        <f t="array" ref="T115">IFERROR(INDEX(FGV!$A$10:$BK$1001,MATCH(_xlfn.CONCAT(RIGHT(LEFT(TEXT(Indices!$A115,"aaaa-mm-dddd"),7),2),"/",LEFT(TEXT(Indices!$A115,"aaaa-mm-dddd"),4)),FGV!$A$10:$A$1001,0),MATCH(Indices!T$3&amp;Indices!T$2,FGV!$A$11:$BK$11&amp;FGV!$A$10:$BK$10,0)),0)</f>
        <v>531.54600000000005</v>
      </c>
      <c r="U115" s="276" cm="1">
        <f t="array" ref="U115">IFERROR(INDEX(FGV!$A$10:$BK$1001,MATCH(_xlfn.CONCAT(RIGHT(LEFT(TEXT(Indices!$A115,"aaaa-mm-dddd"),7),2),"/",LEFT(TEXT(Indices!$A115,"aaaa-mm-dddd"),4)),FGV!$A$10:$A$1001,0),MATCH(Indices!U$3&amp;Indices!U$2,FGV!$A$11:$BK$11&amp;FGV!$A$10:$BK$10,0)),0)</f>
        <v>243.548</v>
      </c>
      <c r="V115" s="276" cm="1">
        <f t="array" ref="V115">IFERROR(INDEX(FGV!$A$10:$BK$1001,MATCH(_xlfn.CONCAT(RIGHT(LEFT(TEXT(Indices!$A115,"aaaa-mm-dddd"),7),2),"/",LEFT(TEXT(Indices!$A115,"aaaa-mm-dddd"),4)),FGV!$A$10:$A$1001,0),MATCH(Indices!V$3&amp;Indices!V$2,FGV!$A$11:$BK$11&amp;FGV!$A$10:$BK$10,0)),0)</f>
        <v>891.45600000000002</v>
      </c>
      <c r="W115" s="276" cm="1">
        <f t="array" ref="W115">IFERROR(INDEX(FGV!$A$10:$BK$1001,MATCH(_xlfn.CONCAT(RIGHT(LEFT(TEXT(Indices!$A115,"aaaa-mm-dddd"),7),2),"/",LEFT(TEXT(Indices!$A115,"aaaa-mm-dddd"),4)),FGV!$A$10:$A$1001,0),MATCH(Indices!W$3&amp;Indices!W$2,FGV!$A$11:$BK$11&amp;FGV!$A$10:$BK$10,0)),0)</f>
        <v>537.56899999999996</v>
      </c>
      <c r="X115" s="273" cm="1">
        <f t="array" ref="X115">IFERROR(INDEX(FGV!$A$10:$BK$1001,MATCH(_xlfn.CONCAT(RIGHT(LEFT(TEXT(Indices!$A115,"aaaa-mm-dddd"),7),2),"/",LEFT(TEXT(Indices!$A115,"aaaa-mm-dddd"),4)),FGV!$A$10:$A$1001,0),MATCH(Indices!X$3&amp;Indices!X$2,FGV!$A$11:$BK$11&amp;FGV!$A$10:$BK$10,0)),0)</f>
        <v>1008.491</v>
      </c>
      <c r="Y115" s="274" cm="1">
        <f t="array" ref="Y115">IFERROR(INDEX(FGV!$A$10:$BK$1001,MATCH(_xlfn.CONCAT(RIGHT(LEFT(TEXT(Indices!$A115,"aaaa-mm-dddd"),7),2),"/",LEFT(TEXT(Indices!$A115,"aaaa-mm-dddd"),4)),FGV!$A$10:$A$1001,0),MATCH(Indices!Y$3&amp;Indices!Y$2,FGV!$A$11:$BK$11&amp;FGV!$A$10:$BK$10,0)),0)</f>
        <v>3.1911999999999998</v>
      </c>
      <c r="Z115" s="276" cm="1">
        <f t="array" ref="Z115">IFERROR(INDEX(FGV!$A$10:$BK$1001,MATCH(_xlfn.CONCAT(RIGHT(LEFT(TEXT(Indices!$A115,"aaaa-mm-dddd"),7),2),"/",LEFT(TEXT(Indices!$A115,"aaaa-mm-dddd"),4)),FGV!$A$10:$A$1001,0),MATCH(Indices!Z$3&amp;Indices!Z$2,FGV!$A$11:$BK$11&amp;FGV!$A$10:$BK$10,0)),0)</f>
        <v>3.75</v>
      </c>
      <c r="AA115" s="273" cm="1">
        <f t="array" ref="AA115">IFERROR(INDEX(FGV!$A$10:$BK$1001,MATCH(_xlfn.CONCAT(RIGHT(LEFT(TEXT(Indices!$A115,"aaaa-mm-dddd"),7),2),"/",LEFT(TEXT(Indices!$A115,"aaaa-mm-dddd"),4)),FGV!$A$10:$A$1001,0),MATCH(Indices!AA$3&amp;Indices!AA$2,FGV!$A$11:$BK$11&amp;FGV!$A$10:$BK$10,0)),0)</f>
        <v>4.2112999999999996</v>
      </c>
      <c r="AB115" s="274">
        <f>IFERROR(INDEX(ABDIB!$A$2:$M$1000,MATCH(Indices!$B115,ABDIB!$A$2:$A$1000,0),MATCH(Indices!AB$3,ABDIB!$A$2:$M$2,0)),0)</f>
        <v>690.56</v>
      </c>
      <c r="AC115" s="276">
        <f>IFERROR(INDEX(ABDIB!$A$2:$M$1000,MATCH(Indices!$B115,ABDIB!$A$2:$A$1000,0),MATCH(Indices!AC$3,ABDIB!$A$2:$M$2,0)),0)</f>
        <v>590.86</v>
      </c>
      <c r="AD115" s="273">
        <f>IFERROR(INDEX(ABDIB!$A$2:$M$1000,MATCH(Indices!$B115,ABDIB!$A$2:$A$1000,0),MATCH(Indices!AD$3,ABDIB!$A$2:$M$2,0)),0)</f>
        <v>634.45000000000005</v>
      </c>
      <c r="AE115" s="273">
        <f>IFERROR(INDEX(ABDIB!$A$2:$M$1000,MATCH(Indices!$B115,ABDIB!$A$2:$A$1000,0),MATCH(Indices!AE$3,ABDIB!$A$2:$M$2,0)),0)</f>
        <v>661.36</v>
      </c>
      <c r="AF115" s="274">
        <f>IFERROR(INDEX(Cruspi!$A$1:$D$500,MATCH(Indices!$B115,Cruspi!$A$1:$A$500,0),MATCH(Indices!AF$3,Cruspi!$A$1:$D$1,0)),0)</f>
        <v>175.472850955279</v>
      </c>
      <c r="AG115" s="275">
        <f>IFERROR(INDEX(Cruspi!$A$1:$D$500,MATCH(Indices!$B115,Cruspi!$A$1:$A$500,0),MATCH(Indices!AG$3,Cruspi!$A$1:$D$1,0)),0)</f>
        <v>126.488329821881</v>
      </c>
      <c r="AH115" s="273">
        <f t="array" ref="AH115">IFERROR(INDEX('US - BLS'!$A$6:$H$1003,MATCH(Indices!$B115,'US - BLS'!$A$6:$A$1003,0),MATCH(Indices!AH$3,'US - BLS'!$A$6:$H$6,0)),0)</f>
        <v>246.66300000000001</v>
      </c>
      <c r="AI115" s="273">
        <f t="array" ref="AI115">IFERROR(INDEX('US - BLS'!$A$6:$H$1003,MATCH(Indices!$B115,'US - BLS'!$A$6:$A$1003,0),MATCH(Indices!AI$3,'US - BLS'!$A$6:$H$6,0)),0)</f>
        <v>265.89999999999998</v>
      </c>
      <c r="AJ115" s="273">
        <f t="array" ref="AJ115">IFERROR(INDEX('US - BLS'!$A$6:$H$1003,MATCH(Indices!$B115,'US - BLS'!$A$6:$A$1003,0),MATCH(Indices!AJ$3,'US - BLS'!$A$6:$H$6,0)),0)</f>
        <v>154.30000000000001</v>
      </c>
      <c r="AK115" s="273">
        <f t="array" ref="AK115">IFERROR(INDEX('US - BLS'!$A$6:$H$1003,MATCH(Indices!$B115,'US - BLS'!$A$6:$A$1003,0),MATCH(Indices!AK$3,'US - BLS'!$A$6:$H$6,0)),0)</f>
        <v>246.3</v>
      </c>
      <c r="AL115" s="273">
        <f t="array" ref="AL115">IFERROR(INDEX('US - BLS'!$A$6:$H$1003,MATCH(Indices!$B115,'US - BLS'!$A$6:$A$1003,0),MATCH(Indices!AL$3,'US - BLS'!$A$6:$H$6,0)),0)</f>
        <v>190.2</v>
      </c>
      <c r="AM115" s="273">
        <f t="array" ref="AM115">IFERROR(INDEX('US - BLS'!$A$6:$H$1003,MATCH(Indices!$B115,'US - BLS'!$A$6:$A$1003,0),MATCH(Indices!AM$3,'US - BLS'!$A$6:$H$6,0)),0)</f>
        <v>199.4</v>
      </c>
      <c r="AN115" s="275">
        <f t="array" ref="AN115">IFERROR(INDEX('US - BLS'!$A$6:$H$1003,MATCH(Indices!$B115,'US - BLS'!$A$6:$A$1003,0),MATCH(Indices!AN$3,'US - BLS'!$A$6:$H$6,0)),0)</f>
        <v>210.4</v>
      </c>
      <c r="AO115" s="274">
        <f>IFERROR(INDEX('EU - EUROSTAT'!$A$6:$H$1003,MATCH(Indices!$B115,'EU - EUROSTAT'!$A$6:$A$1003,0),MATCH(Indices!AO$3,'EU - EUROSTAT'!$A$5:$H$5,0)),0)</f>
        <v>102.29</v>
      </c>
      <c r="AP115" s="276">
        <f>IFERROR(INDEX('EU - EUROSTAT'!$A$6:$H$1003,MATCH(Indices!$B115,'EU - EUROSTAT'!$A$6:$A$1003,0),MATCH(Indices!AP$3,'EU - EUROSTAT'!$A$5:$H$5,0)),0)</f>
        <v>108.6</v>
      </c>
      <c r="AQ115" s="275">
        <f>IFERROR(INDEX('EU - EUROSTAT'!$A$6:$H$1003,MATCH(Indices!$B115,'EU - EUROSTAT'!$A$6:$A$1003,0),MATCH(Indices!AQ$3,'EU - EUROSTAT'!$A$5:$H$5,0)),0)</f>
        <v>102.8</v>
      </c>
      <c r="AR115" s="275">
        <f>IFERROR(INDEX('UK - ONS'!$A$6:$H$1003,MATCH(Indices!$B115,'UK - ONS'!$A$6:$A$1003,0),MATCH(Indices!AR$3,'UK - ONS'!$A$5:$H$5,0)),0)</f>
        <v>103.3</v>
      </c>
      <c r="AS115" s="353">
        <f>IFERROR(INDEX(PLATTS!$A$8:$H$1000,MATCH(Indices!$B115,PLATTS!$A$8:$A$1000,0),MATCH(Indices!AS$3,PLATTS!$A$4:$H$4,0)),0)</f>
        <v>5.62</v>
      </c>
      <c r="AT115" s="353">
        <f>IFERROR(INDEX(PLATTS!$A$8:$H$1000,MATCH(Indices!$B115,PLATTS!$A$8:$A$1000,0),MATCH(Indices!AT$3,PLATTS!$A$4:$H$4,0)),0)</f>
        <v>222.5</v>
      </c>
      <c r="AU115" s="357">
        <f>IFERROR(INDEX(PLATTS!$A$8:$H$1000,MATCH(Indices!$B115,PLATTS!$A$8:$A$1000,0),MATCH(Indices!AU$3,PLATTS!$A$4:$H$4,0)),0)</f>
        <v>9.7249999999999996</v>
      </c>
      <c r="AV115" s="360">
        <f>IFERROR(INDEX('IHS MARKIT'!$B$10:$K$1001,MATCH(Indices!$B115,'IHS MARKIT'!$B$10:$B$1001,0),MATCH(Indices!AV$3,'IHS MARKIT'!$B$5:$K$5,0)),0)</f>
        <v>205450</v>
      </c>
      <c r="AW115" s="273">
        <f>IFERROR(INDEX('IHS MARKIT'!$B$10:$K$1001,MATCH(Indices!$B115,'IHS MARKIT'!$B$10:$B$1001,0),MATCH(Indices!AW$3,'IHS MARKIT'!$B$5:$K$5,0)),0)</f>
        <v>36.427272727272701</v>
      </c>
      <c r="AX115" s="273">
        <f>IFERROR(INDEX('IHS MARKIT'!$B$10:$K$1001,MATCH(Indices!$B115,'IHS MARKIT'!$B$10:$B$1001,0),MATCH(Indices!AX$3,'IHS MARKIT'!$B$5:$K$5,0)),0)</f>
        <v>61.045454545454497</v>
      </c>
      <c r="AY115" s="273">
        <f>IFERROR(INDEX('IHS MARKIT'!$B$10:$K$1001,MATCH(Indices!$B115,'IHS MARKIT'!$B$10:$B$1001,0),MATCH(Indices!AY$3,'IHS MARKIT'!$B$5:$K$5,0)),0)</f>
        <v>9132.64447312023</v>
      </c>
      <c r="AZ115" s="273">
        <f>IFERROR(INDEX('IHS MARKIT'!$B$10:$K$1001,MATCH(Indices!$B115,'IHS MARKIT'!$B$10:$B$1001,0),MATCH(Indices!AZ$3,'IHS MARKIT'!$B$5:$K$5,0)),0)</f>
        <v>67422.41</v>
      </c>
      <c r="BA115" s="273">
        <f>IFERROR(INDEX('IHS MARKIT'!$B$10:$K$1001,MATCH(Indices!$B115,'IHS MARKIT'!$B$10:$B$1001,0),MATCH(Indices!BA$3,'IHS MARKIT'!$B$5:$K$5,0)),0)</f>
        <v>9.4812499999999993</v>
      </c>
      <c r="BB115" s="273">
        <f>IFERROR(INDEX('IHS MARKIT'!$B$10:$K$1001,MATCH(Indices!$B115,'IHS MARKIT'!$B$10:$B$1001,0),MATCH(Indices!BB$3,'IHS MARKIT'!$B$5:$K$5,0)),0)</f>
        <v>16.75</v>
      </c>
      <c r="BC115" s="273">
        <f>IFERROR(INDEX('IHS MARKIT'!$B$10:$K$1001,MATCH(Indices!$B115,'IHS MARKIT'!$B$10:$B$1001,0),MATCH(Indices!BC$3,'IHS MARKIT'!$B$5:$K$5,0)),0)</f>
        <v>1.01</v>
      </c>
      <c r="BD115" s="275">
        <f>IFERROR(INDEX('IHS MARKIT'!$B$10:$K$1001,MATCH(Indices!$B115,'IHS MARKIT'!$B$10:$B$1001,0),MATCH(Indices!BD$3,'IHS MARKIT'!$B$5:$K$5,0)),0)</f>
        <v>18353.461500000001</v>
      </c>
    </row>
    <row r="116" spans="1:56">
      <c r="A116" s="178">
        <v>43069</v>
      </c>
      <c r="B116" s="264" t="str">
        <f t="shared" si="0"/>
        <v>2017-11</v>
      </c>
      <c r="C116" s="265" cm="1">
        <f t="array" ref="C116">IFERROR(INDEX(FGV!$A$10:$BK$1001,MATCH(_xlfn.CONCAT(RIGHT(LEFT(TEXT(Indices!$A116,"aaaa-mm-dddd"),7),2),"/",LEFT(TEXT(Indices!$A116,"aaaa-mm-dddd"),4)),FGV!$A$10:$A$1001,0),MATCH(Indices!C$3&amp;Indices!C$2,FGV!$A$11:$BK$11&amp;FGV!$A$10:$BK$10,0)),0)</f>
        <v>4894.92</v>
      </c>
      <c r="D116" s="266" cm="1">
        <f t="array" ref="D116">IFERROR(INDEX(FGV!$A$10:$BK$1001,MATCH(_xlfn.CONCAT(RIGHT(LEFT(TEXT(Indices!$A116,"aaaa-mm-dddd"),7),2),"/",LEFT(TEXT(Indices!$A116,"aaaa-mm-dddd"),4)),FGV!$A$10:$A$1001,0),MATCH(Indices!D$3&amp;Indices!D$2,FGV!$A$11:$BK$11&amp;FGV!$A$10:$BK$10,0)),0)</f>
        <v>5029.84</v>
      </c>
      <c r="E116" s="267" cm="1">
        <f t="array" ref="E116">IFERROR(INDEX(FGV!$A$10:$BK$1001,MATCH(_xlfn.CONCAT(RIGHT(LEFT(TEXT(Indices!$A116,"aaaa-mm-dddd"),7),2),"/",LEFT(TEXT(Indices!$A116,"aaaa-mm-dddd"),4)),FGV!$A$10:$A$1001,0),MATCH(Indices!E$3&amp;Indices!E$2,FGV!$A$11:$BK$11&amp;FGV!$A$10:$BK$10,0)),0)</f>
        <v>652.07299999999998</v>
      </c>
      <c r="F116" s="268" cm="1">
        <f t="array" ref="F116">IFERROR(INDEX(FGV!$A$10:$BK$1001,MATCH(_xlfn.CONCAT(RIGHT(LEFT(TEXT(Indices!$A116,"aaaa-mm-dddd"),7),2),"/",LEFT(TEXT(Indices!$A116,"aaaa-mm-dddd"),4)),FGV!$A$10:$A$1001,0),MATCH(Indices!F$3&amp;Indices!F$2,FGV!$A$11:$BK$11&amp;FGV!$A$10:$BK$10,0)),0)</f>
        <v>646.42200000000003</v>
      </c>
      <c r="G116" s="267" cm="1">
        <f t="array" ref="G116">IFERROR(INDEX(FGV!$A$10:$BK$1001,MATCH(_xlfn.CONCAT(RIGHT(LEFT(TEXT(Indices!$A116,"aaaa-mm-dddd"),7),2),"/",LEFT(TEXT(Indices!$A116,"aaaa-mm-dddd"),4)),FGV!$A$10:$A$1001,0),MATCH(Indices!G$3&amp;Indices!G$2,FGV!$A$11:$BK$11&amp;FGV!$A$10:$BK$10,0)),0)</f>
        <v>674.11699999999996</v>
      </c>
      <c r="H116" s="269" cm="1">
        <f t="array" ref="H116">IFERROR(INDEX(FGV!$A$10:$BK$1001,MATCH(_xlfn.CONCAT(RIGHT(LEFT(TEXT(Indices!$A116,"aaaa-mm-dddd"),7),2),"/",LEFT(TEXT(Indices!$A116,"aaaa-mm-dddd"),4)),FGV!$A$10:$A$1001,0),MATCH(Indices!H$3&amp;Indices!H$2,FGV!$A$11:$BK$11&amp;FGV!$A$10:$BK$10,0)),0)</f>
        <v>589.29100000000005</v>
      </c>
      <c r="I116" s="269" cm="1">
        <f t="array" ref="I116">IFERROR(INDEX(FGV!$A$10:$BK$1001,MATCH(_xlfn.CONCAT(RIGHT(LEFT(TEXT(Indices!$A116,"aaaa-mm-dddd"),7),2),"/",LEFT(TEXT(Indices!$A116,"aaaa-mm-dddd"),4)),FGV!$A$10:$A$1001,0),MATCH(Indices!I$3&amp;Indices!I$2,FGV!$A$11:$BK$11&amp;FGV!$A$10:$BK$10,0)),0)</f>
        <v>168.637</v>
      </c>
      <c r="J116" s="269" cm="1">
        <f t="array" ref="J116">IFERROR(INDEX(FGV!$A$10:$BK$1001,MATCH(_xlfn.CONCAT(RIGHT(LEFT(TEXT(Indices!$A116,"aaaa-mm-dddd"),7),2),"/",LEFT(TEXT(Indices!$A116,"aaaa-mm-dddd"),4)),FGV!$A$10:$A$1001,0),MATCH(Indices!J$3&amp;Indices!J$2,FGV!$A$11:$BK$11&amp;FGV!$A$10:$BK$10,0)),0)</f>
        <v>155.042</v>
      </c>
      <c r="K116" s="269" cm="1">
        <f t="array" ref="K116">IFERROR(INDEX(FGV!$A$10:$BK$1001,MATCH(_xlfn.CONCAT(RIGHT(LEFT(TEXT(Indices!$A116,"aaaa-mm-dddd"),7),2),"/",LEFT(TEXT(Indices!$A116,"aaaa-mm-dddd"),4)),FGV!$A$10:$A$1001,0),MATCH(Indices!K$3&amp;Indices!K$2,FGV!$A$11:$BK$11&amp;FGV!$A$10:$BK$10,0)),0)</f>
        <v>145.63800000000001</v>
      </c>
      <c r="L116" s="269" cm="1">
        <f t="array" ref="L116">IFERROR(INDEX(FGV!$A$10:$BK$1001,MATCH(_xlfn.CONCAT(RIGHT(LEFT(TEXT(Indices!$A116,"aaaa-mm-dddd"),7),2),"/",LEFT(TEXT(Indices!$A116,"aaaa-mm-dddd"),4)),FGV!$A$10:$A$1001,0),MATCH(Indices!L$3&amp;Indices!L$2,FGV!$A$11:$BK$11&amp;FGV!$A$10:$BK$10,0)),0)</f>
        <v>104.262</v>
      </c>
      <c r="M116" s="269" cm="1">
        <f t="array" ref="M116">IFERROR(INDEX(FGV!$A$10:$BK$1001,MATCH(_xlfn.CONCAT(RIGHT(LEFT(TEXT(Indices!$A116,"aaaa-mm-dddd"),7),2),"/",LEFT(TEXT(Indices!$A116,"aaaa-mm-dddd"),4)),FGV!$A$10:$A$1001,0),MATCH(Indices!M$3&amp;Indices!M$2,FGV!$A$11:$BK$11&amp;FGV!$A$10:$BK$10,0)),0)</f>
        <v>464.375</v>
      </c>
      <c r="N116" s="269" cm="1">
        <f t="array" ref="N116">IFERROR(INDEX(FGV!$A$10:$BK$1001,MATCH(_xlfn.CONCAT(RIGHT(LEFT(TEXT(Indices!$A116,"aaaa-mm-dddd"),7),2),"/",LEFT(TEXT(Indices!$A116,"aaaa-mm-dddd"),4)),FGV!$A$10:$A$1001,0),MATCH(Indices!N$3&amp;Indices!N$2,FGV!$A$11:$BK$11&amp;FGV!$A$10:$BK$10,0)),0)</f>
        <v>159.80199999999999</v>
      </c>
      <c r="O116" s="266" cm="1">
        <f t="array" ref="O116">IFERROR(INDEX(FGV!$A$10:$BK$1001,MATCH(_xlfn.CONCAT(RIGHT(LEFT(TEXT(Indices!$A116,"aaaa-mm-dddd"),7),2),"/",LEFT(TEXT(Indices!$A116,"aaaa-mm-dddd"),4)),FGV!$A$10:$A$1001,0),MATCH(Indices!O$3&amp;Indices!O$2,FGV!$A$11:$BK$11&amp;FGV!$A$10:$BK$10,0)),0)</f>
        <v>184.57599999999999</v>
      </c>
      <c r="P116" s="269" cm="1">
        <f t="array" ref="P116">IFERROR(INDEX(FGV!$A$10:$BK$1001,MATCH(_xlfn.CONCAT(RIGHT(LEFT(TEXT(Indices!$A116,"aaaa-mm-dddd"),7),2),"/",LEFT(TEXT(Indices!$A116,"aaaa-mm-dddd"),4)),FGV!$A$10:$A$1001,0),MATCH(Indices!P$3&amp;Indices!P$2,FGV!$A$11:$BK$11&amp;FGV!$A$10:$BK$10,0)),0)</f>
        <v>193.45699999999999</v>
      </c>
      <c r="Q116" s="269" cm="1">
        <f t="array" ref="Q116">IFERROR(INDEX(FGV!$A$10:$BK$1001,MATCH(_xlfn.CONCAT(RIGHT(LEFT(TEXT(Indices!$A116,"aaaa-mm-dddd"),7),2),"/",LEFT(TEXT(Indices!$A116,"aaaa-mm-dddd"),4)),FGV!$A$10:$A$1001,0),MATCH(Indices!Q$3&amp;Indices!Q$2,FGV!$A$11:$BK$11&amp;FGV!$A$10:$BK$10,0)),0)</f>
        <v>185.00299999999999</v>
      </c>
      <c r="R116" s="270" cm="1">
        <f t="array" ref="R116">IFERROR(INDEX(FGV!$A$10:$BK$1001,MATCH(_xlfn.CONCAT(RIGHT(LEFT(TEXT(Indices!$A116,"aaaa-mm-dddd"),7),2),"/",LEFT(TEXT(Indices!$A116,"aaaa-mm-dddd"),4)),FGV!$A$10:$A$1001,0),MATCH(Indices!R$3&amp;Indices!R$2,FGV!$A$11:$BK$11&amp;FGV!$A$10:$BK$10,0)),0)</f>
        <v>974.07100000000003</v>
      </c>
      <c r="S116" s="269" cm="1">
        <f t="array" ref="S116">IFERROR(INDEX(FGV!$A$10:$BK$1001,MATCH(_xlfn.CONCAT(RIGHT(LEFT(TEXT(Indices!$A116,"aaaa-mm-dddd"),7),2),"/",LEFT(TEXT(Indices!$A116,"aaaa-mm-dddd"),4)),FGV!$A$10:$A$1001,0),MATCH(Indices!S$3&amp;Indices!S$2,FGV!$A$11:$BK$11&amp;FGV!$A$10:$BK$10,0)),0)</f>
        <v>717.75099999999998</v>
      </c>
      <c r="T116" s="269" cm="1">
        <f t="array" ref="T116">IFERROR(INDEX(FGV!$A$10:$BK$1001,MATCH(_xlfn.CONCAT(RIGHT(LEFT(TEXT(Indices!$A116,"aaaa-mm-dddd"),7),2),"/",LEFT(TEXT(Indices!$A116,"aaaa-mm-dddd"),4)),FGV!$A$10:$A$1001,0),MATCH(Indices!T$3&amp;Indices!T$2,FGV!$A$11:$BK$11&amp;FGV!$A$10:$BK$10,0)),0)</f>
        <v>534.90200000000004</v>
      </c>
      <c r="U116" s="269" cm="1">
        <f t="array" ref="U116">IFERROR(INDEX(FGV!$A$10:$BK$1001,MATCH(_xlfn.CONCAT(RIGHT(LEFT(TEXT(Indices!$A116,"aaaa-mm-dddd"),7),2),"/",LEFT(TEXT(Indices!$A116,"aaaa-mm-dddd"),4)),FGV!$A$10:$A$1001,0),MATCH(Indices!U$3&amp;Indices!U$2,FGV!$A$11:$BK$11&amp;FGV!$A$10:$BK$10,0)),0)</f>
        <v>243.00200000000001</v>
      </c>
      <c r="V116" s="269" cm="1">
        <f t="array" ref="V116">IFERROR(INDEX(FGV!$A$10:$BK$1001,MATCH(_xlfn.CONCAT(RIGHT(LEFT(TEXT(Indices!$A116,"aaaa-mm-dddd"),7),2),"/",LEFT(TEXT(Indices!$A116,"aaaa-mm-dddd"),4)),FGV!$A$10:$A$1001,0),MATCH(Indices!V$3&amp;Indices!V$2,FGV!$A$11:$BK$11&amp;FGV!$A$10:$BK$10,0)),0)</f>
        <v>891.45600000000002</v>
      </c>
      <c r="W116" s="269" cm="1">
        <f t="array" ref="W116">IFERROR(INDEX(FGV!$A$10:$BK$1001,MATCH(_xlfn.CONCAT(RIGHT(LEFT(TEXT(Indices!$A116,"aaaa-mm-dddd"),7),2),"/",LEFT(TEXT(Indices!$A116,"aaaa-mm-dddd"),4)),FGV!$A$10:$A$1001,0),MATCH(Indices!W$3&amp;Indices!W$2,FGV!$A$11:$BK$11&amp;FGV!$A$10:$BK$10,0)),0)</f>
        <v>540.94299999999998</v>
      </c>
      <c r="X116" s="266" cm="1">
        <f t="array" ref="X116">IFERROR(INDEX(FGV!$A$10:$BK$1001,MATCH(_xlfn.CONCAT(RIGHT(LEFT(TEXT(Indices!$A116,"aaaa-mm-dddd"),7),2),"/",LEFT(TEXT(Indices!$A116,"aaaa-mm-dddd"),4)),FGV!$A$10:$A$1001,0),MATCH(Indices!X$3&amp;Indices!X$2,FGV!$A$11:$BK$11&amp;FGV!$A$10:$BK$10,0)),0)</f>
        <v>1008.491</v>
      </c>
      <c r="Y116" s="267" cm="1">
        <f t="array" ref="Y116">IFERROR(INDEX(FGV!$A$10:$BK$1001,MATCH(_xlfn.CONCAT(RIGHT(LEFT(TEXT(Indices!$A116,"aaaa-mm-dddd"),7),2),"/",LEFT(TEXT(Indices!$A116,"aaaa-mm-dddd"),4)),FGV!$A$10:$A$1001,0),MATCH(Indices!Y$3&amp;Indices!Y$2,FGV!$A$11:$BK$11&amp;FGV!$A$10:$BK$10,0)),0)</f>
        <v>3.2593999999999999</v>
      </c>
      <c r="Z116" s="269" cm="1">
        <f t="array" ref="Z116">IFERROR(INDEX(FGV!$A$10:$BK$1001,MATCH(_xlfn.CONCAT(RIGHT(LEFT(TEXT(Indices!$A116,"aaaa-mm-dddd"),7),2),"/",LEFT(TEXT(Indices!$A116,"aaaa-mm-dddd"),4)),FGV!$A$10:$A$1001,0),MATCH(Indices!Z$3&amp;Indices!Z$2,FGV!$A$11:$BK$11&amp;FGV!$A$10:$BK$10,0)),0)</f>
        <v>3.8279000000000001</v>
      </c>
      <c r="AA116" s="266" cm="1">
        <f t="array" ref="AA116">IFERROR(INDEX(FGV!$A$10:$BK$1001,MATCH(_xlfn.CONCAT(RIGHT(LEFT(TEXT(Indices!$A116,"aaaa-mm-dddd"),7),2),"/",LEFT(TEXT(Indices!$A116,"aaaa-mm-dddd"),4)),FGV!$A$10:$A$1001,0),MATCH(Indices!AA$3&amp;Indices!AA$2,FGV!$A$11:$BK$11&amp;FGV!$A$10:$BK$10,0)),0)</f>
        <v>4.3112000000000004</v>
      </c>
      <c r="AB116" s="267">
        <f>IFERROR(INDEX(ABDIB!$A$2:$M$1000,MATCH(Indices!$B116,ABDIB!$A$2:$A$1000,0),MATCH(Indices!AB$3,ABDIB!$A$2:$M$2,0)),0)</f>
        <v>690.35</v>
      </c>
      <c r="AC116" s="269">
        <f>IFERROR(INDEX(ABDIB!$A$2:$M$1000,MATCH(Indices!$B116,ABDIB!$A$2:$A$1000,0),MATCH(Indices!AC$3,ABDIB!$A$2:$M$2,0)),0)</f>
        <v>589.15</v>
      </c>
      <c r="AD116" s="266">
        <f>IFERROR(INDEX(ABDIB!$A$2:$M$1000,MATCH(Indices!$B116,ABDIB!$A$2:$A$1000,0),MATCH(Indices!AD$3,ABDIB!$A$2:$M$2,0)),0)</f>
        <v>634.20000000000005</v>
      </c>
      <c r="AE116" s="266">
        <f>IFERROR(INDEX(ABDIB!$A$2:$M$1000,MATCH(Indices!$B116,ABDIB!$A$2:$A$1000,0),MATCH(Indices!AE$3,ABDIB!$A$2:$M$2,0)),0)</f>
        <v>660.84</v>
      </c>
      <c r="AF116" s="267">
        <f>IFERROR(INDEX(Cruspi!$A$1:$D$500,MATCH(Indices!$B116,Cruspi!$A$1:$A$500,0),MATCH(Indices!AF$3,Cruspi!$A$1:$D$1,0)),0)</f>
        <v>172.5</v>
      </c>
      <c r="AG116" s="268">
        <f>IFERROR(INDEX(Cruspi!$A$1:$D$500,MATCH(Indices!$B116,Cruspi!$A$1:$A$500,0),MATCH(Indices!AG$3,Cruspi!$A$1:$D$1,0)),0)</f>
        <v>133.30000000000001</v>
      </c>
      <c r="AH116" s="266">
        <f t="array" ref="AH116">IFERROR(INDEX('US - BLS'!$A$6:$H$1003,MATCH(Indices!$B116,'US - BLS'!$A$6:$A$1003,0),MATCH(Indices!AH$3,'US - BLS'!$A$6:$H$6,0)),0)</f>
        <v>246.66900000000001</v>
      </c>
      <c r="AI116" s="266">
        <f t="array" ref="AI116">IFERROR(INDEX('US - BLS'!$A$6:$H$1003,MATCH(Indices!$B116,'US - BLS'!$A$6:$A$1003,0),MATCH(Indices!AI$3,'US - BLS'!$A$6:$H$6,0)),0)</f>
        <v>265.8</v>
      </c>
      <c r="AJ116" s="266">
        <f t="array" ref="AJ116">IFERROR(INDEX('US - BLS'!$A$6:$H$1003,MATCH(Indices!$B116,'US - BLS'!$A$6:$A$1003,0),MATCH(Indices!AJ$3,'US - BLS'!$A$6:$H$6,0)),0)</f>
        <v>154.19999999999999</v>
      </c>
      <c r="AK116" s="266">
        <f t="array" ref="AK116">IFERROR(INDEX('US - BLS'!$A$6:$H$1003,MATCH(Indices!$B116,'US - BLS'!$A$6:$A$1003,0),MATCH(Indices!AK$3,'US - BLS'!$A$6:$H$6,0)),0)</f>
        <v>246</v>
      </c>
      <c r="AL116" s="266">
        <f t="array" ref="AL116">IFERROR(INDEX('US - BLS'!$A$6:$H$1003,MATCH(Indices!$B116,'US - BLS'!$A$6:$A$1003,0),MATCH(Indices!AL$3,'US - BLS'!$A$6:$H$6,0)),0)</f>
        <v>191</v>
      </c>
      <c r="AM116" s="266">
        <f t="array" ref="AM116">IFERROR(INDEX('US - BLS'!$A$6:$H$1003,MATCH(Indices!$B116,'US - BLS'!$A$6:$A$1003,0),MATCH(Indices!AM$3,'US - BLS'!$A$6:$H$6,0)),0)</f>
        <v>200.4</v>
      </c>
      <c r="AN116" s="268">
        <f t="array" ref="AN116">IFERROR(INDEX('US - BLS'!$A$6:$H$1003,MATCH(Indices!$B116,'US - BLS'!$A$6:$A$1003,0),MATCH(Indices!AN$3,'US - BLS'!$A$6:$H$6,0)),0)</f>
        <v>210.3</v>
      </c>
      <c r="AO116" s="267">
        <f>IFERROR(INDEX('EU - EUROSTAT'!$A$6:$H$1003,MATCH(Indices!$B116,'EU - EUROSTAT'!$A$6:$A$1003,0),MATCH(Indices!AO$3,'EU - EUROSTAT'!$A$5:$H$5,0)),0)</f>
        <v>102.17</v>
      </c>
      <c r="AP116" s="269">
        <f>IFERROR(INDEX('EU - EUROSTAT'!$A$6:$H$1003,MATCH(Indices!$B116,'EU - EUROSTAT'!$A$6:$A$1003,0),MATCH(Indices!AP$3,'EU - EUROSTAT'!$A$5:$H$5,0)),0)</f>
        <v>108.9</v>
      </c>
      <c r="AQ116" s="268">
        <f>IFERROR(INDEX('EU - EUROSTAT'!$A$6:$H$1003,MATCH(Indices!$B116,'EU - EUROSTAT'!$A$6:$A$1003,0),MATCH(Indices!AQ$3,'EU - EUROSTAT'!$A$5:$H$5,0)),0)</f>
        <v>103.3</v>
      </c>
      <c r="AR116" s="268">
        <f>IFERROR(INDEX('UK - ONS'!$A$6:$H$1003,MATCH(Indices!$B116,'UK - ONS'!$A$6:$A$1003,0),MATCH(Indices!AR$3,'UK - ONS'!$A$5:$H$5,0)),0)</f>
        <v>103.5</v>
      </c>
      <c r="AS116" s="354">
        <f>IFERROR(INDEX(PLATTS!$A$8:$H$1000,MATCH(Indices!$B116,PLATTS!$A$8:$A$1000,0),MATCH(Indices!AS$3,PLATTS!$A$4:$H$4,0)),0)</f>
        <v>5.8940000000000001</v>
      </c>
      <c r="AT116" s="354">
        <f>IFERROR(INDEX(PLATTS!$A$8:$H$1000,MATCH(Indices!$B116,PLATTS!$A$8:$A$1000,0),MATCH(Indices!AT$3,PLATTS!$A$4:$H$4,0)),0)</f>
        <v>222.5</v>
      </c>
      <c r="AU116" s="356">
        <f>IFERROR(INDEX(PLATTS!$A$8:$H$1000,MATCH(Indices!$B116,PLATTS!$A$8:$A$1000,0),MATCH(Indices!AU$3,PLATTS!$A$4:$H$4,0)),0)</f>
        <v>9.85</v>
      </c>
      <c r="AV116" s="359">
        <f>IFERROR(INDEX('IHS MARKIT'!$B$10:$K$1001,MATCH(Indices!$B116,'IHS MARKIT'!$B$10:$B$1001,0),MATCH(Indices!AV$3,'IHS MARKIT'!$B$5:$K$5,0)),0)</f>
        <v>197500</v>
      </c>
      <c r="AW116" s="266">
        <f>IFERROR(INDEX('IHS MARKIT'!$B$10:$K$1001,MATCH(Indices!$B116,'IHS MARKIT'!$B$10:$B$1001,0),MATCH(Indices!AW$3,'IHS MARKIT'!$B$5:$K$5,0)),0)</f>
        <v>38.822727272727299</v>
      </c>
      <c r="AX116" s="266">
        <f>IFERROR(INDEX('IHS MARKIT'!$B$10:$K$1001,MATCH(Indices!$B116,'IHS MARKIT'!$B$10:$B$1001,0),MATCH(Indices!AX$3,'IHS MARKIT'!$B$5:$K$5,0)),0)</f>
        <v>63.409090909090899</v>
      </c>
      <c r="AY116" s="266">
        <f>IFERROR(INDEX('IHS MARKIT'!$B$10:$K$1001,MATCH(Indices!$B116,'IHS MARKIT'!$B$10:$B$1001,0),MATCH(Indices!AY$3,'IHS MARKIT'!$B$5:$K$5,0)),0)</f>
        <v>9136.3837926917495</v>
      </c>
      <c r="AZ116" s="266">
        <f>IFERROR(INDEX('IHS MARKIT'!$B$10:$K$1001,MATCH(Indices!$B116,'IHS MARKIT'!$B$10:$B$1001,0),MATCH(Indices!AZ$3,'IHS MARKIT'!$B$5:$K$5,0)),0)</f>
        <v>67937.34</v>
      </c>
      <c r="BA116" s="266">
        <f>IFERROR(INDEX('IHS MARKIT'!$B$10:$K$1001,MATCH(Indices!$B116,'IHS MARKIT'!$B$10:$B$1001,0),MATCH(Indices!BA$3,'IHS MARKIT'!$B$5:$K$5,0)),0)</f>
        <v>9.65</v>
      </c>
      <c r="BB116" s="266">
        <f>IFERROR(INDEX('IHS MARKIT'!$B$10:$K$1001,MATCH(Indices!$B116,'IHS MARKIT'!$B$10:$B$1001,0),MATCH(Indices!BB$3,'IHS MARKIT'!$B$5:$K$5,0)),0)</f>
        <v>17</v>
      </c>
      <c r="BC116" s="266">
        <f>IFERROR(INDEX('IHS MARKIT'!$B$10:$K$1001,MATCH(Indices!$B116,'IHS MARKIT'!$B$10:$B$1001,0),MATCH(Indices!BC$3,'IHS MARKIT'!$B$5:$K$5,0)),0)</f>
        <v>0.98375000000000001</v>
      </c>
      <c r="BD116" s="268">
        <f>IFERROR(INDEX('IHS MARKIT'!$B$10:$K$1001,MATCH(Indices!$B116,'IHS MARKIT'!$B$10:$B$1001,0),MATCH(Indices!BD$3,'IHS MARKIT'!$B$5:$K$5,0)),0)</f>
        <v>18794.3855</v>
      </c>
    </row>
    <row r="117" spans="1:56">
      <c r="A117" s="181">
        <v>43100</v>
      </c>
      <c r="B117" s="278" t="str">
        <f t="shared" si="0"/>
        <v>2017-12</v>
      </c>
      <c r="C117" s="279" cm="1">
        <f t="array" ref="C117">IFERROR(INDEX(FGV!$A$10:$BK$1001,MATCH(_xlfn.CONCAT(RIGHT(LEFT(TEXT(Indices!$A117,"aaaa-mm-dddd"),7),2),"/",LEFT(TEXT(Indices!$A117,"aaaa-mm-dddd"),4)),FGV!$A$10:$A$1001,0),MATCH(Indices!C$3&amp;Indices!C$2,FGV!$A$11:$BK$11&amp;FGV!$A$10:$BK$10,0)),0)</f>
        <v>4916.46</v>
      </c>
      <c r="D117" s="280" cm="1">
        <f t="array" ref="D117">IFERROR(INDEX(FGV!$A$10:$BK$1001,MATCH(_xlfn.CONCAT(RIGHT(LEFT(TEXT(Indices!$A117,"aaaa-mm-dddd"),7),2),"/",LEFT(TEXT(Indices!$A117,"aaaa-mm-dddd"),4)),FGV!$A$10:$A$1001,0),MATCH(Indices!D$3&amp;Indices!D$2,FGV!$A$11:$BK$11&amp;FGV!$A$10:$BK$10,0)),0)</f>
        <v>5042.92</v>
      </c>
      <c r="E117" s="281" cm="1">
        <f t="array" ref="E117">IFERROR(INDEX(FGV!$A$10:$BK$1001,MATCH(_xlfn.CONCAT(RIGHT(LEFT(TEXT(Indices!$A117,"aaaa-mm-dddd"),7),2),"/",LEFT(TEXT(Indices!$A117,"aaaa-mm-dddd"),4)),FGV!$A$10:$A$1001,0),MATCH(Indices!E$3&amp;Indices!E$2,FGV!$A$11:$BK$11&amp;FGV!$A$10:$BK$10,0)),0)</f>
        <v>657.85900000000004</v>
      </c>
      <c r="F117" s="282" cm="1">
        <f t="array" ref="F117">IFERROR(INDEX(FGV!$A$10:$BK$1001,MATCH(_xlfn.CONCAT(RIGHT(LEFT(TEXT(Indices!$A117,"aaaa-mm-dddd"),7),2),"/",LEFT(TEXT(Indices!$A117,"aaaa-mm-dddd"),4)),FGV!$A$10:$A$1001,0),MATCH(Indices!F$3&amp;Indices!F$2,FGV!$A$11:$BK$11&amp;FGV!$A$10:$BK$10,0)),0)</f>
        <v>651.21400000000006</v>
      </c>
      <c r="G117" s="281" cm="1">
        <f t="array" ref="G117">IFERROR(INDEX(FGV!$A$10:$BK$1001,MATCH(_xlfn.CONCAT(RIGHT(LEFT(TEXT(Indices!$A117,"aaaa-mm-dddd"),7),2),"/",LEFT(TEXT(Indices!$A117,"aaaa-mm-dddd"),4)),FGV!$A$10:$A$1001,0),MATCH(Indices!G$3&amp;Indices!G$2,FGV!$A$11:$BK$11&amp;FGV!$A$10:$BK$10,0)),0)</f>
        <v>681.31</v>
      </c>
      <c r="H117" s="283" cm="1">
        <f t="array" ref="H117">IFERROR(INDEX(FGV!$A$10:$BK$1001,MATCH(_xlfn.CONCAT(RIGHT(LEFT(TEXT(Indices!$A117,"aaaa-mm-dddd"),7),2),"/",LEFT(TEXT(Indices!$A117,"aaaa-mm-dddd"),4)),FGV!$A$10:$A$1001,0),MATCH(Indices!H$3&amp;Indices!H$2,FGV!$A$11:$BK$11&amp;FGV!$A$10:$BK$10,0)),0)</f>
        <v>592.16899999999998</v>
      </c>
      <c r="I117" s="283" cm="1">
        <f t="array" ref="I117">IFERROR(INDEX(FGV!$A$10:$BK$1001,MATCH(_xlfn.CONCAT(RIGHT(LEFT(TEXT(Indices!$A117,"aaaa-mm-dddd"),7),2),"/",LEFT(TEXT(Indices!$A117,"aaaa-mm-dddd"),4)),FGV!$A$10:$A$1001,0),MATCH(Indices!I$3&amp;Indices!I$2,FGV!$A$11:$BK$11&amp;FGV!$A$10:$BK$10,0)),0)</f>
        <v>169.643</v>
      </c>
      <c r="J117" s="283" cm="1">
        <f t="array" ref="J117">IFERROR(INDEX(FGV!$A$10:$BK$1001,MATCH(_xlfn.CONCAT(RIGHT(LEFT(TEXT(Indices!$A117,"aaaa-mm-dddd"),7),2),"/",LEFT(TEXT(Indices!$A117,"aaaa-mm-dddd"),4)),FGV!$A$10:$A$1001,0),MATCH(Indices!J$3&amp;Indices!J$2,FGV!$A$11:$BK$11&amp;FGV!$A$10:$BK$10,0)),0)</f>
        <v>156.101</v>
      </c>
      <c r="K117" s="283" cm="1">
        <f t="array" ref="K117">IFERROR(INDEX(FGV!$A$10:$BK$1001,MATCH(_xlfn.CONCAT(RIGHT(LEFT(TEXT(Indices!$A117,"aaaa-mm-dddd"),7),2),"/",LEFT(TEXT(Indices!$A117,"aaaa-mm-dddd"),4)),FGV!$A$10:$A$1001,0),MATCH(Indices!K$3&amp;Indices!K$2,FGV!$A$11:$BK$11&amp;FGV!$A$10:$BK$10,0)),0)</f>
        <v>146.727</v>
      </c>
      <c r="L117" s="283" cm="1">
        <f t="array" ref="L117">IFERROR(INDEX(FGV!$A$10:$BK$1001,MATCH(_xlfn.CONCAT(RIGHT(LEFT(TEXT(Indices!$A117,"aaaa-mm-dddd"),7),2),"/",LEFT(TEXT(Indices!$A117,"aaaa-mm-dddd"),4)),FGV!$A$10:$A$1001,0),MATCH(Indices!L$3&amp;Indices!L$2,FGV!$A$11:$BK$11&amp;FGV!$A$10:$BK$10,0)),0)</f>
        <v>105.253</v>
      </c>
      <c r="M117" s="283" cm="1">
        <f t="array" ref="M117">IFERROR(INDEX(FGV!$A$10:$BK$1001,MATCH(_xlfn.CONCAT(RIGHT(LEFT(TEXT(Indices!$A117,"aaaa-mm-dddd"),7),2),"/",LEFT(TEXT(Indices!$A117,"aaaa-mm-dddd"),4)),FGV!$A$10:$A$1001,0),MATCH(Indices!M$3&amp;Indices!M$2,FGV!$A$11:$BK$11&amp;FGV!$A$10:$BK$10,0)),0)</f>
        <v>466.57600000000002</v>
      </c>
      <c r="N117" s="283" cm="1">
        <f t="array" ref="N117">IFERROR(INDEX(FGV!$A$10:$BK$1001,MATCH(_xlfn.CONCAT(RIGHT(LEFT(TEXT(Indices!$A117,"aaaa-mm-dddd"),7),2),"/",LEFT(TEXT(Indices!$A117,"aaaa-mm-dddd"),4)),FGV!$A$10:$A$1001,0),MATCH(Indices!N$3&amp;Indices!N$2,FGV!$A$11:$BK$11&amp;FGV!$A$10:$BK$10,0)),0)</f>
        <v>160.017</v>
      </c>
      <c r="O117" s="280" cm="1">
        <f t="array" ref="O117">IFERROR(INDEX(FGV!$A$10:$BK$1001,MATCH(_xlfn.CONCAT(RIGHT(LEFT(TEXT(Indices!$A117,"aaaa-mm-dddd"),7),2),"/",LEFT(TEXT(Indices!$A117,"aaaa-mm-dddd"),4)),FGV!$A$10:$A$1001,0),MATCH(Indices!O$3&amp;Indices!O$2,FGV!$A$11:$BK$11&amp;FGV!$A$10:$BK$10,0)),0)</f>
        <v>184.74799999999999</v>
      </c>
      <c r="P117" s="283" cm="1">
        <f t="array" ref="P117">IFERROR(INDEX(FGV!$A$10:$BK$1001,MATCH(_xlfn.CONCAT(RIGHT(LEFT(TEXT(Indices!$A117,"aaaa-mm-dddd"),7),2),"/",LEFT(TEXT(Indices!$A117,"aaaa-mm-dddd"),4)),FGV!$A$10:$A$1001,0),MATCH(Indices!P$3&amp;Indices!P$2,FGV!$A$11:$BK$11&amp;FGV!$A$10:$BK$10,0)),0)</f>
        <v>194.10400000000001</v>
      </c>
      <c r="Q117" s="283" cm="1">
        <f t="array" ref="Q117">IFERROR(INDEX(FGV!$A$10:$BK$1001,MATCH(_xlfn.CONCAT(RIGHT(LEFT(TEXT(Indices!$A117,"aaaa-mm-dddd"),7),2),"/",LEFT(TEXT(Indices!$A117,"aaaa-mm-dddd"),4)),FGV!$A$10:$A$1001,0),MATCH(Indices!Q$3&amp;Indices!Q$2,FGV!$A$11:$BK$11&amp;FGV!$A$10:$BK$10,0)),0)</f>
        <v>184.398</v>
      </c>
      <c r="R117" s="284" cm="1">
        <f t="array" ref="R117">IFERROR(INDEX(FGV!$A$10:$BK$1001,MATCH(_xlfn.CONCAT(RIGHT(LEFT(TEXT(Indices!$A117,"aaaa-mm-dddd"),7),2),"/",LEFT(TEXT(Indices!$A117,"aaaa-mm-dddd"),4)),FGV!$A$10:$A$1001,0),MATCH(Indices!R$3&amp;Indices!R$2,FGV!$A$11:$BK$11&amp;FGV!$A$10:$BK$10,0)),0)</f>
        <v>974.529</v>
      </c>
      <c r="S117" s="283" cm="1">
        <f t="array" ref="S117">IFERROR(INDEX(FGV!$A$10:$BK$1001,MATCH(_xlfn.CONCAT(RIGHT(LEFT(TEXT(Indices!$A117,"aaaa-mm-dddd"),7),2),"/",LEFT(TEXT(Indices!$A117,"aaaa-mm-dddd"),4)),FGV!$A$10:$A$1001,0),MATCH(Indices!S$3&amp;Indices!S$2,FGV!$A$11:$BK$11&amp;FGV!$A$10:$BK$10,0)),0)</f>
        <v>718.27599999999995</v>
      </c>
      <c r="T117" s="283" cm="1">
        <f t="array" ref="T117">IFERROR(INDEX(FGV!$A$10:$BK$1001,MATCH(_xlfn.CONCAT(RIGHT(LEFT(TEXT(Indices!$A117,"aaaa-mm-dddd"),7),2),"/",LEFT(TEXT(Indices!$A117,"aaaa-mm-dddd"),4)),FGV!$A$10:$A$1001,0),MATCH(Indices!T$3&amp;Indices!T$2,FGV!$A$11:$BK$11&amp;FGV!$A$10:$BK$10,0)),0)</f>
        <v>535.46500000000003</v>
      </c>
      <c r="U117" s="283" cm="1">
        <f t="array" ref="U117">IFERROR(INDEX(FGV!$A$10:$BK$1001,MATCH(_xlfn.CONCAT(RIGHT(LEFT(TEXT(Indices!$A117,"aaaa-mm-dddd"),7),2),"/",LEFT(TEXT(Indices!$A117,"aaaa-mm-dddd"),4)),FGV!$A$10:$A$1001,0),MATCH(Indices!U$3&amp;Indices!U$2,FGV!$A$11:$BK$11&amp;FGV!$A$10:$BK$10,0)),0)</f>
        <v>243.06399999999999</v>
      </c>
      <c r="V117" s="283" cm="1">
        <f t="array" ref="V117">IFERROR(INDEX(FGV!$A$10:$BK$1001,MATCH(_xlfn.CONCAT(RIGHT(LEFT(TEXT(Indices!$A117,"aaaa-mm-dddd"),7),2),"/",LEFT(TEXT(Indices!$A117,"aaaa-mm-dddd"),4)),FGV!$A$10:$A$1001,0),MATCH(Indices!V$3&amp;Indices!V$2,FGV!$A$11:$BK$11&amp;FGV!$A$10:$BK$10,0)),0)</f>
        <v>891.45600000000002</v>
      </c>
      <c r="W117" s="283" cm="1">
        <f t="array" ref="W117">IFERROR(INDEX(FGV!$A$10:$BK$1001,MATCH(_xlfn.CONCAT(RIGHT(LEFT(TEXT(Indices!$A117,"aaaa-mm-dddd"),7),2),"/",LEFT(TEXT(Indices!$A117,"aaaa-mm-dddd"),4)),FGV!$A$10:$A$1001,0),MATCH(Indices!W$3&amp;Indices!W$2,FGV!$A$11:$BK$11&amp;FGV!$A$10:$BK$10,0)),0)</f>
        <v>541.46299999999997</v>
      </c>
      <c r="X117" s="280" cm="1">
        <f t="array" ref="X117">IFERROR(INDEX(FGV!$A$10:$BK$1001,MATCH(_xlfn.CONCAT(RIGHT(LEFT(TEXT(Indices!$A117,"aaaa-mm-dddd"),7),2),"/",LEFT(TEXT(Indices!$A117,"aaaa-mm-dddd"),4)),FGV!$A$10:$A$1001,0),MATCH(Indices!X$3&amp;Indices!X$2,FGV!$A$11:$BK$11&amp;FGV!$A$10:$BK$10,0)),0)</f>
        <v>1008.491</v>
      </c>
      <c r="Y117" s="281" cm="1">
        <f t="array" ref="Y117">IFERROR(INDEX(FGV!$A$10:$BK$1001,MATCH(_xlfn.CONCAT(RIGHT(LEFT(TEXT(Indices!$A117,"aaaa-mm-dddd"),7),2),"/",LEFT(TEXT(Indices!$A117,"aaaa-mm-dddd"),4)),FGV!$A$10:$A$1001,0),MATCH(Indices!Y$3&amp;Indices!Y$2,FGV!$A$11:$BK$11&amp;FGV!$A$10:$BK$10,0)),0)</f>
        <v>3.2919</v>
      </c>
      <c r="Z117" s="283" cm="1">
        <f t="array" ref="Z117">IFERROR(INDEX(FGV!$A$10:$BK$1001,MATCH(_xlfn.CONCAT(RIGHT(LEFT(TEXT(Indices!$A117,"aaaa-mm-dddd"),7),2),"/",LEFT(TEXT(Indices!$A117,"aaaa-mm-dddd"),4)),FGV!$A$10:$A$1001,0),MATCH(Indices!Z$3&amp;Indices!Z$2,FGV!$A$11:$BK$11&amp;FGV!$A$10:$BK$10,0)),0)</f>
        <v>3.8961000000000001</v>
      </c>
      <c r="AA117" s="280" cm="1">
        <f t="array" ref="AA117">IFERROR(INDEX(FGV!$A$10:$BK$1001,MATCH(_xlfn.CONCAT(RIGHT(LEFT(TEXT(Indices!$A117,"aaaa-mm-dddd"),7),2),"/",LEFT(TEXT(Indices!$A117,"aaaa-mm-dddd"),4)),FGV!$A$10:$A$1001,0),MATCH(Indices!AA$3&amp;Indices!AA$2,FGV!$A$11:$BK$11&amp;FGV!$A$10:$BK$10,0)),0)</f>
        <v>4.4126000000000003</v>
      </c>
      <c r="AB117" s="281">
        <f>IFERROR(INDEX(ABDIB!$A$2:$M$1000,MATCH(Indices!$B117,ABDIB!$A$2:$A$1000,0),MATCH(Indices!AB$3,ABDIB!$A$2:$M$2,0)),0)</f>
        <v>690.77</v>
      </c>
      <c r="AC117" s="283">
        <f>IFERROR(INDEX(ABDIB!$A$2:$M$1000,MATCH(Indices!$B117,ABDIB!$A$2:$A$1000,0),MATCH(Indices!AC$3,ABDIB!$A$2:$M$2,0)),0)</f>
        <v>586.26</v>
      </c>
      <c r="AD117" s="280">
        <f>IFERROR(INDEX(ABDIB!$A$2:$M$1000,MATCH(Indices!$B117,ABDIB!$A$2:$A$1000,0),MATCH(Indices!AD$3,ABDIB!$A$2:$M$2,0)),0)</f>
        <v>640.73</v>
      </c>
      <c r="AE117" s="280">
        <f>IFERROR(INDEX(ABDIB!$A$2:$M$1000,MATCH(Indices!$B117,ABDIB!$A$2:$A$1000,0),MATCH(Indices!AE$3,ABDIB!$A$2:$M$2,0)),0)</f>
        <v>661.83</v>
      </c>
      <c r="AF117" s="281">
        <f>IFERROR(INDEX(Cruspi!$A$1:$D$500,MATCH(Indices!$B117,Cruspi!$A$1:$A$500,0),MATCH(Indices!AF$3,Cruspi!$A$1:$D$1,0)),0)</f>
        <v>174.4</v>
      </c>
      <c r="AG117" s="282">
        <f>IFERROR(INDEX(Cruspi!$A$1:$D$500,MATCH(Indices!$B117,Cruspi!$A$1:$A$500,0),MATCH(Indices!AG$3,Cruspi!$A$1:$D$1,0)),0)</f>
        <v>132.80000000000001</v>
      </c>
      <c r="AH117" s="280">
        <f t="array" ref="AH117">IFERROR(INDEX('US - BLS'!$A$6:$H$1003,MATCH(Indices!$B117,'US - BLS'!$A$6:$A$1003,0),MATCH(Indices!AH$3,'US - BLS'!$A$6:$H$6,0)),0)</f>
        <v>246.524</v>
      </c>
      <c r="AI117" s="280">
        <f t="array" ref="AI117">IFERROR(INDEX('US - BLS'!$A$6:$H$1003,MATCH(Indices!$B117,'US - BLS'!$A$6:$A$1003,0),MATCH(Indices!AI$3,'US - BLS'!$A$6:$H$6,0)),0)</f>
        <v>265.8</v>
      </c>
      <c r="AJ117" s="280">
        <f t="array" ref="AJ117">IFERROR(INDEX('US - BLS'!$A$6:$H$1003,MATCH(Indices!$B117,'US - BLS'!$A$6:$A$1003,0),MATCH(Indices!AJ$3,'US - BLS'!$A$6:$H$6,0)),0)</f>
        <v>154.4</v>
      </c>
      <c r="AK117" s="280">
        <f t="array" ref="AK117">IFERROR(INDEX('US - BLS'!$A$6:$H$1003,MATCH(Indices!$B117,'US - BLS'!$A$6:$A$1003,0),MATCH(Indices!AK$3,'US - BLS'!$A$6:$H$6,0)),0)</f>
        <v>246.3</v>
      </c>
      <c r="AL117" s="280">
        <f t="array" ref="AL117">IFERROR(INDEX('US - BLS'!$A$6:$H$1003,MATCH(Indices!$B117,'US - BLS'!$A$6:$A$1003,0),MATCH(Indices!AL$3,'US - BLS'!$A$6:$H$6,0)),0)</f>
        <v>191</v>
      </c>
      <c r="AM117" s="280">
        <f t="array" ref="AM117">IFERROR(INDEX('US - BLS'!$A$6:$H$1003,MATCH(Indices!$B117,'US - BLS'!$A$6:$A$1003,0),MATCH(Indices!AM$3,'US - BLS'!$A$6:$H$6,0)),0)</f>
        <v>199.9</v>
      </c>
      <c r="AN117" s="282">
        <f t="array" ref="AN117">IFERROR(INDEX('US - BLS'!$A$6:$H$1003,MATCH(Indices!$B117,'US - BLS'!$A$6:$A$1003,0),MATCH(Indices!AN$3,'US - BLS'!$A$6:$H$6,0)),0)</f>
        <v>211.3</v>
      </c>
      <c r="AO117" s="281">
        <f>IFERROR(INDEX('EU - EUROSTAT'!$A$6:$H$1003,MATCH(Indices!$B117,'EU - EUROSTAT'!$A$6:$A$1003,0),MATCH(Indices!AO$3,'EU - EUROSTAT'!$A$5:$H$5,0)),0)</f>
        <v>102.49</v>
      </c>
      <c r="AP117" s="283">
        <f>IFERROR(INDEX('EU - EUROSTAT'!$A$6:$H$1003,MATCH(Indices!$B117,'EU - EUROSTAT'!$A$6:$A$1003,0),MATCH(Indices!AP$3,'EU - EUROSTAT'!$A$5:$H$5,0)),0)</f>
        <v>109.2</v>
      </c>
      <c r="AQ117" s="282">
        <f>IFERROR(INDEX('EU - EUROSTAT'!$A$6:$H$1003,MATCH(Indices!$B117,'EU - EUROSTAT'!$A$6:$A$1003,0),MATCH(Indices!AQ$3,'EU - EUROSTAT'!$A$5:$H$5,0)),0)</f>
        <v>102.7</v>
      </c>
      <c r="AR117" s="282">
        <f>IFERROR(INDEX('UK - ONS'!$A$6:$H$1003,MATCH(Indices!$B117,'UK - ONS'!$A$6:$A$1003,0),MATCH(Indices!AR$3,'UK - ONS'!$A$5:$H$5,0)),0)</f>
        <v>103.7</v>
      </c>
      <c r="AS117" s="355">
        <f>IFERROR(INDEX(PLATTS!$A$8:$H$1000,MATCH(Indices!$B117,PLATTS!$A$8:$A$1000,0),MATCH(Indices!AS$3,PLATTS!$A$4:$H$4,0)),0)</f>
        <v>5.72</v>
      </c>
      <c r="AT117" s="355">
        <f>IFERROR(INDEX(PLATTS!$A$8:$H$1000,MATCH(Indices!$B117,PLATTS!$A$8:$A$1000,0),MATCH(Indices!AT$3,PLATTS!$A$4:$H$4,0)),0)</f>
        <v>224.25</v>
      </c>
      <c r="AU117" s="358">
        <f>IFERROR(INDEX(PLATTS!$A$8:$H$1000,MATCH(Indices!$B117,PLATTS!$A$8:$A$1000,0),MATCH(Indices!AU$3,PLATTS!$A$4:$H$4,0)),0)</f>
        <v>10.675000000000001</v>
      </c>
      <c r="AV117" s="361">
        <f>IFERROR(INDEX('IHS MARKIT'!$B$10:$K$1001,MATCH(Indices!$B117,'IHS MARKIT'!$B$10:$B$1001,0),MATCH(Indices!AV$3,'IHS MARKIT'!$B$5:$K$5,0)),0)</f>
        <v>200300</v>
      </c>
      <c r="AW117" s="280">
        <f>IFERROR(INDEX('IHS MARKIT'!$B$10:$K$1001,MATCH(Indices!$B117,'IHS MARKIT'!$B$10:$B$1001,0),MATCH(Indices!AW$3,'IHS MARKIT'!$B$5:$K$5,0)),0)</f>
        <v>42.947368421052602</v>
      </c>
      <c r="AX117" s="280">
        <f>IFERROR(INDEX('IHS MARKIT'!$B$10:$K$1001,MATCH(Indices!$B117,'IHS MARKIT'!$B$10:$B$1001,0),MATCH(Indices!AX$3,'IHS MARKIT'!$B$5:$K$5,0)),0)</f>
        <v>71.738095238095198</v>
      </c>
      <c r="AY117" s="280">
        <f>IFERROR(INDEX('IHS MARKIT'!$B$10:$K$1001,MATCH(Indices!$B117,'IHS MARKIT'!$B$10:$B$1001,0),MATCH(Indices!AY$3,'IHS MARKIT'!$B$5:$K$5,0)),0)</f>
        <v>9177.5471647829399</v>
      </c>
      <c r="AZ117" s="280">
        <f>IFERROR(INDEX('IHS MARKIT'!$B$10:$K$1001,MATCH(Indices!$B117,'IHS MARKIT'!$B$10:$B$1001,0),MATCH(Indices!AZ$3,'IHS MARKIT'!$B$5:$K$5,0)),0)</f>
        <v>67840.58</v>
      </c>
      <c r="BA117" s="280">
        <f>IFERROR(INDEX('IHS MARKIT'!$B$10:$K$1001,MATCH(Indices!$B117,'IHS MARKIT'!$B$10:$B$1001,0),MATCH(Indices!BA$3,'IHS MARKIT'!$B$5:$K$5,0)),0)</f>
        <v>10.765000000000001</v>
      </c>
      <c r="BB117" s="280">
        <f>IFERROR(INDEX('IHS MARKIT'!$B$10:$K$1001,MATCH(Indices!$B117,'IHS MARKIT'!$B$10:$B$1001,0),MATCH(Indices!BB$3,'IHS MARKIT'!$B$5:$K$5,0)),0)</f>
        <v>17</v>
      </c>
      <c r="BC117" s="280">
        <f>IFERROR(INDEX('IHS MARKIT'!$B$10:$K$1001,MATCH(Indices!$B117,'IHS MARKIT'!$B$10:$B$1001,0),MATCH(Indices!BC$3,'IHS MARKIT'!$B$5:$K$5,0)),0)</f>
        <v>1.004</v>
      </c>
      <c r="BD117" s="282">
        <f>IFERROR(INDEX('IHS MARKIT'!$B$10:$K$1001,MATCH(Indices!$B117,'IHS MARKIT'!$B$10:$B$1001,0),MATCH(Indices!BD$3,'IHS MARKIT'!$B$5:$K$5,0)),0)</f>
        <v>21362.767800000001</v>
      </c>
    </row>
    <row r="118" spans="1:56">
      <c r="A118" s="178">
        <v>43131</v>
      </c>
      <c r="B118" s="264" t="str">
        <f t="shared" si="0"/>
        <v>2018-01</v>
      </c>
      <c r="C118" s="265" cm="1">
        <f t="array" ref="C118">IFERROR(INDEX(FGV!$A$10:$BK$1001,MATCH(_xlfn.CONCAT(RIGHT(LEFT(TEXT(Indices!$A118,"aaaa-mm-dddd"),7),2),"/",LEFT(TEXT(Indices!$A118,"aaaa-mm-dddd"),4)),FGV!$A$10:$A$1001,0),MATCH(Indices!C$3&amp;Indices!C$2,FGV!$A$11:$BK$11&amp;FGV!$A$10:$BK$10,0)),0)</f>
        <v>4930.72</v>
      </c>
      <c r="D118" s="266" cm="1">
        <f t="array" ref="D118">IFERROR(INDEX(FGV!$A$10:$BK$1001,MATCH(_xlfn.CONCAT(RIGHT(LEFT(TEXT(Indices!$A118,"aaaa-mm-dddd"),7),2),"/",LEFT(TEXT(Indices!$A118,"aaaa-mm-dddd"),4)),FGV!$A$10:$A$1001,0),MATCH(Indices!D$3&amp;Indices!D$2,FGV!$A$11:$BK$11&amp;FGV!$A$10:$BK$10,0)),0)</f>
        <v>5054.5200000000004</v>
      </c>
      <c r="E118" s="267" cm="1">
        <f t="array" ref="E118">IFERROR(INDEX(FGV!$A$10:$BK$1001,MATCH(_xlfn.CONCAT(RIGHT(LEFT(TEXT(Indices!$A118,"aaaa-mm-dddd"),7),2),"/",LEFT(TEXT(Indices!$A118,"aaaa-mm-dddd"),4)),FGV!$A$10:$A$1001,0),MATCH(Indices!E$3&amp;Indices!E$2,FGV!$A$11:$BK$11&amp;FGV!$A$10:$BK$10,0)),0)</f>
        <v>662.82600000000002</v>
      </c>
      <c r="F118" s="268" cm="1">
        <f t="array" ref="F118">IFERROR(INDEX(FGV!$A$10:$BK$1001,MATCH(_xlfn.CONCAT(RIGHT(LEFT(TEXT(Indices!$A118,"aaaa-mm-dddd"),7),2),"/",LEFT(TEXT(Indices!$A118,"aaaa-mm-dddd"),4)),FGV!$A$10:$A$1001,0),MATCH(Indices!F$3&amp;Indices!F$2,FGV!$A$11:$BK$11&amp;FGV!$A$10:$BK$10,0)),0)</f>
        <v>654.96799999999996</v>
      </c>
      <c r="G118" s="267" cm="1">
        <f t="array" ref="G118">IFERROR(INDEX(FGV!$A$10:$BK$1001,MATCH(_xlfn.CONCAT(RIGHT(LEFT(TEXT(Indices!$A118,"aaaa-mm-dddd"),7),2),"/",LEFT(TEXT(Indices!$A118,"aaaa-mm-dddd"),4)),FGV!$A$10:$A$1001,0),MATCH(Indices!G$3&amp;Indices!G$2,FGV!$A$11:$BK$11&amp;FGV!$A$10:$BK$10,0)),0)</f>
        <v>685.26</v>
      </c>
      <c r="H118" s="269" cm="1">
        <f t="array" ref="H118">IFERROR(INDEX(FGV!$A$10:$BK$1001,MATCH(_xlfn.CONCAT(RIGHT(LEFT(TEXT(Indices!$A118,"aaaa-mm-dddd"),7),2),"/",LEFT(TEXT(Indices!$A118,"aaaa-mm-dddd"),4)),FGV!$A$10:$A$1001,0),MATCH(Indices!H$3&amp;Indices!H$2,FGV!$A$11:$BK$11&amp;FGV!$A$10:$BK$10,0)),0)</f>
        <v>596.40800000000002</v>
      </c>
      <c r="I118" s="269" cm="1">
        <f t="array" ref="I118">IFERROR(INDEX(FGV!$A$10:$BK$1001,MATCH(_xlfn.CONCAT(RIGHT(LEFT(TEXT(Indices!$A118,"aaaa-mm-dddd"),7),2),"/",LEFT(TEXT(Indices!$A118,"aaaa-mm-dddd"),4)),FGV!$A$10:$A$1001,0),MATCH(Indices!I$3&amp;Indices!I$2,FGV!$A$11:$BK$11&amp;FGV!$A$10:$BK$10,0)),0)</f>
        <v>171.26599999999999</v>
      </c>
      <c r="J118" s="269" cm="1">
        <f t="array" ref="J118">IFERROR(INDEX(FGV!$A$10:$BK$1001,MATCH(_xlfn.CONCAT(RIGHT(LEFT(TEXT(Indices!$A118,"aaaa-mm-dddd"),7),2),"/",LEFT(TEXT(Indices!$A118,"aaaa-mm-dddd"),4)),FGV!$A$10:$A$1001,0),MATCH(Indices!J$3&amp;Indices!J$2,FGV!$A$11:$BK$11&amp;FGV!$A$10:$BK$10,0)),0)</f>
        <v>156.81399999999999</v>
      </c>
      <c r="K118" s="269" cm="1">
        <f t="array" ref="K118">IFERROR(INDEX(FGV!$A$10:$BK$1001,MATCH(_xlfn.CONCAT(RIGHT(LEFT(TEXT(Indices!$A118,"aaaa-mm-dddd"),7),2),"/",LEFT(TEXT(Indices!$A118,"aaaa-mm-dddd"),4)),FGV!$A$10:$A$1001,0),MATCH(Indices!K$3&amp;Indices!K$2,FGV!$A$11:$BK$11&amp;FGV!$A$10:$BK$10,0)),0)</f>
        <v>148.30600000000001</v>
      </c>
      <c r="L118" s="269" cm="1">
        <f t="array" ref="L118">IFERROR(INDEX(FGV!$A$10:$BK$1001,MATCH(_xlfn.CONCAT(RIGHT(LEFT(TEXT(Indices!$A118,"aaaa-mm-dddd"),7),2),"/",LEFT(TEXT(Indices!$A118,"aaaa-mm-dddd"),4)),FGV!$A$10:$A$1001,0),MATCH(Indices!L$3&amp;Indices!L$2,FGV!$A$11:$BK$11&amp;FGV!$A$10:$BK$10,0)),0)</f>
        <v>106.962</v>
      </c>
      <c r="M118" s="269" cm="1">
        <f t="array" ref="M118">IFERROR(INDEX(FGV!$A$10:$BK$1001,MATCH(_xlfn.CONCAT(RIGHT(LEFT(TEXT(Indices!$A118,"aaaa-mm-dddd"),7),2),"/",LEFT(TEXT(Indices!$A118,"aaaa-mm-dddd"),4)),FGV!$A$10:$A$1001,0),MATCH(Indices!M$3&amp;Indices!M$2,FGV!$A$11:$BK$11&amp;FGV!$A$10:$BK$10,0)),0)</f>
        <v>470.92599999999999</v>
      </c>
      <c r="N118" s="269" cm="1">
        <f t="array" ref="N118">IFERROR(INDEX(FGV!$A$10:$BK$1001,MATCH(_xlfn.CONCAT(RIGHT(LEFT(TEXT(Indices!$A118,"aaaa-mm-dddd"),7),2),"/",LEFT(TEXT(Indices!$A118,"aaaa-mm-dddd"),4)),FGV!$A$10:$A$1001,0),MATCH(Indices!N$3&amp;Indices!N$2,FGV!$A$11:$BK$11&amp;FGV!$A$10:$BK$10,0)),0)</f>
        <v>162.179</v>
      </c>
      <c r="O118" s="266" cm="1">
        <f t="array" ref="O118">IFERROR(INDEX(FGV!$A$10:$BK$1001,MATCH(_xlfn.CONCAT(RIGHT(LEFT(TEXT(Indices!$A118,"aaaa-mm-dddd"),7),2),"/",LEFT(TEXT(Indices!$A118,"aaaa-mm-dddd"),4)),FGV!$A$10:$A$1001,0),MATCH(Indices!O$3&amp;Indices!O$2,FGV!$A$11:$BK$11&amp;FGV!$A$10:$BK$10,0)),0)</f>
        <v>184.321</v>
      </c>
      <c r="P118" s="269" cm="1">
        <f t="array" ref="P118">IFERROR(INDEX(FGV!$A$10:$BK$1001,MATCH(_xlfn.CONCAT(RIGHT(LEFT(TEXT(Indices!$A118,"aaaa-mm-dddd"),7),2),"/",LEFT(TEXT(Indices!$A118,"aaaa-mm-dddd"),4)),FGV!$A$10:$A$1001,0),MATCH(Indices!P$3&amp;Indices!P$2,FGV!$A$11:$BK$11&amp;FGV!$A$10:$BK$10,0)),0)</f>
        <v>194.68899999999999</v>
      </c>
      <c r="Q118" s="269" cm="1">
        <f t="array" ref="Q118">IFERROR(INDEX(FGV!$A$10:$BK$1001,MATCH(_xlfn.CONCAT(RIGHT(LEFT(TEXT(Indices!$A118,"aaaa-mm-dddd"),7),2),"/",LEFT(TEXT(Indices!$A118,"aaaa-mm-dddd"),4)),FGV!$A$10:$A$1001,0),MATCH(Indices!Q$3&amp;Indices!Q$2,FGV!$A$11:$BK$11&amp;FGV!$A$10:$BK$10,0)),0)</f>
        <v>185.464</v>
      </c>
      <c r="R118" s="270" cm="1">
        <f t="array" ref="R118">IFERROR(INDEX(FGV!$A$10:$BK$1001,MATCH(_xlfn.CONCAT(RIGHT(LEFT(TEXT(Indices!$A118,"aaaa-mm-dddd"),7),2),"/",LEFT(TEXT(Indices!$A118,"aaaa-mm-dddd"),4)),FGV!$A$10:$A$1001,0),MATCH(Indices!R$3&amp;Indices!R$2,FGV!$A$11:$BK$11&amp;FGV!$A$10:$BK$10,0)),0)</f>
        <v>974.529</v>
      </c>
      <c r="S118" s="269" cm="1">
        <f t="array" ref="S118">IFERROR(INDEX(FGV!$A$10:$BK$1001,MATCH(_xlfn.CONCAT(RIGHT(LEFT(TEXT(Indices!$A118,"aaaa-mm-dddd"),7),2),"/",LEFT(TEXT(Indices!$A118,"aaaa-mm-dddd"),4)),FGV!$A$10:$A$1001,0),MATCH(Indices!S$3&amp;Indices!S$2,FGV!$A$11:$BK$11&amp;FGV!$A$10:$BK$10,0)),0)</f>
        <v>720.495</v>
      </c>
      <c r="T118" s="269" cm="1">
        <f t="array" ref="T118">IFERROR(INDEX(FGV!$A$10:$BK$1001,MATCH(_xlfn.CONCAT(RIGHT(LEFT(TEXT(Indices!$A118,"aaaa-mm-dddd"),7),2),"/",LEFT(TEXT(Indices!$A118,"aaaa-mm-dddd"),4)),FGV!$A$10:$A$1001,0),MATCH(Indices!T$3&amp;Indices!T$2,FGV!$A$11:$BK$11&amp;FGV!$A$10:$BK$10,0)),0)</f>
        <v>539.15099999999995</v>
      </c>
      <c r="U118" s="269" cm="1">
        <f t="array" ref="U118">IFERROR(INDEX(FGV!$A$10:$BK$1001,MATCH(_xlfn.CONCAT(RIGHT(LEFT(TEXT(Indices!$A118,"aaaa-mm-dddd"),7),2),"/",LEFT(TEXT(Indices!$A118,"aaaa-mm-dddd"),4)),FGV!$A$10:$A$1001,0),MATCH(Indices!U$3&amp;Indices!U$2,FGV!$A$11:$BK$11&amp;FGV!$A$10:$BK$10,0)),0)</f>
        <v>245.018</v>
      </c>
      <c r="V118" s="269" cm="1">
        <f t="array" ref="V118">IFERROR(INDEX(FGV!$A$10:$BK$1001,MATCH(_xlfn.CONCAT(RIGHT(LEFT(TEXT(Indices!$A118,"aaaa-mm-dddd"),7),2),"/",LEFT(TEXT(Indices!$A118,"aaaa-mm-dddd"),4)),FGV!$A$10:$A$1001,0),MATCH(Indices!V$3&amp;Indices!V$2,FGV!$A$11:$BK$11&amp;FGV!$A$10:$BK$10,0)),0)</f>
        <v>891.45600000000002</v>
      </c>
      <c r="W118" s="269" cm="1">
        <f t="array" ref="W118">IFERROR(INDEX(FGV!$A$10:$BK$1001,MATCH(_xlfn.CONCAT(RIGHT(LEFT(TEXT(Indices!$A118,"aaaa-mm-dddd"),7),2),"/",LEFT(TEXT(Indices!$A118,"aaaa-mm-dddd"),4)),FGV!$A$10:$A$1001,0),MATCH(Indices!W$3&amp;Indices!W$2,FGV!$A$11:$BK$11&amp;FGV!$A$10:$BK$10,0)),0)</f>
        <v>546.51300000000003</v>
      </c>
      <c r="X118" s="266" cm="1">
        <f t="array" ref="X118">IFERROR(INDEX(FGV!$A$10:$BK$1001,MATCH(_xlfn.CONCAT(RIGHT(LEFT(TEXT(Indices!$A118,"aaaa-mm-dddd"),7),2),"/",LEFT(TEXT(Indices!$A118,"aaaa-mm-dddd"),4)),FGV!$A$10:$A$1001,0),MATCH(Indices!X$3&amp;Indices!X$2,FGV!$A$11:$BK$11&amp;FGV!$A$10:$BK$10,0)),0)</f>
        <v>1008.491</v>
      </c>
      <c r="Y118" s="267" cm="1">
        <f t="array" ref="Y118">IFERROR(INDEX(FGV!$A$10:$BK$1001,MATCH(_xlfn.CONCAT(RIGHT(LEFT(TEXT(Indices!$A118,"aaaa-mm-dddd"),7),2),"/",LEFT(TEXT(Indices!$A118,"aaaa-mm-dddd"),4)),FGV!$A$10:$A$1001,0),MATCH(Indices!Y$3&amp;Indices!Y$2,FGV!$A$11:$BK$11&amp;FGV!$A$10:$BK$10,0)),0)</f>
        <v>3.2105999999999999</v>
      </c>
      <c r="Z118" s="269" cm="1">
        <f t="array" ref="Z118">IFERROR(INDEX(FGV!$A$10:$BK$1001,MATCH(_xlfn.CONCAT(RIGHT(LEFT(TEXT(Indices!$A118,"aaaa-mm-dddd"),7),2),"/",LEFT(TEXT(Indices!$A118,"aaaa-mm-dddd"),4)),FGV!$A$10:$A$1001,0),MATCH(Indices!Z$3&amp;Indices!Z$2,FGV!$A$11:$BK$11&amp;FGV!$A$10:$BK$10,0)),0)</f>
        <v>3.9186999999999999</v>
      </c>
      <c r="AA118" s="266" cm="1">
        <f t="array" ref="AA118">IFERROR(INDEX(FGV!$A$10:$BK$1001,MATCH(_xlfn.CONCAT(RIGHT(LEFT(TEXT(Indices!$A118,"aaaa-mm-dddd"),7),2),"/",LEFT(TEXT(Indices!$A118,"aaaa-mm-dddd"),4)),FGV!$A$10:$A$1001,0),MATCH(Indices!AA$3&amp;Indices!AA$2,FGV!$A$11:$BK$11&amp;FGV!$A$10:$BK$10,0)),0)</f>
        <v>4.4379999999999997</v>
      </c>
      <c r="AB118" s="267">
        <f>IFERROR(INDEX(ABDIB!$A$2:$M$1000,MATCH(Indices!$B118,ABDIB!$A$2:$A$1000,0),MATCH(Indices!AB$3,ABDIB!$A$2:$M$2,0)),0)</f>
        <v>692.08</v>
      </c>
      <c r="AC118" s="269">
        <f>IFERROR(INDEX(ABDIB!$A$2:$M$1000,MATCH(Indices!$B118,ABDIB!$A$2:$A$1000,0),MATCH(Indices!AC$3,ABDIB!$A$2:$M$2,0)),0)</f>
        <v>589.01</v>
      </c>
      <c r="AD118" s="266">
        <f>IFERROR(INDEX(ABDIB!$A$2:$M$1000,MATCH(Indices!$B118,ABDIB!$A$2:$A$1000,0),MATCH(Indices!AD$3,ABDIB!$A$2:$M$2,0)),0)</f>
        <v>641.69000000000005</v>
      </c>
      <c r="AE118" s="266">
        <f>IFERROR(INDEX(ABDIB!$A$2:$M$1000,MATCH(Indices!$B118,ABDIB!$A$2:$A$1000,0),MATCH(Indices!AE$3,ABDIB!$A$2:$M$2,0)),0)</f>
        <v>663.42</v>
      </c>
      <c r="AF118" s="267">
        <f>IFERROR(INDEX(Cruspi!$A$1:$D$500,MATCH(Indices!$B118,Cruspi!$A$1:$A$500,0),MATCH(Indices!AF$3,Cruspi!$A$1:$D$1,0)),0)</f>
        <v>180</v>
      </c>
      <c r="AG118" s="268">
        <f>IFERROR(INDEX(Cruspi!$A$1:$D$500,MATCH(Indices!$B118,Cruspi!$A$1:$A$500,0),MATCH(Indices!AG$3,Cruspi!$A$1:$D$1,0)),0)</f>
        <v>135.9</v>
      </c>
      <c r="AH118" s="266">
        <f t="array" ref="AH118">IFERROR(INDEX('US - BLS'!$A$6:$H$1003,MATCH(Indices!$B118,'US - BLS'!$A$6:$A$1003,0),MATCH(Indices!AH$3,'US - BLS'!$A$6:$H$6,0)),0)</f>
        <v>247.86699999999999</v>
      </c>
      <c r="AI118" s="266">
        <f t="array" ref="AI118">IFERROR(INDEX('US - BLS'!$A$6:$H$1003,MATCH(Indices!$B118,'US - BLS'!$A$6:$A$1003,0),MATCH(Indices!AI$3,'US - BLS'!$A$6:$H$6,0)),0)</f>
        <v>267.39999999999998</v>
      </c>
      <c r="AJ118" s="266">
        <f t="array" ref="AJ118">IFERROR(INDEX('US - BLS'!$A$6:$H$1003,MATCH(Indices!$B118,'US - BLS'!$A$6:$A$1003,0),MATCH(Indices!AJ$3,'US - BLS'!$A$6:$H$6,0)),0)</f>
        <v>155.1</v>
      </c>
      <c r="AK118" s="266">
        <f t="array" ref="AK118">IFERROR(INDEX('US - BLS'!$A$6:$H$1003,MATCH(Indices!$B118,'US - BLS'!$A$6:$A$1003,0),MATCH(Indices!AK$3,'US - BLS'!$A$6:$H$6,0)),0)</f>
        <v>252.2</v>
      </c>
      <c r="AL118" s="266">
        <f t="array" ref="AL118">IFERROR(INDEX('US - BLS'!$A$6:$H$1003,MATCH(Indices!$B118,'US - BLS'!$A$6:$A$1003,0),MATCH(Indices!AL$3,'US - BLS'!$A$6:$H$6,0)),0)</f>
        <v>191.9</v>
      </c>
      <c r="AM118" s="266">
        <f t="array" ref="AM118">IFERROR(INDEX('US - BLS'!$A$6:$H$1003,MATCH(Indices!$B118,'US - BLS'!$A$6:$A$1003,0),MATCH(Indices!AM$3,'US - BLS'!$A$6:$H$6,0)),0)</f>
        <v>201</v>
      </c>
      <c r="AN118" s="268">
        <f t="array" ref="AN118">IFERROR(INDEX('US - BLS'!$A$6:$H$1003,MATCH(Indices!$B118,'US - BLS'!$A$6:$A$1003,0),MATCH(Indices!AN$3,'US - BLS'!$A$6:$H$6,0)),0)</f>
        <v>214.6</v>
      </c>
      <c r="AO118" s="267">
        <f>IFERROR(INDEX('EU - EUROSTAT'!$A$6:$H$1003,MATCH(Indices!$B118,'EU - EUROSTAT'!$A$6:$A$1003,0),MATCH(Indices!AO$3,'EU - EUROSTAT'!$A$5:$H$5,0)),0)</f>
        <v>101.75</v>
      </c>
      <c r="AP118" s="269">
        <f>IFERROR(INDEX('EU - EUROSTAT'!$A$6:$H$1003,MATCH(Indices!$B118,'EU - EUROSTAT'!$A$6:$A$1003,0),MATCH(Indices!AP$3,'EU - EUROSTAT'!$A$5:$H$5,0)),0)</f>
        <v>110.3</v>
      </c>
      <c r="AQ118" s="268">
        <f>IFERROR(INDEX('EU - EUROSTAT'!$A$6:$H$1003,MATCH(Indices!$B118,'EU - EUROSTAT'!$A$6:$A$1003,0),MATCH(Indices!AQ$3,'EU - EUROSTAT'!$A$5:$H$5,0)),0)</f>
        <v>103.2</v>
      </c>
      <c r="AR118" s="268">
        <f>IFERROR(INDEX('UK - ONS'!$A$6:$H$1003,MATCH(Indices!$B118,'UK - ONS'!$A$6:$A$1003,0),MATCH(Indices!AR$3,'UK - ONS'!$A$5:$H$5,0)),0)</f>
        <v>104.1</v>
      </c>
      <c r="AS118" s="354">
        <f>IFERROR(INDEX(PLATTS!$A$8:$H$1000,MATCH(Indices!$B118,PLATTS!$A$8:$A$1000,0),MATCH(Indices!AS$3,PLATTS!$A$4:$H$4,0)),0)</f>
        <v>6.4260000000000002</v>
      </c>
      <c r="AT118" s="354">
        <f>IFERROR(INDEX(PLATTS!$A$8:$H$1000,MATCH(Indices!$B118,PLATTS!$A$8:$A$1000,0),MATCH(Indices!AT$3,PLATTS!$A$4:$H$4,0)),0)</f>
        <v>229.9</v>
      </c>
      <c r="AU118" s="356">
        <f>IFERROR(INDEX(PLATTS!$A$8:$H$1000,MATCH(Indices!$B118,PLATTS!$A$8:$A$1000,0),MATCH(Indices!AU$3,PLATTS!$A$4:$H$4,0)),0)</f>
        <v>12.75</v>
      </c>
      <c r="AV118" s="359">
        <f>IFERROR(INDEX('IHS MARKIT'!$B$10:$K$1001,MATCH(Indices!$B118,'IHS MARKIT'!$B$10:$B$1001,0),MATCH(Indices!AV$3,'IHS MARKIT'!$B$5:$K$5,0)),0)</f>
        <v>202300</v>
      </c>
      <c r="AW118" s="266">
        <f>IFERROR(INDEX('IHS MARKIT'!$B$10:$K$1001,MATCH(Indices!$B118,'IHS MARKIT'!$B$10:$B$1001,0),MATCH(Indices!AW$3,'IHS MARKIT'!$B$5:$K$5,0)),0)</f>
        <v>54.897727272727302</v>
      </c>
      <c r="AX118" s="266">
        <f>IFERROR(INDEX('IHS MARKIT'!$B$10:$K$1001,MATCH(Indices!$B118,'IHS MARKIT'!$B$10:$B$1001,0),MATCH(Indices!AX$3,'IHS MARKIT'!$B$5:$K$5,0)),0)</f>
        <v>75.7826086956522</v>
      </c>
      <c r="AY118" s="266">
        <f>IFERROR(INDEX('IHS MARKIT'!$B$10:$K$1001,MATCH(Indices!$B118,'IHS MARKIT'!$B$10:$B$1001,0),MATCH(Indices!AY$3,'IHS MARKIT'!$B$5:$K$5,0)),0)</f>
        <v>9405.9531909365396</v>
      </c>
      <c r="AZ118" s="266">
        <f>IFERROR(INDEX('IHS MARKIT'!$B$10:$K$1001,MATCH(Indices!$B118,'IHS MARKIT'!$B$10:$B$1001,0),MATCH(Indices!AZ$3,'IHS MARKIT'!$B$5:$K$5,0)),0)</f>
        <v>72037.75</v>
      </c>
      <c r="BA118" s="266">
        <f>IFERROR(INDEX('IHS MARKIT'!$B$10:$K$1001,MATCH(Indices!$B118,'IHS MARKIT'!$B$10:$B$1001,0),MATCH(Indices!BA$3,'IHS MARKIT'!$B$5:$K$5,0)),0)</f>
        <v>12.8375</v>
      </c>
      <c r="BB118" s="266">
        <f>IFERROR(INDEX('IHS MARKIT'!$B$10:$K$1001,MATCH(Indices!$B118,'IHS MARKIT'!$B$10:$B$1001,0),MATCH(Indices!BB$3,'IHS MARKIT'!$B$5:$K$5,0)),0)</f>
        <v>16.899999999999999</v>
      </c>
      <c r="BC118" s="266">
        <f>IFERROR(INDEX('IHS MARKIT'!$B$10:$K$1001,MATCH(Indices!$B118,'IHS MARKIT'!$B$10:$B$1001,0),MATCH(Indices!BC$3,'IHS MARKIT'!$B$5:$K$5,0)),0)</f>
        <v>1.0725</v>
      </c>
      <c r="BD118" s="268">
        <f>IFERROR(INDEX('IHS MARKIT'!$B$10:$K$1001,MATCH(Indices!$B118,'IHS MARKIT'!$B$10:$B$1001,0),MATCH(Indices!BD$3,'IHS MARKIT'!$B$5:$K$5,0)),0)</f>
        <v>25959.4005</v>
      </c>
    </row>
    <row r="119" spans="1:56">
      <c r="A119" s="179">
        <v>43159</v>
      </c>
      <c r="B119" s="271" t="str">
        <f t="shared" si="0"/>
        <v>2018-02</v>
      </c>
      <c r="C119" s="272" cm="1">
        <f t="array" ref="C119">IFERROR(INDEX(FGV!$A$10:$BK$1001,MATCH(_xlfn.CONCAT(RIGHT(LEFT(TEXT(Indices!$A119,"aaaa-mm-dddd"),7),2),"/",LEFT(TEXT(Indices!$A119,"aaaa-mm-dddd"),4)),FGV!$A$10:$A$1001,0),MATCH(Indices!C$3&amp;Indices!C$2,FGV!$A$11:$BK$11&amp;FGV!$A$10:$BK$10,0)),0)</f>
        <v>4946.5</v>
      </c>
      <c r="D119" s="273" cm="1">
        <f t="array" ref="D119">IFERROR(INDEX(FGV!$A$10:$BK$1001,MATCH(_xlfn.CONCAT(RIGHT(LEFT(TEXT(Indices!$A119,"aaaa-mm-dddd"),7),2),"/",LEFT(TEXT(Indices!$A119,"aaaa-mm-dddd"),4)),FGV!$A$10:$A$1001,0),MATCH(Indices!D$3&amp;Indices!D$2,FGV!$A$11:$BK$11&amp;FGV!$A$10:$BK$10,0)),0)</f>
        <v>5063.62</v>
      </c>
      <c r="E119" s="274" cm="1">
        <f t="array" ref="E119">IFERROR(INDEX(FGV!$A$10:$BK$1001,MATCH(_xlfn.CONCAT(RIGHT(LEFT(TEXT(Indices!$A119,"aaaa-mm-dddd"),7),2),"/",LEFT(TEXT(Indices!$A119,"aaaa-mm-dddd"),4)),FGV!$A$10:$A$1001,0),MATCH(Indices!E$3&amp;Indices!E$2,FGV!$A$11:$BK$11&amp;FGV!$A$10:$BK$10,0)),0)</f>
        <v>663.31100000000004</v>
      </c>
      <c r="F119" s="275" cm="1">
        <f t="array" ref="F119">IFERROR(INDEX(FGV!$A$10:$BK$1001,MATCH(_xlfn.CONCAT(RIGHT(LEFT(TEXT(Indices!$A119,"aaaa-mm-dddd"),7),2),"/",LEFT(TEXT(Indices!$A119,"aaaa-mm-dddd"),4)),FGV!$A$10:$A$1001,0),MATCH(Indices!F$3&amp;Indices!F$2,FGV!$A$11:$BK$11&amp;FGV!$A$10:$BK$10,0)),0)</f>
        <v>655.97500000000002</v>
      </c>
      <c r="G119" s="274" cm="1">
        <f t="array" ref="G119">IFERROR(INDEX(FGV!$A$10:$BK$1001,MATCH(_xlfn.CONCAT(RIGHT(LEFT(TEXT(Indices!$A119,"aaaa-mm-dddd"),7),2),"/",LEFT(TEXT(Indices!$A119,"aaaa-mm-dddd"),4)),FGV!$A$10:$A$1001,0),MATCH(Indices!G$3&amp;Indices!G$2,FGV!$A$11:$BK$11&amp;FGV!$A$10:$BK$10,0)),0)</f>
        <v>686.30899999999997</v>
      </c>
      <c r="H119" s="276" cm="1">
        <f t="array" ref="H119">IFERROR(INDEX(FGV!$A$10:$BK$1001,MATCH(_xlfn.CONCAT(RIGHT(LEFT(TEXT(Indices!$A119,"aaaa-mm-dddd"),7),2),"/",LEFT(TEXT(Indices!$A119,"aaaa-mm-dddd"),4)),FGV!$A$10:$A$1001,0),MATCH(Indices!H$3&amp;Indices!H$2,FGV!$A$11:$BK$11&amp;FGV!$A$10:$BK$10,0)),0)</f>
        <v>595.34199999999998</v>
      </c>
      <c r="I119" s="276" cm="1">
        <f t="array" ref="I119">IFERROR(INDEX(FGV!$A$10:$BK$1001,MATCH(_xlfn.CONCAT(RIGHT(LEFT(TEXT(Indices!$A119,"aaaa-mm-dddd"),7),2),"/",LEFT(TEXT(Indices!$A119,"aaaa-mm-dddd"),4)),FGV!$A$10:$A$1001,0),MATCH(Indices!I$3&amp;Indices!I$2,FGV!$A$11:$BK$11&amp;FGV!$A$10:$BK$10,0)),0)</f>
        <v>176.34899999999999</v>
      </c>
      <c r="J119" s="276" cm="1">
        <f t="array" ref="J119">IFERROR(INDEX(FGV!$A$10:$BK$1001,MATCH(_xlfn.CONCAT(RIGHT(LEFT(TEXT(Indices!$A119,"aaaa-mm-dddd"),7),2),"/",LEFT(TEXT(Indices!$A119,"aaaa-mm-dddd"),4)),FGV!$A$10:$A$1001,0),MATCH(Indices!J$3&amp;Indices!J$2,FGV!$A$11:$BK$11&amp;FGV!$A$10:$BK$10,0)),0)</f>
        <v>164.28100000000001</v>
      </c>
      <c r="K119" s="276" cm="1">
        <f t="array" ref="K119">IFERROR(INDEX(FGV!$A$10:$BK$1001,MATCH(_xlfn.CONCAT(RIGHT(LEFT(TEXT(Indices!$A119,"aaaa-mm-dddd"),7),2),"/",LEFT(TEXT(Indices!$A119,"aaaa-mm-dddd"),4)),FGV!$A$10:$A$1001,0),MATCH(Indices!K$3&amp;Indices!K$2,FGV!$A$11:$BK$11&amp;FGV!$A$10:$BK$10,0)),0)</f>
        <v>148.78</v>
      </c>
      <c r="L119" s="276" cm="1">
        <f t="array" ref="L119">IFERROR(INDEX(FGV!$A$10:$BK$1001,MATCH(_xlfn.CONCAT(RIGHT(LEFT(TEXT(Indices!$A119,"aaaa-mm-dddd"),7),2),"/",LEFT(TEXT(Indices!$A119,"aaaa-mm-dddd"),4)),FGV!$A$10:$A$1001,0),MATCH(Indices!L$3&amp;Indices!L$2,FGV!$A$11:$BK$11&amp;FGV!$A$10:$BK$10,0)),0)</f>
        <v>107.039</v>
      </c>
      <c r="M119" s="276" cm="1">
        <f t="array" ref="M119">IFERROR(INDEX(FGV!$A$10:$BK$1001,MATCH(_xlfn.CONCAT(RIGHT(LEFT(TEXT(Indices!$A119,"aaaa-mm-dddd"),7),2),"/",LEFT(TEXT(Indices!$A119,"aaaa-mm-dddd"),4)),FGV!$A$10:$A$1001,0),MATCH(Indices!M$3&amp;Indices!M$2,FGV!$A$11:$BK$11&amp;FGV!$A$10:$BK$10,0)),0)</f>
        <v>473.36</v>
      </c>
      <c r="N119" s="276" cm="1">
        <f t="array" ref="N119">IFERROR(INDEX(FGV!$A$10:$BK$1001,MATCH(_xlfn.CONCAT(RIGHT(LEFT(TEXT(Indices!$A119,"aaaa-mm-dddd"),7),2),"/",LEFT(TEXT(Indices!$A119,"aaaa-mm-dddd"),4)),FGV!$A$10:$A$1001,0),MATCH(Indices!N$3&amp;Indices!N$2,FGV!$A$11:$BK$11&amp;FGV!$A$10:$BK$10,0)),0)</f>
        <v>162.83000000000001</v>
      </c>
      <c r="O119" s="273" cm="1">
        <f t="array" ref="O119">IFERROR(INDEX(FGV!$A$10:$BK$1001,MATCH(_xlfn.CONCAT(RIGHT(LEFT(TEXT(Indices!$A119,"aaaa-mm-dddd"),7),2),"/",LEFT(TEXT(Indices!$A119,"aaaa-mm-dddd"),4)),FGV!$A$10:$A$1001,0),MATCH(Indices!O$3&amp;Indices!O$2,FGV!$A$11:$BK$11&amp;FGV!$A$10:$BK$10,0)),0)</f>
        <v>194.12799999999999</v>
      </c>
      <c r="P119" s="276" cm="1">
        <f t="array" ref="P119">IFERROR(INDEX(FGV!$A$10:$BK$1001,MATCH(_xlfn.CONCAT(RIGHT(LEFT(TEXT(Indices!$A119,"aaaa-mm-dddd"),7),2),"/",LEFT(TEXT(Indices!$A119,"aaaa-mm-dddd"),4)),FGV!$A$10:$A$1001,0),MATCH(Indices!P$3&amp;Indices!P$2,FGV!$A$11:$BK$11&amp;FGV!$A$10:$BK$10,0)),0)</f>
        <v>197.23</v>
      </c>
      <c r="Q119" s="276" cm="1">
        <f t="array" ref="Q119">IFERROR(INDEX(FGV!$A$10:$BK$1001,MATCH(_xlfn.CONCAT(RIGHT(LEFT(TEXT(Indices!$A119,"aaaa-mm-dddd"),7),2),"/",LEFT(TEXT(Indices!$A119,"aaaa-mm-dddd"),4)),FGV!$A$10:$A$1001,0),MATCH(Indices!Q$3&amp;Indices!Q$2,FGV!$A$11:$BK$11&amp;FGV!$A$10:$BK$10,0)),0)</f>
        <v>187.24799999999999</v>
      </c>
      <c r="R119" s="277" cm="1">
        <f t="array" ref="R119">IFERROR(INDEX(FGV!$A$10:$BK$1001,MATCH(_xlfn.CONCAT(RIGHT(LEFT(TEXT(Indices!$A119,"aaaa-mm-dddd"),7),2),"/",LEFT(TEXT(Indices!$A119,"aaaa-mm-dddd"),4)),FGV!$A$10:$A$1001,0),MATCH(Indices!R$3&amp;Indices!R$2,FGV!$A$11:$BK$11&amp;FGV!$A$10:$BK$10,0)),0)</f>
        <v>974.529</v>
      </c>
      <c r="S119" s="276" cm="1">
        <f t="array" ref="S119">IFERROR(INDEX(FGV!$A$10:$BK$1001,MATCH(_xlfn.CONCAT(RIGHT(LEFT(TEXT(Indices!$A119,"aaaa-mm-dddd"),7),2),"/",LEFT(TEXT(Indices!$A119,"aaaa-mm-dddd"),4)),FGV!$A$10:$A$1001,0),MATCH(Indices!S$3&amp;Indices!S$2,FGV!$A$11:$BK$11&amp;FGV!$A$10:$BK$10,0)),0)</f>
        <v>721.41399999999999</v>
      </c>
      <c r="T119" s="276" cm="1">
        <f t="array" ref="T119">IFERROR(INDEX(FGV!$A$10:$BK$1001,MATCH(_xlfn.CONCAT(RIGHT(LEFT(TEXT(Indices!$A119,"aaaa-mm-dddd"),7),2),"/",LEFT(TEXT(Indices!$A119,"aaaa-mm-dddd"),4)),FGV!$A$10:$A$1001,0),MATCH(Indices!T$3&amp;Indices!T$2,FGV!$A$11:$BK$11&amp;FGV!$A$10:$BK$10,0)),0)</f>
        <v>540.678</v>
      </c>
      <c r="U119" s="276" cm="1">
        <f t="array" ref="U119">IFERROR(INDEX(FGV!$A$10:$BK$1001,MATCH(_xlfn.CONCAT(RIGHT(LEFT(TEXT(Indices!$A119,"aaaa-mm-dddd"),7),2),"/",LEFT(TEXT(Indices!$A119,"aaaa-mm-dddd"),4)),FGV!$A$10:$A$1001,0),MATCH(Indices!U$3&amp;Indices!U$2,FGV!$A$11:$BK$11&amp;FGV!$A$10:$BK$10,0)),0)</f>
        <v>244.405</v>
      </c>
      <c r="V119" s="276" cm="1">
        <f t="array" ref="V119">IFERROR(INDEX(FGV!$A$10:$BK$1001,MATCH(_xlfn.CONCAT(RIGHT(LEFT(TEXT(Indices!$A119,"aaaa-mm-dddd"),7),2),"/",LEFT(TEXT(Indices!$A119,"aaaa-mm-dddd"),4)),FGV!$A$10:$A$1001,0),MATCH(Indices!V$3&amp;Indices!V$2,FGV!$A$11:$BK$11&amp;FGV!$A$10:$BK$10,0)),0)</f>
        <v>891.45600000000002</v>
      </c>
      <c r="W119" s="276" cm="1">
        <f t="array" ref="W119">IFERROR(INDEX(FGV!$A$10:$BK$1001,MATCH(_xlfn.CONCAT(RIGHT(LEFT(TEXT(Indices!$A119,"aaaa-mm-dddd"),7),2),"/",LEFT(TEXT(Indices!$A119,"aaaa-mm-dddd"),4)),FGV!$A$10:$A$1001,0),MATCH(Indices!W$3&amp;Indices!W$2,FGV!$A$11:$BK$11&amp;FGV!$A$10:$BK$10,0)),0)</f>
        <v>546.78200000000004</v>
      </c>
      <c r="X119" s="273" cm="1">
        <f t="array" ref="X119">IFERROR(INDEX(FGV!$A$10:$BK$1001,MATCH(_xlfn.CONCAT(RIGHT(LEFT(TEXT(Indices!$A119,"aaaa-mm-dddd"),7),2),"/",LEFT(TEXT(Indices!$A119,"aaaa-mm-dddd"),4)),FGV!$A$10:$A$1001,0),MATCH(Indices!X$3&amp;Indices!X$2,FGV!$A$11:$BK$11&amp;FGV!$A$10:$BK$10,0)),0)</f>
        <v>1008.491</v>
      </c>
      <c r="Y119" s="274" cm="1">
        <f t="array" ref="Y119">IFERROR(INDEX(FGV!$A$10:$BK$1001,MATCH(_xlfn.CONCAT(RIGHT(LEFT(TEXT(Indices!$A119,"aaaa-mm-dddd"),7),2),"/",LEFT(TEXT(Indices!$A119,"aaaa-mm-dddd"),4)),FGV!$A$10:$A$1001,0),MATCH(Indices!Y$3&amp;Indices!Y$2,FGV!$A$11:$BK$11&amp;FGV!$A$10:$BK$10,0)),0)</f>
        <v>3.2414999999999998</v>
      </c>
      <c r="Z119" s="276" cm="1">
        <f t="array" ref="Z119">IFERROR(INDEX(FGV!$A$10:$BK$1001,MATCH(_xlfn.CONCAT(RIGHT(LEFT(TEXT(Indices!$A119,"aaaa-mm-dddd"),7),2),"/",LEFT(TEXT(Indices!$A119,"aaaa-mm-dddd"),4)),FGV!$A$10:$A$1001,0),MATCH(Indices!Z$3&amp;Indices!Z$2,FGV!$A$11:$BK$11&amp;FGV!$A$10:$BK$10,0)),0)</f>
        <v>4.0023999999999997</v>
      </c>
      <c r="AA119" s="273" cm="1">
        <f t="array" ref="AA119">IFERROR(INDEX(FGV!$A$10:$BK$1001,MATCH(_xlfn.CONCAT(RIGHT(LEFT(TEXT(Indices!$A119,"aaaa-mm-dddd"),7),2),"/",LEFT(TEXT(Indices!$A119,"aaaa-mm-dddd"),4)),FGV!$A$10:$A$1001,0),MATCH(Indices!AA$3&amp;Indices!AA$2,FGV!$A$11:$BK$11&amp;FGV!$A$10:$BK$10,0)),0)</f>
        <v>4.5312000000000001</v>
      </c>
      <c r="AB119" s="274">
        <f>IFERROR(INDEX(ABDIB!$A$2:$M$1000,MATCH(Indices!$B119,ABDIB!$A$2:$A$1000,0),MATCH(Indices!AB$3,ABDIB!$A$2:$M$2,0)),0)</f>
        <v>692.7</v>
      </c>
      <c r="AC119" s="276">
        <f>IFERROR(INDEX(ABDIB!$A$2:$M$1000,MATCH(Indices!$B119,ABDIB!$A$2:$A$1000,0),MATCH(Indices!AC$3,ABDIB!$A$2:$M$2,0)),0)</f>
        <v>591.54999999999995</v>
      </c>
      <c r="AD119" s="273">
        <f>IFERROR(INDEX(ABDIB!$A$2:$M$1000,MATCH(Indices!$B119,ABDIB!$A$2:$A$1000,0),MATCH(Indices!AD$3,ABDIB!$A$2:$M$2,0)),0)</f>
        <v>628.15</v>
      </c>
      <c r="AE119" s="273">
        <f>IFERROR(INDEX(ABDIB!$A$2:$M$1000,MATCH(Indices!$B119,ABDIB!$A$2:$A$1000,0),MATCH(Indices!AE$3,ABDIB!$A$2:$M$2,0)),0)</f>
        <v>661.43</v>
      </c>
      <c r="AF119" s="274">
        <f>IFERROR(INDEX(Cruspi!$A$1:$D$500,MATCH(Indices!$B119,Cruspi!$A$1:$A$500,0),MATCH(Indices!AF$3,Cruspi!$A$1:$D$1,0)),0)</f>
        <v>184.5</v>
      </c>
      <c r="AG119" s="275">
        <f>IFERROR(INDEX(Cruspi!$A$1:$D$500,MATCH(Indices!$B119,Cruspi!$A$1:$A$500,0),MATCH(Indices!AG$3,Cruspi!$A$1:$D$1,0)),0)</f>
        <v>134.30000000000001</v>
      </c>
      <c r="AH119" s="273">
        <f t="array" ref="AH119">IFERROR(INDEX('US - BLS'!$A$6:$H$1003,MATCH(Indices!$B119,'US - BLS'!$A$6:$A$1003,0),MATCH(Indices!AH$3,'US - BLS'!$A$6:$H$6,0)),0)</f>
        <v>248.99100000000001</v>
      </c>
      <c r="AI119" s="273">
        <f t="array" ref="AI119">IFERROR(INDEX('US - BLS'!$A$6:$H$1003,MATCH(Indices!$B119,'US - BLS'!$A$6:$A$1003,0),MATCH(Indices!AI$3,'US - BLS'!$A$6:$H$6,0)),0)</f>
        <v>267.3</v>
      </c>
      <c r="AJ119" s="273">
        <f t="array" ref="AJ119">IFERROR(INDEX('US - BLS'!$A$6:$H$1003,MATCH(Indices!$B119,'US - BLS'!$A$6:$A$1003,0),MATCH(Indices!AJ$3,'US - BLS'!$A$6:$H$6,0)),0)</f>
        <v>155.69999999999999</v>
      </c>
      <c r="AK119" s="273">
        <f t="array" ref="AK119">IFERROR(INDEX('US - BLS'!$A$6:$H$1003,MATCH(Indices!$B119,'US - BLS'!$A$6:$A$1003,0),MATCH(Indices!AK$3,'US - BLS'!$A$6:$H$6,0)),0)</f>
        <v>245</v>
      </c>
      <c r="AL119" s="273">
        <f t="array" ref="AL119">IFERROR(INDEX('US - BLS'!$A$6:$H$1003,MATCH(Indices!$B119,'US - BLS'!$A$6:$A$1003,0),MATCH(Indices!AL$3,'US - BLS'!$A$6:$H$6,0)),0)</f>
        <v>192.2</v>
      </c>
      <c r="AM119" s="273">
        <f t="array" ref="AM119">IFERROR(INDEX('US - BLS'!$A$6:$H$1003,MATCH(Indices!$B119,'US - BLS'!$A$6:$A$1003,0),MATCH(Indices!AM$3,'US - BLS'!$A$6:$H$6,0)),0)</f>
        <v>201.3</v>
      </c>
      <c r="AN119" s="275">
        <f t="array" ref="AN119">IFERROR(INDEX('US - BLS'!$A$6:$H$1003,MATCH(Indices!$B119,'US - BLS'!$A$6:$A$1003,0),MATCH(Indices!AN$3,'US - BLS'!$A$6:$H$6,0)),0)</f>
        <v>216.4</v>
      </c>
      <c r="AO119" s="274">
        <f>IFERROR(INDEX('EU - EUROSTAT'!$A$6:$H$1003,MATCH(Indices!$B119,'EU - EUROSTAT'!$A$6:$A$1003,0),MATCH(Indices!AO$3,'EU - EUROSTAT'!$A$5:$H$5,0)),0)</f>
        <v>101.94</v>
      </c>
      <c r="AP119" s="276">
        <f>IFERROR(INDEX('EU - EUROSTAT'!$A$6:$H$1003,MATCH(Indices!$B119,'EU - EUROSTAT'!$A$6:$A$1003,0),MATCH(Indices!AP$3,'EU - EUROSTAT'!$A$5:$H$5,0)),0)</f>
        <v>110.8</v>
      </c>
      <c r="AQ119" s="275">
        <f>IFERROR(INDEX('EU - EUROSTAT'!$A$6:$H$1003,MATCH(Indices!$B119,'EU - EUROSTAT'!$A$6:$A$1003,0),MATCH(Indices!AQ$3,'EU - EUROSTAT'!$A$5:$H$5,0)),0)</f>
        <v>103.5</v>
      </c>
      <c r="AR119" s="275">
        <f>IFERROR(INDEX('UK - ONS'!$A$6:$H$1003,MATCH(Indices!$B119,'UK - ONS'!$A$6:$A$1003,0),MATCH(Indices!AR$3,'UK - ONS'!$A$5:$H$5,0)),0)</f>
        <v>104.5</v>
      </c>
      <c r="AS119" s="353">
        <f>IFERROR(INDEX(PLATTS!$A$8:$H$1000,MATCH(Indices!$B119,PLATTS!$A$8:$A$1000,0),MATCH(Indices!AS$3,PLATTS!$A$4:$H$4,0)),0)</f>
        <v>6.8070000000000004</v>
      </c>
      <c r="AT119" s="353">
        <f>IFERROR(INDEX(PLATTS!$A$8:$H$1000,MATCH(Indices!$B119,PLATTS!$A$8:$A$1000,0),MATCH(Indices!AT$3,PLATTS!$A$4:$H$4,0)),0)</f>
        <v>236</v>
      </c>
      <c r="AU119" s="357">
        <f>IFERROR(INDEX(PLATTS!$A$8:$H$1000,MATCH(Indices!$B119,PLATTS!$A$8:$A$1000,0),MATCH(Indices!AU$3,PLATTS!$A$4:$H$4,0)),0)</f>
        <v>13.413</v>
      </c>
      <c r="AV119" s="360">
        <f>IFERROR(INDEX('IHS MARKIT'!$B$10:$K$1001,MATCH(Indices!$B119,'IHS MARKIT'!$B$10:$B$1001,0),MATCH(Indices!AV$3,'IHS MARKIT'!$B$5:$K$5,0)),0)</f>
        <v>203500</v>
      </c>
      <c r="AW119" s="273">
        <f>IFERROR(INDEX('IHS MARKIT'!$B$10:$K$1001,MATCH(Indices!$B119,'IHS MARKIT'!$B$10:$B$1001,0),MATCH(Indices!AW$3,'IHS MARKIT'!$B$5:$K$5,0)),0)</f>
        <v>60.03</v>
      </c>
      <c r="AX119" s="273">
        <f>IFERROR(INDEX('IHS MARKIT'!$B$10:$K$1001,MATCH(Indices!$B119,'IHS MARKIT'!$B$10:$B$1001,0),MATCH(Indices!AX$3,'IHS MARKIT'!$B$5:$K$5,0)),0)</f>
        <v>77.650000000000006</v>
      </c>
      <c r="AY119" s="273">
        <f>IFERROR(INDEX('IHS MARKIT'!$B$10:$K$1001,MATCH(Indices!$B119,'IHS MARKIT'!$B$10:$B$1001,0),MATCH(Indices!AY$3,'IHS MARKIT'!$B$5:$K$5,0)),0)</f>
        <v>9572.0154695959209</v>
      </c>
      <c r="AZ119" s="273">
        <f>IFERROR(INDEX('IHS MARKIT'!$B$10:$K$1001,MATCH(Indices!$B119,'IHS MARKIT'!$B$10:$B$1001,0),MATCH(Indices!AZ$3,'IHS MARKIT'!$B$5:$K$5,0)),0)</f>
        <v>74202.559999999998</v>
      </c>
      <c r="BA119" s="273">
        <f>IFERROR(INDEX('IHS MARKIT'!$B$10:$K$1001,MATCH(Indices!$B119,'IHS MARKIT'!$B$10:$B$1001,0),MATCH(Indices!BA$3,'IHS MARKIT'!$B$5:$K$5,0)),0)</f>
        <v>13.69375</v>
      </c>
      <c r="BB119" s="273">
        <f>IFERROR(INDEX('IHS MARKIT'!$B$10:$K$1001,MATCH(Indices!$B119,'IHS MARKIT'!$B$10:$B$1001,0),MATCH(Indices!BB$3,'IHS MARKIT'!$B$5:$K$5,0)),0)</f>
        <v>17</v>
      </c>
      <c r="BC119" s="273">
        <f>IFERROR(INDEX('IHS MARKIT'!$B$10:$K$1001,MATCH(Indices!$B119,'IHS MARKIT'!$B$10:$B$1001,0),MATCH(Indices!BC$3,'IHS MARKIT'!$B$5:$K$5,0)),0)</f>
        <v>1.1200000000000001</v>
      </c>
      <c r="BD119" s="275">
        <f>IFERROR(INDEX('IHS MARKIT'!$B$10:$K$1001,MATCH(Indices!$B119,'IHS MARKIT'!$B$10:$B$1001,0),MATCH(Indices!BD$3,'IHS MARKIT'!$B$5:$K$5,0)),0)</f>
        <v>27516.413375</v>
      </c>
    </row>
    <row r="120" spans="1:56">
      <c r="A120" s="178">
        <v>43190</v>
      </c>
      <c r="B120" s="264" t="str">
        <f t="shared" si="0"/>
        <v>2018-03</v>
      </c>
      <c r="C120" s="265" cm="1">
        <f t="array" ref="C120">IFERROR(INDEX(FGV!$A$10:$BK$1001,MATCH(_xlfn.CONCAT(RIGHT(LEFT(TEXT(Indices!$A120,"aaaa-mm-dddd"),7),2),"/",LEFT(TEXT(Indices!$A120,"aaaa-mm-dddd"),4)),FGV!$A$10:$A$1001,0),MATCH(Indices!C$3&amp;Indices!C$2,FGV!$A$11:$BK$11&amp;FGV!$A$10:$BK$10,0)),0)</f>
        <v>4950.95</v>
      </c>
      <c r="D120" s="266" cm="1">
        <f t="array" ref="D120">IFERROR(INDEX(FGV!$A$10:$BK$1001,MATCH(_xlfn.CONCAT(RIGHT(LEFT(TEXT(Indices!$A120,"aaaa-mm-dddd"),7),2),"/",LEFT(TEXT(Indices!$A120,"aaaa-mm-dddd"),4)),FGV!$A$10:$A$1001,0),MATCH(Indices!D$3&amp;Indices!D$2,FGV!$A$11:$BK$11&amp;FGV!$A$10:$BK$10,0)),0)</f>
        <v>5067.16</v>
      </c>
      <c r="E120" s="267" cm="1">
        <f t="array" ref="E120">IFERROR(INDEX(FGV!$A$10:$BK$1001,MATCH(_xlfn.CONCAT(RIGHT(LEFT(TEXT(Indices!$A120,"aaaa-mm-dddd"),7),2),"/",LEFT(TEXT(Indices!$A120,"aaaa-mm-dddd"),4)),FGV!$A$10:$A$1001,0),MATCH(Indices!E$3&amp;Indices!E$2,FGV!$A$11:$BK$11&amp;FGV!$A$10:$BK$10,0)),0)</f>
        <v>667.524</v>
      </c>
      <c r="F120" s="268" cm="1">
        <f t="array" ref="F120">IFERROR(INDEX(FGV!$A$10:$BK$1001,MATCH(_xlfn.CONCAT(RIGHT(LEFT(TEXT(Indices!$A120,"aaaa-mm-dddd"),7),2),"/",LEFT(TEXT(Indices!$A120,"aaaa-mm-dddd"),4)),FGV!$A$10:$A$1001,0),MATCH(Indices!F$3&amp;Indices!F$2,FGV!$A$11:$BK$11&amp;FGV!$A$10:$BK$10,0)),0)</f>
        <v>659.66499999999996</v>
      </c>
      <c r="G120" s="267" cm="1">
        <f t="array" ref="G120">IFERROR(INDEX(FGV!$A$10:$BK$1001,MATCH(_xlfn.CONCAT(RIGHT(LEFT(TEXT(Indices!$A120,"aaaa-mm-dddd"),7),2),"/",LEFT(TEXT(Indices!$A120,"aaaa-mm-dddd"),4)),FGV!$A$10:$A$1001,0),MATCH(Indices!G$3&amp;Indices!G$2,FGV!$A$11:$BK$11&amp;FGV!$A$10:$BK$10,0)),0)</f>
        <v>691.59900000000005</v>
      </c>
      <c r="H120" s="269" cm="1">
        <f t="array" ref="H120">IFERROR(INDEX(FGV!$A$10:$BK$1001,MATCH(_xlfn.CONCAT(RIGHT(LEFT(TEXT(Indices!$A120,"aaaa-mm-dddd"),7),2),"/",LEFT(TEXT(Indices!$A120,"aaaa-mm-dddd"),4)),FGV!$A$10:$A$1001,0),MATCH(Indices!H$3&amp;Indices!H$2,FGV!$A$11:$BK$11&amp;FGV!$A$10:$BK$10,0)),0)</f>
        <v>598.26900000000001</v>
      </c>
      <c r="I120" s="269" cm="1">
        <f t="array" ref="I120">IFERROR(INDEX(FGV!$A$10:$BK$1001,MATCH(_xlfn.CONCAT(RIGHT(LEFT(TEXT(Indices!$A120,"aaaa-mm-dddd"),7),2),"/",LEFT(TEXT(Indices!$A120,"aaaa-mm-dddd"),4)),FGV!$A$10:$A$1001,0),MATCH(Indices!I$3&amp;Indices!I$2,FGV!$A$11:$BK$11&amp;FGV!$A$10:$BK$10,0)),0)</f>
        <v>177.797</v>
      </c>
      <c r="J120" s="269" cm="1">
        <f t="array" ref="J120">IFERROR(INDEX(FGV!$A$10:$BK$1001,MATCH(_xlfn.CONCAT(RIGHT(LEFT(TEXT(Indices!$A120,"aaaa-mm-dddd"),7),2),"/",LEFT(TEXT(Indices!$A120,"aaaa-mm-dddd"),4)),FGV!$A$10:$A$1001,0),MATCH(Indices!J$3&amp;Indices!J$2,FGV!$A$11:$BK$11&amp;FGV!$A$10:$BK$10,0)),0)</f>
        <v>165.15700000000001</v>
      </c>
      <c r="K120" s="269" cm="1">
        <f t="array" ref="K120">IFERROR(INDEX(FGV!$A$10:$BK$1001,MATCH(_xlfn.CONCAT(RIGHT(LEFT(TEXT(Indices!$A120,"aaaa-mm-dddd"),7),2),"/",LEFT(TEXT(Indices!$A120,"aaaa-mm-dddd"),4)),FGV!$A$10:$A$1001,0),MATCH(Indices!K$3&amp;Indices!K$2,FGV!$A$11:$BK$11&amp;FGV!$A$10:$BK$10,0)),0)</f>
        <v>149.55799999999999</v>
      </c>
      <c r="L120" s="269" cm="1">
        <f t="array" ref="L120">IFERROR(INDEX(FGV!$A$10:$BK$1001,MATCH(_xlfn.CONCAT(RIGHT(LEFT(TEXT(Indices!$A120,"aaaa-mm-dddd"),7),2),"/",LEFT(TEXT(Indices!$A120,"aaaa-mm-dddd"),4)),FGV!$A$10:$A$1001,0),MATCH(Indices!L$3&amp;Indices!L$2,FGV!$A$11:$BK$11&amp;FGV!$A$10:$BK$10,0)),0)</f>
        <v>107.919</v>
      </c>
      <c r="M120" s="269" cm="1">
        <f t="array" ref="M120">IFERROR(INDEX(FGV!$A$10:$BK$1001,MATCH(_xlfn.CONCAT(RIGHT(LEFT(TEXT(Indices!$A120,"aaaa-mm-dddd"),7),2),"/",LEFT(TEXT(Indices!$A120,"aaaa-mm-dddd"),4)),FGV!$A$10:$A$1001,0),MATCH(Indices!M$3&amp;Indices!M$2,FGV!$A$11:$BK$11&amp;FGV!$A$10:$BK$10,0)),0)</f>
        <v>475.14800000000002</v>
      </c>
      <c r="N120" s="269" cm="1">
        <f t="array" ref="N120">IFERROR(INDEX(FGV!$A$10:$BK$1001,MATCH(_xlfn.CONCAT(RIGHT(LEFT(TEXT(Indices!$A120,"aaaa-mm-dddd"),7),2),"/",LEFT(TEXT(Indices!$A120,"aaaa-mm-dddd"),4)),FGV!$A$10:$A$1001,0),MATCH(Indices!N$3&amp;Indices!N$2,FGV!$A$11:$BK$11&amp;FGV!$A$10:$BK$10,0)),0)</f>
        <v>162.79499999999999</v>
      </c>
      <c r="O120" s="266" cm="1">
        <f t="array" ref="O120">IFERROR(INDEX(FGV!$A$10:$BK$1001,MATCH(_xlfn.CONCAT(RIGHT(LEFT(TEXT(Indices!$A120,"aaaa-mm-dddd"),7),2),"/",LEFT(TEXT(Indices!$A120,"aaaa-mm-dddd"),4)),FGV!$A$10:$A$1001,0),MATCH(Indices!O$3&amp;Indices!O$2,FGV!$A$11:$BK$11&amp;FGV!$A$10:$BK$10,0)),0)</f>
        <v>193.881</v>
      </c>
      <c r="P120" s="269" cm="1">
        <f t="array" ref="P120">IFERROR(INDEX(FGV!$A$10:$BK$1001,MATCH(_xlfn.CONCAT(RIGHT(LEFT(TEXT(Indices!$A120,"aaaa-mm-dddd"),7),2),"/",LEFT(TEXT(Indices!$A120,"aaaa-mm-dddd"),4)),FGV!$A$10:$A$1001,0),MATCH(Indices!P$3&amp;Indices!P$2,FGV!$A$11:$BK$11&amp;FGV!$A$10:$BK$10,0)),0)</f>
        <v>200.18600000000001</v>
      </c>
      <c r="Q120" s="269" cm="1">
        <f t="array" ref="Q120">IFERROR(INDEX(FGV!$A$10:$BK$1001,MATCH(_xlfn.CONCAT(RIGHT(LEFT(TEXT(Indices!$A120,"aaaa-mm-dddd"),7),2),"/",LEFT(TEXT(Indices!$A120,"aaaa-mm-dddd"),4)),FGV!$A$10:$A$1001,0),MATCH(Indices!Q$3&amp;Indices!Q$2,FGV!$A$11:$BK$11&amp;FGV!$A$10:$BK$10,0)),0)</f>
        <v>187.77600000000001</v>
      </c>
      <c r="R120" s="270" cm="1">
        <f t="array" ref="R120">IFERROR(INDEX(FGV!$A$10:$BK$1001,MATCH(_xlfn.CONCAT(RIGHT(LEFT(TEXT(Indices!$A120,"aaaa-mm-dddd"),7),2),"/",LEFT(TEXT(Indices!$A120,"aaaa-mm-dddd"),4)),FGV!$A$10:$A$1001,0),MATCH(Indices!R$3&amp;Indices!R$2,FGV!$A$11:$BK$11&amp;FGV!$A$10:$BK$10,0)),0)</f>
        <v>974.82</v>
      </c>
      <c r="S120" s="269" cm="1">
        <f t="array" ref="S120">IFERROR(INDEX(FGV!$A$10:$BK$1001,MATCH(_xlfn.CONCAT(RIGHT(LEFT(TEXT(Indices!$A120,"aaaa-mm-dddd"),7),2),"/",LEFT(TEXT(Indices!$A120,"aaaa-mm-dddd"),4)),FGV!$A$10:$A$1001,0),MATCH(Indices!S$3&amp;Indices!S$2,FGV!$A$11:$BK$11&amp;FGV!$A$10:$BK$10,0)),0)</f>
        <v>723.16300000000001</v>
      </c>
      <c r="T120" s="269" cm="1">
        <f t="array" ref="T120">IFERROR(INDEX(FGV!$A$10:$BK$1001,MATCH(_xlfn.CONCAT(RIGHT(LEFT(TEXT(Indices!$A120,"aaaa-mm-dddd"),7),2),"/",LEFT(TEXT(Indices!$A120,"aaaa-mm-dddd"),4)),FGV!$A$10:$A$1001,0),MATCH(Indices!T$3&amp;Indices!T$2,FGV!$A$11:$BK$11&amp;FGV!$A$10:$BK$10,0)),0)</f>
        <v>543.38699999999994</v>
      </c>
      <c r="U120" s="269" cm="1">
        <f t="array" ref="U120">IFERROR(INDEX(FGV!$A$10:$BK$1001,MATCH(_xlfn.CONCAT(RIGHT(LEFT(TEXT(Indices!$A120,"aaaa-mm-dddd"),7),2),"/",LEFT(TEXT(Indices!$A120,"aaaa-mm-dddd"),4)),FGV!$A$10:$A$1001,0),MATCH(Indices!U$3&amp;Indices!U$2,FGV!$A$11:$BK$11&amp;FGV!$A$10:$BK$10,0)),0)</f>
        <v>244.161</v>
      </c>
      <c r="V120" s="269" cm="1">
        <f t="array" ref="V120">IFERROR(INDEX(FGV!$A$10:$BK$1001,MATCH(_xlfn.CONCAT(RIGHT(LEFT(TEXT(Indices!$A120,"aaaa-mm-dddd"),7),2),"/",LEFT(TEXT(Indices!$A120,"aaaa-mm-dddd"),4)),FGV!$A$10:$A$1001,0),MATCH(Indices!V$3&amp;Indices!V$2,FGV!$A$11:$BK$11&amp;FGV!$A$10:$BK$10,0)),0)</f>
        <v>891.45600000000002</v>
      </c>
      <c r="W120" s="269" cm="1">
        <f t="array" ref="W120">IFERROR(INDEX(FGV!$A$10:$BK$1001,MATCH(_xlfn.CONCAT(RIGHT(LEFT(TEXT(Indices!$A120,"aaaa-mm-dddd"),7),2),"/",LEFT(TEXT(Indices!$A120,"aaaa-mm-dddd"),4)),FGV!$A$10:$A$1001,0),MATCH(Indices!W$3&amp;Indices!W$2,FGV!$A$11:$BK$11&amp;FGV!$A$10:$BK$10,0)),0)</f>
        <v>549.5</v>
      </c>
      <c r="X120" s="266" cm="1">
        <f t="array" ref="X120">IFERROR(INDEX(FGV!$A$10:$BK$1001,MATCH(_xlfn.CONCAT(RIGHT(LEFT(TEXT(Indices!$A120,"aaaa-mm-dddd"),7),2),"/",LEFT(TEXT(Indices!$A120,"aaaa-mm-dddd"),4)),FGV!$A$10:$A$1001,0),MATCH(Indices!X$3&amp;Indices!X$2,FGV!$A$11:$BK$11&amp;FGV!$A$10:$BK$10,0)),0)</f>
        <v>1008.491</v>
      </c>
      <c r="Y120" s="267" cm="1">
        <f t="array" ref="Y120">IFERROR(INDEX(FGV!$A$10:$BK$1001,MATCH(_xlfn.CONCAT(RIGHT(LEFT(TEXT(Indices!$A120,"aaaa-mm-dddd"),7),2),"/",LEFT(TEXT(Indices!$A120,"aaaa-mm-dddd"),4)),FGV!$A$10:$A$1001,0),MATCH(Indices!Y$3&amp;Indices!Y$2,FGV!$A$11:$BK$11&amp;FGV!$A$10:$BK$10,0)),0)</f>
        <v>3.2791999999999999</v>
      </c>
      <c r="Z120" s="269" cm="1">
        <f t="array" ref="Z120">IFERROR(INDEX(FGV!$A$10:$BK$1001,MATCH(_xlfn.CONCAT(RIGHT(LEFT(TEXT(Indices!$A120,"aaaa-mm-dddd"),7),2),"/",LEFT(TEXT(Indices!$A120,"aaaa-mm-dddd"),4)),FGV!$A$10:$A$1001,0),MATCH(Indices!Z$3&amp;Indices!Z$2,FGV!$A$11:$BK$11&amp;FGV!$A$10:$BK$10,0)),0)</f>
        <v>4.0442999999999998</v>
      </c>
      <c r="AA120" s="266" cm="1">
        <f t="array" ref="AA120">IFERROR(INDEX(FGV!$A$10:$BK$1001,MATCH(_xlfn.CONCAT(RIGHT(LEFT(TEXT(Indices!$A120,"aaaa-mm-dddd"),7),2),"/",LEFT(TEXT(Indices!$A120,"aaaa-mm-dddd"),4)),FGV!$A$10:$A$1001,0),MATCH(Indices!AA$3&amp;Indices!AA$2,FGV!$A$11:$BK$11&amp;FGV!$A$10:$BK$10,0)),0)</f>
        <v>4.5822000000000003</v>
      </c>
      <c r="AB120" s="267">
        <f>IFERROR(INDEX(ABDIB!$A$2:$M$1000,MATCH(Indices!$B120,ABDIB!$A$2:$A$1000,0),MATCH(Indices!AB$3,ABDIB!$A$2:$M$2,0)),0)</f>
        <v>692.01</v>
      </c>
      <c r="AC120" s="269">
        <f>IFERROR(INDEX(ABDIB!$A$2:$M$1000,MATCH(Indices!$B120,ABDIB!$A$2:$A$1000,0),MATCH(Indices!AC$3,ABDIB!$A$2:$M$2,0)),0)</f>
        <v>592.85</v>
      </c>
      <c r="AD120" s="266">
        <f>IFERROR(INDEX(ABDIB!$A$2:$M$1000,MATCH(Indices!$B120,ABDIB!$A$2:$A$1000,0),MATCH(Indices!AD$3,ABDIB!$A$2:$M$2,0)),0)</f>
        <v>621.30999999999995</v>
      </c>
      <c r="AE120" s="266">
        <f>IFERROR(INDEX(ABDIB!$A$2:$M$1000,MATCH(Indices!$B120,ABDIB!$A$2:$A$1000,0),MATCH(Indices!AE$3,ABDIB!$A$2:$M$2,0)),0)</f>
        <v>659.84</v>
      </c>
      <c r="AF120" s="267">
        <f>IFERROR(INDEX(Cruspi!$A$1:$D$500,MATCH(Indices!$B120,Cruspi!$A$1:$A$500,0),MATCH(Indices!AF$3,Cruspi!$A$1:$D$1,0)),0)</f>
        <v>195.7</v>
      </c>
      <c r="AG120" s="268">
        <f>IFERROR(INDEX(Cruspi!$A$1:$D$500,MATCH(Indices!$B120,Cruspi!$A$1:$A$500,0),MATCH(Indices!AG$3,Cruspi!$A$1:$D$1,0)),0)</f>
        <v>135.4</v>
      </c>
      <c r="AH120" s="266">
        <f t="array" ref="AH120">IFERROR(INDEX('US - BLS'!$A$6:$H$1003,MATCH(Indices!$B120,'US - BLS'!$A$6:$A$1003,0),MATCH(Indices!AH$3,'US - BLS'!$A$6:$H$6,0)),0)</f>
        <v>249.554</v>
      </c>
      <c r="AI120" s="266">
        <f t="array" ref="AI120">IFERROR(INDEX('US - BLS'!$A$6:$H$1003,MATCH(Indices!$B120,'US - BLS'!$A$6:$A$1003,0),MATCH(Indices!AI$3,'US - BLS'!$A$6:$H$6,0)),0)</f>
        <v>267.5</v>
      </c>
      <c r="AJ120" s="266">
        <f t="array" ref="AJ120">IFERROR(INDEX('US - BLS'!$A$6:$H$1003,MATCH(Indices!$B120,'US - BLS'!$A$6:$A$1003,0),MATCH(Indices!AJ$3,'US - BLS'!$A$6:$H$6,0)),0)</f>
        <v>155.80000000000001</v>
      </c>
      <c r="AK120" s="266">
        <f t="array" ref="AK120">IFERROR(INDEX('US - BLS'!$A$6:$H$1003,MATCH(Indices!$B120,'US - BLS'!$A$6:$A$1003,0),MATCH(Indices!AK$3,'US - BLS'!$A$6:$H$6,0)),0)</f>
        <v>258.5</v>
      </c>
      <c r="AL120" s="266">
        <f t="array" ref="AL120">IFERROR(INDEX('US - BLS'!$A$6:$H$1003,MATCH(Indices!$B120,'US - BLS'!$A$6:$A$1003,0),MATCH(Indices!AL$3,'US - BLS'!$A$6:$H$6,0)),0)</f>
        <v>193.3</v>
      </c>
      <c r="AM120" s="266">
        <f t="array" ref="AM120">IFERROR(INDEX('US - BLS'!$A$6:$H$1003,MATCH(Indices!$B120,'US - BLS'!$A$6:$A$1003,0),MATCH(Indices!AM$3,'US - BLS'!$A$6:$H$6,0)),0)</f>
        <v>202.1</v>
      </c>
      <c r="AN120" s="268">
        <f t="array" ref="AN120">IFERROR(INDEX('US - BLS'!$A$6:$H$1003,MATCH(Indices!$B120,'US - BLS'!$A$6:$A$1003,0),MATCH(Indices!AN$3,'US - BLS'!$A$6:$H$6,0)),0)</f>
        <v>219.3</v>
      </c>
      <c r="AO120" s="267">
        <f>IFERROR(INDEX('EU - EUROSTAT'!$A$6:$H$1003,MATCH(Indices!$B120,'EU - EUROSTAT'!$A$6:$A$1003,0),MATCH(Indices!AO$3,'EU - EUROSTAT'!$A$5:$H$5,0)),0)</f>
        <v>102.88</v>
      </c>
      <c r="AP120" s="269">
        <f>IFERROR(INDEX('EU - EUROSTAT'!$A$6:$H$1003,MATCH(Indices!$B120,'EU - EUROSTAT'!$A$6:$A$1003,0),MATCH(Indices!AP$3,'EU - EUROSTAT'!$A$5:$H$5,0)),0)</f>
        <v>111.2</v>
      </c>
      <c r="AQ120" s="268">
        <f>IFERROR(INDEX('EU - EUROSTAT'!$A$6:$H$1003,MATCH(Indices!$B120,'EU - EUROSTAT'!$A$6:$A$1003,0),MATCH(Indices!AQ$3,'EU - EUROSTAT'!$A$5:$H$5,0)),0)</f>
        <v>103.9</v>
      </c>
      <c r="AR120" s="268">
        <f>IFERROR(INDEX('UK - ONS'!$A$6:$H$1003,MATCH(Indices!$B120,'UK - ONS'!$A$6:$A$1003,0),MATCH(Indices!AR$3,'UK - ONS'!$A$5:$H$5,0)),0)</f>
        <v>104.8</v>
      </c>
      <c r="AS120" s="354">
        <f>IFERROR(INDEX(PLATTS!$A$8:$H$1000,MATCH(Indices!$B120,PLATTS!$A$8:$A$1000,0),MATCH(Indices!AS$3,PLATTS!$A$4:$H$4,0)),0)</f>
        <v>6.7320000000000002</v>
      </c>
      <c r="AT120" s="354">
        <f>IFERROR(INDEX(PLATTS!$A$8:$H$1000,MATCH(Indices!$B120,PLATTS!$A$8:$A$1000,0),MATCH(Indices!AT$3,PLATTS!$A$4:$H$4,0)),0)</f>
        <v>243.5</v>
      </c>
      <c r="AU120" s="356">
        <f>IFERROR(INDEX(PLATTS!$A$8:$H$1000,MATCH(Indices!$B120,PLATTS!$A$8:$A$1000,0),MATCH(Indices!AU$3,PLATTS!$A$4:$H$4,0)),0)</f>
        <v>13.82</v>
      </c>
      <c r="AV120" s="359">
        <f>IFERROR(INDEX('IHS MARKIT'!$B$10:$K$1001,MATCH(Indices!$B120,'IHS MARKIT'!$B$10:$B$1001,0),MATCH(Indices!AV$3,'IHS MARKIT'!$B$5:$K$5,0)),0)</f>
        <v>204820</v>
      </c>
      <c r="AW120" s="266">
        <f>IFERROR(INDEX('IHS MARKIT'!$B$10:$K$1001,MATCH(Indices!$B120,'IHS MARKIT'!$B$10:$B$1001,0),MATCH(Indices!AW$3,'IHS MARKIT'!$B$5:$K$5,0)),0)</f>
        <v>67.744047619047606</v>
      </c>
      <c r="AX120" s="266">
        <f>IFERROR(INDEX('IHS MARKIT'!$B$10:$K$1001,MATCH(Indices!$B120,'IHS MARKIT'!$B$10:$B$1001,0),MATCH(Indices!AX$3,'IHS MARKIT'!$B$5:$K$5,0)),0)</f>
        <v>71.318181818181799</v>
      </c>
      <c r="AY120" s="266">
        <f>IFERROR(INDEX('IHS MARKIT'!$B$10:$K$1001,MATCH(Indices!$B120,'IHS MARKIT'!$B$10:$B$1001,0),MATCH(Indices!AY$3,'IHS MARKIT'!$B$5:$K$5,0)),0)</f>
        <v>9756.3558339796291</v>
      </c>
      <c r="AZ120" s="266">
        <f>IFERROR(INDEX('IHS MARKIT'!$B$10:$K$1001,MATCH(Indices!$B120,'IHS MARKIT'!$B$10:$B$1001,0),MATCH(Indices!AZ$3,'IHS MARKIT'!$B$5:$K$5,0)),0)</f>
        <v>73566.2</v>
      </c>
      <c r="BA120" s="266">
        <f>IFERROR(INDEX('IHS MARKIT'!$B$10:$K$1001,MATCH(Indices!$B120,'IHS MARKIT'!$B$10:$B$1001,0),MATCH(Indices!BA$3,'IHS MARKIT'!$B$5:$K$5,0)),0)</f>
        <v>14.038</v>
      </c>
      <c r="BB120" s="266">
        <f>IFERROR(INDEX('IHS MARKIT'!$B$10:$K$1001,MATCH(Indices!$B120,'IHS MARKIT'!$B$10:$B$1001,0),MATCH(Indices!BB$3,'IHS MARKIT'!$B$5:$K$5,0)),0)</f>
        <v>0</v>
      </c>
      <c r="BC120" s="266">
        <f>IFERROR(INDEX('IHS MARKIT'!$B$10:$K$1001,MATCH(Indices!$B120,'IHS MARKIT'!$B$10:$B$1001,0),MATCH(Indices!BC$3,'IHS MARKIT'!$B$5:$K$5,0)),0)</f>
        <v>1.1870000000000001</v>
      </c>
      <c r="BD120" s="268">
        <f>IFERROR(INDEX('IHS MARKIT'!$B$10:$K$1001,MATCH(Indices!$B120,'IHS MARKIT'!$B$10:$B$1001,0),MATCH(Indices!BD$3,'IHS MARKIT'!$B$5:$K$5,0)),0)</f>
        <v>28472.667300000001</v>
      </c>
    </row>
    <row r="121" spans="1:56">
      <c r="A121" s="179">
        <v>43220</v>
      </c>
      <c r="B121" s="271" t="str">
        <f t="shared" si="0"/>
        <v>2018-04</v>
      </c>
      <c r="C121" s="272" cm="1">
        <f t="array" ref="C121">IFERROR(INDEX(FGV!$A$10:$BK$1001,MATCH(_xlfn.CONCAT(RIGHT(LEFT(TEXT(Indices!$A121,"aaaa-mm-dddd"),7),2),"/",LEFT(TEXT(Indices!$A121,"aaaa-mm-dddd"),4)),FGV!$A$10:$A$1001,0),MATCH(Indices!C$3&amp;Indices!C$2,FGV!$A$11:$BK$11&amp;FGV!$A$10:$BK$10,0)),0)</f>
        <v>4961.84</v>
      </c>
      <c r="D121" s="273" cm="1">
        <f t="array" ref="D121">IFERROR(INDEX(FGV!$A$10:$BK$1001,MATCH(_xlfn.CONCAT(RIGHT(LEFT(TEXT(Indices!$A121,"aaaa-mm-dddd"),7),2),"/",LEFT(TEXT(Indices!$A121,"aaaa-mm-dddd"),4)),FGV!$A$10:$A$1001,0),MATCH(Indices!D$3&amp;Indices!D$2,FGV!$A$11:$BK$11&amp;FGV!$A$10:$BK$10,0)),0)</f>
        <v>5077.8</v>
      </c>
      <c r="E121" s="274" cm="1">
        <f t="array" ref="E121">IFERROR(INDEX(FGV!$A$10:$BK$1001,MATCH(_xlfn.CONCAT(RIGHT(LEFT(TEXT(Indices!$A121,"aaaa-mm-dddd"),7),2),"/",LEFT(TEXT(Indices!$A121,"aaaa-mm-dddd"),4)),FGV!$A$10:$A$1001,0),MATCH(Indices!E$3&amp;Indices!E$2,FGV!$A$11:$BK$11&amp;FGV!$A$10:$BK$10,0)),0)</f>
        <v>671.327</v>
      </c>
      <c r="F121" s="275" cm="1">
        <f t="array" ref="F121">IFERROR(INDEX(FGV!$A$10:$BK$1001,MATCH(_xlfn.CONCAT(RIGHT(LEFT(TEXT(Indices!$A121,"aaaa-mm-dddd"),7),2),"/",LEFT(TEXT(Indices!$A121,"aaaa-mm-dddd"),4)),FGV!$A$10:$A$1001,0),MATCH(Indices!F$3&amp;Indices!F$2,FGV!$A$11:$BK$11&amp;FGV!$A$10:$BK$10,0)),0)</f>
        <v>665.77</v>
      </c>
      <c r="G121" s="274" cm="1">
        <f t="array" ref="G121">IFERROR(INDEX(FGV!$A$10:$BK$1001,MATCH(_xlfn.CONCAT(RIGHT(LEFT(TEXT(Indices!$A121,"aaaa-mm-dddd"),7),2),"/",LEFT(TEXT(Indices!$A121,"aaaa-mm-dddd"),4)),FGV!$A$10:$A$1001,0),MATCH(Indices!G$3&amp;Indices!G$2,FGV!$A$11:$BK$11&amp;FGV!$A$10:$BK$10,0)),0)</f>
        <v>700.34500000000003</v>
      </c>
      <c r="H121" s="276" cm="1">
        <f t="array" ref="H121">IFERROR(INDEX(FGV!$A$10:$BK$1001,MATCH(_xlfn.CONCAT(RIGHT(LEFT(TEXT(Indices!$A121,"aaaa-mm-dddd"),7),2),"/",LEFT(TEXT(Indices!$A121,"aaaa-mm-dddd"),4)),FGV!$A$10:$A$1001,0),MATCH(Indices!H$3&amp;Indices!H$2,FGV!$A$11:$BK$11&amp;FGV!$A$10:$BK$10,0)),0)</f>
        <v>605.67200000000003</v>
      </c>
      <c r="I121" s="276" cm="1">
        <f t="array" ref="I121">IFERROR(INDEX(FGV!$A$10:$BK$1001,MATCH(_xlfn.CONCAT(RIGHT(LEFT(TEXT(Indices!$A121,"aaaa-mm-dddd"),7),2),"/",LEFT(TEXT(Indices!$A121,"aaaa-mm-dddd"),4)),FGV!$A$10:$A$1001,0),MATCH(Indices!I$3&amp;Indices!I$2,FGV!$A$11:$BK$11&amp;FGV!$A$10:$BK$10,0)),0)</f>
        <v>179.59299999999999</v>
      </c>
      <c r="J121" s="276" cm="1">
        <f t="array" ref="J121">IFERROR(INDEX(FGV!$A$10:$BK$1001,MATCH(_xlfn.CONCAT(RIGHT(LEFT(TEXT(Indices!$A121,"aaaa-mm-dddd"),7),2),"/",LEFT(TEXT(Indices!$A121,"aaaa-mm-dddd"),4)),FGV!$A$10:$A$1001,0),MATCH(Indices!J$3&amp;Indices!J$2,FGV!$A$11:$BK$11&amp;FGV!$A$10:$BK$10,0)),0)</f>
        <v>165.41800000000001</v>
      </c>
      <c r="K121" s="276" cm="1">
        <f t="array" ref="K121">IFERROR(INDEX(FGV!$A$10:$BK$1001,MATCH(_xlfn.CONCAT(RIGHT(LEFT(TEXT(Indices!$A121,"aaaa-mm-dddd"),7),2),"/",LEFT(TEXT(Indices!$A121,"aaaa-mm-dddd"),4)),FGV!$A$10:$A$1001,0),MATCH(Indices!K$3&amp;Indices!K$2,FGV!$A$11:$BK$11&amp;FGV!$A$10:$BK$10,0)),0)</f>
        <v>150.01499999999999</v>
      </c>
      <c r="L121" s="276" cm="1">
        <f t="array" ref="L121">IFERROR(INDEX(FGV!$A$10:$BK$1001,MATCH(_xlfn.CONCAT(RIGHT(LEFT(TEXT(Indices!$A121,"aaaa-mm-dddd"),7),2),"/",LEFT(TEXT(Indices!$A121,"aaaa-mm-dddd"),4)),FGV!$A$10:$A$1001,0),MATCH(Indices!L$3&amp;Indices!L$2,FGV!$A$11:$BK$11&amp;FGV!$A$10:$BK$10,0)),0)</f>
        <v>109.06399999999999</v>
      </c>
      <c r="M121" s="276" cm="1">
        <f t="array" ref="M121">IFERROR(INDEX(FGV!$A$10:$BK$1001,MATCH(_xlfn.CONCAT(RIGHT(LEFT(TEXT(Indices!$A121,"aaaa-mm-dddd"),7),2),"/",LEFT(TEXT(Indices!$A121,"aaaa-mm-dddd"),4)),FGV!$A$10:$A$1001,0),MATCH(Indices!M$3&amp;Indices!M$2,FGV!$A$11:$BK$11&amp;FGV!$A$10:$BK$10,0)),0)</f>
        <v>476.92500000000001</v>
      </c>
      <c r="N121" s="276" cm="1">
        <f t="array" ref="N121">IFERROR(INDEX(FGV!$A$10:$BK$1001,MATCH(_xlfn.CONCAT(RIGHT(LEFT(TEXT(Indices!$A121,"aaaa-mm-dddd"),7),2),"/",LEFT(TEXT(Indices!$A121,"aaaa-mm-dddd"),4)),FGV!$A$10:$A$1001,0),MATCH(Indices!N$3&amp;Indices!N$2,FGV!$A$11:$BK$11&amp;FGV!$A$10:$BK$10,0)),0)</f>
        <v>162.01499999999999</v>
      </c>
      <c r="O121" s="273" cm="1">
        <f t="array" ref="O121">IFERROR(INDEX(FGV!$A$10:$BK$1001,MATCH(_xlfn.CONCAT(RIGHT(LEFT(TEXT(Indices!$A121,"aaaa-mm-dddd"),7),2),"/",LEFT(TEXT(Indices!$A121,"aaaa-mm-dddd"),4)),FGV!$A$10:$A$1001,0),MATCH(Indices!O$3&amp;Indices!O$2,FGV!$A$11:$BK$11&amp;FGV!$A$10:$BK$10,0)),0)</f>
        <v>193.50899999999999</v>
      </c>
      <c r="P121" s="276" cm="1">
        <f t="array" ref="P121">IFERROR(INDEX(FGV!$A$10:$BK$1001,MATCH(_xlfn.CONCAT(RIGHT(LEFT(TEXT(Indices!$A121,"aaaa-mm-dddd"),7),2),"/",LEFT(TEXT(Indices!$A121,"aaaa-mm-dddd"),4)),FGV!$A$10:$A$1001,0),MATCH(Indices!P$3&amp;Indices!P$2,FGV!$A$11:$BK$11&amp;FGV!$A$10:$BK$10,0)),0)</f>
        <v>202.80699999999999</v>
      </c>
      <c r="Q121" s="276" cm="1">
        <f t="array" ref="Q121">IFERROR(INDEX(FGV!$A$10:$BK$1001,MATCH(_xlfn.CONCAT(RIGHT(LEFT(TEXT(Indices!$A121,"aaaa-mm-dddd"),7),2),"/",LEFT(TEXT(Indices!$A121,"aaaa-mm-dddd"),4)),FGV!$A$10:$A$1001,0),MATCH(Indices!Q$3&amp;Indices!Q$2,FGV!$A$11:$BK$11&amp;FGV!$A$10:$BK$10,0)),0)</f>
        <v>188.99199999999999</v>
      </c>
      <c r="R121" s="277" cm="1">
        <f t="array" ref="R121">IFERROR(INDEX(FGV!$A$10:$BK$1001,MATCH(_xlfn.CONCAT(RIGHT(LEFT(TEXT(Indices!$A121,"aaaa-mm-dddd"),7),2),"/",LEFT(TEXT(Indices!$A121,"aaaa-mm-dddd"),4)),FGV!$A$10:$A$1001,0),MATCH(Indices!R$3&amp;Indices!R$2,FGV!$A$11:$BK$11&amp;FGV!$A$10:$BK$10,0)),0)</f>
        <v>977.45299999999997</v>
      </c>
      <c r="S121" s="276" cm="1">
        <f t="array" ref="S121">IFERROR(INDEX(FGV!$A$10:$BK$1001,MATCH(_xlfn.CONCAT(RIGHT(LEFT(TEXT(Indices!$A121,"aaaa-mm-dddd"),7),2),"/",LEFT(TEXT(Indices!$A121,"aaaa-mm-dddd"),4)),FGV!$A$10:$A$1001,0),MATCH(Indices!S$3&amp;Indices!S$2,FGV!$A$11:$BK$11&amp;FGV!$A$10:$BK$10,0)),0)</f>
        <v>725.245</v>
      </c>
      <c r="T121" s="276" cm="1">
        <f t="array" ref="T121">IFERROR(INDEX(FGV!$A$10:$BK$1001,MATCH(_xlfn.CONCAT(RIGHT(LEFT(TEXT(Indices!$A121,"aaaa-mm-dddd"),7),2),"/",LEFT(TEXT(Indices!$A121,"aaaa-mm-dddd"),4)),FGV!$A$10:$A$1001,0),MATCH(Indices!T$3&amp;Indices!T$2,FGV!$A$11:$BK$11&amp;FGV!$A$10:$BK$10,0)),0)</f>
        <v>545.06899999999996</v>
      </c>
      <c r="U121" s="276" cm="1">
        <f t="array" ref="U121">IFERROR(INDEX(FGV!$A$10:$BK$1001,MATCH(_xlfn.CONCAT(RIGHT(LEFT(TEXT(Indices!$A121,"aaaa-mm-dddd"),7),2),"/",LEFT(TEXT(Indices!$A121,"aaaa-mm-dddd"),4)),FGV!$A$10:$A$1001,0),MATCH(Indices!U$3&amp;Indices!U$2,FGV!$A$11:$BK$11&amp;FGV!$A$10:$BK$10,0)),0)</f>
        <v>244.161</v>
      </c>
      <c r="V121" s="276" cm="1">
        <f t="array" ref="V121">IFERROR(INDEX(FGV!$A$10:$BK$1001,MATCH(_xlfn.CONCAT(RIGHT(LEFT(TEXT(Indices!$A121,"aaaa-mm-dddd"),7),2),"/",LEFT(TEXT(Indices!$A121,"aaaa-mm-dddd"),4)),FGV!$A$10:$A$1001,0),MATCH(Indices!V$3&amp;Indices!V$2,FGV!$A$11:$BK$11&amp;FGV!$A$10:$BK$10,0)),0)</f>
        <v>891.45600000000002</v>
      </c>
      <c r="W121" s="276" cm="1">
        <f t="array" ref="W121">IFERROR(INDEX(FGV!$A$10:$BK$1001,MATCH(_xlfn.CONCAT(RIGHT(LEFT(TEXT(Indices!$A121,"aaaa-mm-dddd"),7),2),"/",LEFT(TEXT(Indices!$A121,"aaaa-mm-dddd"),4)),FGV!$A$10:$A$1001,0),MATCH(Indices!W$3&amp;Indices!W$2,FGV!$A$11:$BK$11&amp;FGV!$A$10:$BK$10,0)),0)</f>
        <v>551.22799999999995</v>
      </c>
      <c r="X121" s="273" cm="1">
        <f t="array" ref="X121">IFERROR(INDEX(FGV!$A$10:$BK$1001,MATCH(_xlfn.CONCAT(RIGHT(LEFT(TEXT(Indices!$A121,"aaaa-mm-dddd"),7),2),"/",LEFT(TEXT(Indices!$A121,"aaaa-mm-dddd"),4)),FGV!$A$10:$A$1001,0),MATCH(Indices!X$3&amp;Indices!X$2,FGV!$A$11:$BK$11&amp;FGV!$A$10:$BK$10,0)),0)</f>
        <v>1008.491</v>
      </c>
      <c r="Y121" s="274" cm="1">
        <f t="array" ref="Y121">IFERROR(INDEX(FGV!$A$10:$BK$1001,MATCH(_xlfn.CONCAT(RIGHT(LEFT(TEXT(Indices!$A121,"aaaa-mm-dddd"),7),2),"/",LEFT(TEXT(Indices!$A121,"aaaa-mm-dddd"),4)),FGV!$A$10:$A$1001,0),MATCH(Indices!Y$3&amp;Indices!Y$2,FGV!$A$11:$BK$11&amp;FGV!$A$10:$BK$10,0)),0)</f>
        <v>3.4075000000000002</v>
      </c>
      <c r="Z121" s="276" cm="1">
        <f t="array" ref="Z121">IFERROR(INDEX(FGV!$A$10:$BK$1001,MATCH(_xlfn.CONCAT(RIGHT(LEFT(TEXT(Indices!$A121,"aaaa-mm-dddd"),7),2),"/",LEFT(TEXT(Indices!$A121,"aaaa-mm-dddd"),4)),FGV!$A$10:$A$1001,0),MATCH(Indices!Z$3&amp;Indices!Z$2,FGV!$A$11:$BK$11&amp;FGV!$A$10:$BK$10,0)),0)</f>
        <v>4.181</v>
      </c>
      <c r="AA121" s="273" cm="1">
        <f t="array" ref="AA121">IFERROR(INDEX(FGV!$A$10:$BK$1001,MATCH(_xlfn.CONCAT(RIGHT(LEFT(TEXT(Indices!$A121,"aaaa-mm-dddd"),7),2),"/",LEFT(TEXT(Indices!$A121,"aaaa-mm-dddd"),4)),FGV!$A$10:$A$1001,0),MATCH(Indices!AA$3&amp;Indices!AA$2,FGV!$A$11:$BK$11&amp;FGV!$A$10:$BK$10,0)),0)</f>
        <v>4.7975000000000003</v>
      </c>
      <c r="AB121" s="274">
        <f>IFERROR(INDEX(ABDIB!$A$2:$M$1000,MATCH(Indices!$B121,ABDIB!$A$2:$A$1000,0),MATCH(Indices!AB$3,ABDIB!$A$2:$M$2,0)),0)</f>
        <v>692.98</v>
      </c>
      <c r="AC121" s="276">
        <f>IFERROR(INDEX(ABDIB!$A$2:$M$1000,MATCH(Indices!$B121,ABDIB!$A$2:$A$1000,0),MATCH(Indices!AC$3,ABDIB!$A$2:$M$2,0)),0)</f>
        <v>595.75</v>
      </c>
      <c r="AD121" s="273">
        <f>IFERROR(INDEX(ABDIB!$A$2:$M$1000,MATCH(Indices!$B121,ABDIB!$A$2:$A$1000,0),MATCH(Indices!AD$3,ABDIB!$A$2:$M$2,0)),0)</f>
        <v>604.35</v>
      </c>
      <c r="AE121" s="273">
        <f>IFERROR(INDEX(ABDIB!$A$2:$M$1000,MATCH(Indices!$B121,ABDIB!$A$2:$A$1000,0),MATCH(Indices!AE$3,ABDIB!$A$2:$M$2,0)),0)</f>
        <v>657.2</v>
      </c>
      <c r="AF121" s="274">
        <f>IFERROR(INDEX(Cruspi!$A$1:$D$500,MATCH(Indices!$B121,Cruspi!$A$1:$A$500,0),MATCH(Indices!AF$3,Cruspi!$A$1:$D$1,0)),0)</f>
        <v>194.1</v>
      </c>
      <c r="AG121" s="275">
        <f>IFERROR(INDEX(Cruspi!$A$1:$D$500,MATCH(Indices!$B121,Cruspi!$A$1:$A$500,0),MATCH(Indices!AG$3,Cruspi!$A$1:$D$1,0)),0)</f>
        <v>136.69999999999999</v>
      </c>
      <c r="AH121" s="273">
        <f t="array" ref="AH121">IFERROR(INDEX('US - BLS'!$A$6:$H$1003,MATCH(Indices!$B121,'US - BLS'!$A$6:$A$1003,0),MATCH(Indices!AH$3,'US - BLS'!$A$6:$H$6,0)),0)</f>
        <v>250.54599999999999</v>
      </c>
      <c r="AI121" s="273">
        <f t="array" ref="AI121">IFERROR(INDEX('US - BLS'!$A$6:$H$1003,MATCH(Indices!$B121,'US - BLS'!$A$6:$A$1003,0),MATCH(Indices!AI$3,'US - BLS'!$A$6:$H$6,0)),0)</f>
        <v>267.5</v>
      </c>
      <c r="AJ121" s="273">
        <f t="array" ref="AJ121">IFERROR(INDEX('US - BLS'!$A$6:$H$1003,MATCH(Indices!$B121,'US - BLS'!$A$6:$A$1003,0),MATCH(Indices!AJ$3,'US - BLS'!$A$6:$H$6,0)),0)</f>
        <v>155.80000000000001</v>
      </c>
      <c r="AK121" s="273">
        <f t="array" ref="AK121">IFERROR(INDEX('US - BLS'!$A$6:$H$1003,MATCH(Indices!$B121,'US - BLS'!$A$6:$A$1003,0),MATCH(Indices!AK$3,'US - BLS'!$A$6:$H$6,0)),0)</f>
        <v>270.7</v>
      </c>
      <c r="AL121" s="273">
        <f t="array" ref="AL121">IFERROR(INDEX('US - BLS'!$A$6:$H$1003,MATCH(Indices!$B121,'US - BLS'!$A$6:$A$1003,0),MATCH(Indices!AL$3,'US - BLS'!$A$6:$H$6,0)),0)</f>
        <v>194.5</v>
      </c>
      <c r="AM121" s="273">
        <f t="array" ref="AM121">IFERROR(INDEX('US - BLS'!$A$6:$H$1003,MATCH(Indices!$B121,'US - BLS'!$A$6:$A$1003,0),MATCH(Indices!AM$3,'US - BLS'!$A$6:$H$6,0)),0)</f>
        <v>202.8</v>
      </c>
      <c r="AN121" s="275">
        <f t="array" ref="AN121">IFERROR(INDEX('US - BLS'!$A$6:$H$1003,MATCH(Indices!$B121,'US - BLS'!$A$6:$A$1003,0),MATCH(Indices!AN$3,'US - BLS'!$A$6:$H$6,0)),0)</f>
        <v>222.6</v>
      </c>
      <c r="AO121" s="274">
        <f>IFERROR(INDEX('EU - EUROSTAT'!$A$6:$H$1003,MATCH(Indices!$B121,'EU - EUROSTAT'!$A$6:$A$1003,0),MATCH(Indices!AO$3,'EU - EUROSTAT'!$A$5:$H$5,0)),0)</f>
        <v>103.32</v>
      </c>
      <c r="AP121" s="276">
        <f>IFERROR(INDEX('EU - EUROSTAT'!$A$6:$H$1003,MATCH(Indices!$B121,'EU - EUROSTAT'!$A$6:$A$1003,0),MATCH(Indices!AP$3,'EU - EUROSTAT'!$A$5:$H$5,0)),0)</f>
        <v>112</v>
      </c>
      <c r="AQ121" s="275">
        <f>IFERROR(INDEX('EU - EUROSTAT'!$A$6:$H$1003,MATCH(Indices!$B121,'EU - EUROSTAT'!$A$6:$A$1003,0),MATCH(Indices!AQ$3,'EU - EUROSTAT'!$A$5:$H$5,0)),0)</f>
        <v>104.4</v>
      </c>
      <c r="AR121" s="275">
        <f>IFERROR(INDEX('UK - ONS'!$A$6:$H$1003,MATCH(Indices!$B121,'UK - ONS'!$A$6:$A$1003,0),MATCH(Indices!AR$3,'UK - ONS'!$A$5:$H$5,0)),0)</f>
        <v>104.9</v>
      </c>
      <c r="AS121" s="353">
        <f>IFERROR(INDEX(PLATTS!$A$8:$H$1000,MATCH(Indices!$B121,PLATTS!$A$8:$A$1000,0),MATCH(Indices!AS$3,PLATTS!$A$4:$H$4,0)),0)</f>
        <v>7.06</v>
      </c>
      <c r="AT121" s="353">
        <f>IFERROR(INDEX(PLATTS!$A$8:$H$1000,MATCH(Indices!$B121,PLATTS!$A$8:$A$1000,0),MATCH(Indices!AT$3,PLATTS!$A$4:$H$4,0)),0)</f>
        <v>242.75</v>
      </c>
      <c r="AU121" s="357">
        <f>IFERROR(INDEX(PLATTS!$A$8:$H$1000,MATCH(Indices!$B121,PLATTS!$A$8:$A$1000,0),MATCH(Indices!AU$3,PLATTS!$A$4:$H$4,0)),0)</f>
        <v>13.313000000000001</v>
      </c>
      <c r="AV121" s="360">
        <f>IFERROR(INDEX('IHS MARKIT'!$B$10:$K$1001,MATCH(Indices!$B121,'IHS MARKIT'!$B$10:$B$1001,0),MATCH(Indices!AV$3,'IHS MARKIT'!$B$5:$K$5,0)),0)</f>
        <v>206450</v>
      </c>
      <c r="AW121" s="273">
        <f>IFERROR(INDEX('IHS MARKIT'!$B$10:$K$1001,MATCH(Indices!$B121,'IHS MARKIT'!$B$10:$B$1001,0),MATCH(Indices!AW$3,'IHS MARKIT'!$B$5:$K$5,0)),0)</f>
        <v>68.852500000000006</v>
      </c>
      <c r="AX121" s="273">
        <f>IFERROR(INDEX('IHS MARKIT'!$B$10:$K$1001,MATCH(Indices!$B121,'IHS MARKIT'!$B$10:$B$1001,0),MATCH(Indices!AX$3,'IHS MARKIT'!$B$5:$K$5,0)),0)</f>
        <v>66.3333333333333</v>
      </c>
      <c r="AY121" s="273">
        <f>IFERROR(INDEX('IHS MARKIT'!$B$10:$K$1001,MATCH(Indices!$B121,'IHS MARKIT'!$B$10:$B$1001,0),MATCH(Indices!AY$3,'IHS MARKIT'!$B$5:$K$5,0)),0)</f>
        <v>10545.213004166801</v>
      </c>
      <c r="AZ121" s="273">
        <f>IFERROR(INDEX('IHS MARKIT'!$B$10:$K$1001,MATCH(Indices!$B121,'IHS MARKIT'!$B$10:$B$1001,0),MATCH(Indices!AZ$3,'IHS MARKIT'!$B$5:$K$5,0)),0)</f>
        <v>78954.28</v>
      </c>
      <c r="BA121" s="273">
        <f>IFERROR(INDEX('IHS MARKIT'!$B$10:$K$1001,MATCH(Indices!$B121,'IHS MARKIT'!$B$10:$B$1001,0),MATCH(Indices!BA$3,'IHS MARKIT'!$B$5:$K$5,0)),0)</f>
        <v>13.4625</v>
      </c>
      <c r="BB121" s="273">
        <f>IFERROR(INDEX('IHS MARKIT'!$B$10:$K$1001,MATCH(Indices!$B121,'IHS MARKIT'!$B$10:$B$1001,0),MATCH(Indices!BB$3,'IHS MARKIT'!$B$5:$K$5,0)),0)</f>
        <v>15.75</v>
      </c>
      <c r="BC121" s="273">
        <f>IFERROR(INDEX('IHS MARKIT'!$B$10:$K$1001,MATCH(Indices!$B121,'IHS MARKIT'!$B$10:$B$1001,0),MATCH(Indices!BC$3,'IHS MARKIT'!$B$5:$K$5,0)),0)</f>
        <v>1.1912499999999999</v>
      </c>
      <c r="BD121" s="275">
        <f>IFERROR(INDEX('IHS MARKIT'!$B$10:$K$1001,MATCH(Indices!$B121,'IHS MARKIT'!$B$10:$B$1001,0),MATCH(Indices!BD$3,'IHS MARKIT'!$B$5:$K$5,0)),0)</f>
        <v>26703.459750000002</v>
      </c>
    </row>
    <row r="122" spans="1:56">
      <c r="A122" s="178">
        <v>43251</v>
      </c>
      <c r="B122" s="264" t="str">
        <f t="shared" si="0"/>
        <v>2018-05</v>
      </c>
      <c r="C122" s="265" cm="1">
        <f t="array" ref="C122">IFERROR(INDEX(FGV!$A$10:$BK$1001,MATCH(_xlfn.CONCAT(RIGHT(LEFT(TEXT(Indices!$A122,"aaaa-mm-dddd"),7),2),"/",LEFT(TEXT(Indices!$A122,"aaaa-mm-dddd"),4)),FGV!$A$10:$A$1001,0),MATCH(Indices!C$3&amp;Indices!C$2,FGV!$A$11:$BK$11&amp;FGV!$A$10:$BK$10,0)),0)</f>
        <v>4981.6899999999996</v>
      </c>
      <c r="D122" s="266" cm="1">
        <f t="array" ref="D122">IFERROR(INDEX(FGV!$A$10:$BK$1001,MATCH(_xlfn.CONCAT(RIGHT(LEFT(TEXT(Indices!$A122,"aaaa-mm-dddd"),7),2),"/",LEFT(TEXT(Indices!$A122,"aaaa-mm-dddd"),4)),FGV!$A$10:$A$1001,0),MATCH(Indices!D$3&amp;Indices!D$2,FGV!$A$11:$BK$11&amp;FGV!$A$10:$BK$10,0)),0)</f>
        <v>5099.63</v>
      </c>
      <c r="E122" s="267" cm="1">
        <f t="array" ref="E122">IFERROR(INDEX(FGV!$A$10:$BK$1001,MATCH(_xlfn.CONCAT(RIGHT(LEFT(TEXT(Indices!$A122,"aaaa-mm-dddd"),7),2),"/",LEFT(TEXT(Indices!$A122,"aaaa-mm-dddd"),4)),FGV!$A$10:$A$1001,0),MATCH(Indices!E$3&amp;Indices!E$2,FGV!$A$11:$BK$11&amp;FGV!$A$10:$BK$10,0)),0)</f>
        <v>680.57899999999995</v>
      </c>
      <c r="F122" s="268" cm="1">
        <f t="array" ref="F122">IFERROR(INDEX(FGV!$A$10:$BK$1001,MATCH(_xlfn.CONCAT(RIGHT(LEFT(TEXT(Indices!$A122,"aaaa-mm-dddd"),7),2),"/",LEFT(TEXT(Indices!$A122,"aaaa-mm-dddd"),4)),FGV!$A$10:$A$1001,0),MATCH(Indices!F$3&amp;Indices!F$2,FGV!$A$11:$BK$11&amp;FGV!$A$10:$BK$10,0)),0)</f>
        <v>676.69500000000005</v>
      </c>
      <c r="G122" s="267" cm="1">
        <f t="array" ref="G122">IFERROR(INDEX(FGV!$A$10:$BK$1001,MATCH(_xlfn.CONCAT(RIGHT(LEFT(TEXT(Indices!$A122,"aaaa-mm-dddd"),7),2),"/",LEFT(TEXT(Indices!$A122,"aaaa-mm-dddd"),4)),FGV!$A$10:$A$1001,0),MATCH(Indices!G$3&amp;Indices!G$2,FGV!$A$11:$BK$11&amp;FGV!$A$10:$BK$10,0)),0)</f>
        <v>716.83500000000004</v>
      </c>
      <c r="H122" s="269" cm="1">
        <f t="array" ref="H122">IFERROR(INDEX(FGV!$A$10:$BK$1001,MATCH(_xlfn.CONCAT(RIGHT(LEFT(TEXT(Indices!$A122,"aaaa-mm-dddd"),7),2),"/",LEFT(TEXT(Indices!$A122,"aaaa-mm-dddd"),4)),FGV!$A$10:$A$1001,0),MATCH(Indices!H$3&amp;Indices!H$2,FGV!$A$11:$BK$11&amp;FGV!$A$10:$BK$10,0)),0)</f>
        <v>619.82899999999995</v>
      </c>
      <c r="I122" s="269" cm="1">
        <f t="array" ref="I122">IFERROR(INDEX(FGV!$A$10:$BK$1001,MATCH(_xlfn.CONCAT(RIGHT(LEFT(TEXT(Indices!$A122,"aaaa-mm-dddd"),7),2),"/",LEFT(TEXT(Indices!$A122,"aaaa-mm-dddd"),4)),FGV!$A$10:$A$1001,0),MATCH(Indices!I$3&amp;Indices!I$2,FGV!$A$11:$BK$11&amp;FGV!$A$10:$BK$10,0)),0)</f>
        <v>182.988</v>
      </c>
      <c r="J122" s="269" cm="1">
        <f t="array" ref="J122">IFERROR(INDEX(FGV!$A$10:$BK$1001,MATCH(_xlfn.CONCAT(RIGHT(LEFT(TEXT(Indices!$A122,"aaaa-mm-dddd"),7),2),"/",LEFT(TEXT(Indices!$A122,"aaaa-mm-dddd"),4)),FGV!$A$10:$A$1001,0),MATCH(Indices!J$3&amp;Indices!J$2,FGV!$A$11:$BK$11&amp;FGV!$A$10:$BK$10,0)),0)</f>
        <v>165.239</v>
      </c>
      <c r="K122" s="269" cm="1">
        <f t="array" ref="K122">IFERROR(INDEX(FGV!$A$10:$BK$1001,MATCH(_xlfn.CONCAT(RIGHT(LEFT(TEXT(Indices!$A122,"aaaa-mm-dddd"),7),2),"/",LEFT(TEXT(Indices!$A122,"aaaa-mm-dddd"),4)),FGV!$A$10:$A$1001,0),MATCH(Indices!K$3&amp;Indices!K$2,FGV!$A$11:$BK$11&amp;FGV!$A$10:$BK$10,0)),0)</f>
        <v>150.86099999999999</v>
      </c>
      <c r="L122" s="269" cm="1">
        <f t="array" ref="L122">IFERROR(INDEX(FGV!$A$10:$BK$1001,MATCH(_xlfn.CONCAT(RIGHT(LEFT(TEXT(Indices!$A122,"aaaa-mm-dddd"),7),2),"/",LEFT(TEXT(Indices!$A122,"aaaa-mm-dddd"),4)),FGV!$A$10:$A$1001,0),MATCH(Indices!L$3&amp;Indices!L$2,FGV!$A$11:$BK$11&amp;FGV!$A$10:$BK$10,0)),0)</f>
        <v>112.247</v>
      </c>
      <c r="M122" s="269" cm="1">
        <f t="array" ref="M122">IFERROR(INDEX(FGV!$A$10:$BK$1001,MATCH(_xlfn.CONCAT(RIGHT(LEFT(TEXT(Indices!$A122,"aaaa-mm-dddd"),7),2),"/",LEFT(TEXT(Indices!$A122,"aaaa-mm-dddd"),4)),FGV!$A$10:$A$1001,0),MATCH(Indices!M$3&amp;Indices!M$2,FGV!$A$11:$BK$11&amp;FGV!$A$10:$BK$10,0)),0)</f>
        <v>480.435</v>
      </c>
      <c r="N122" s="269" cm="1">
        <f t="array" ref="N122">IFERROR(INDEX(FGV!$A$10:$BK$1001,MATCH(_xlfn.CONCAT(RIGHT(LEFT(TEXT(Indices!$A122,"aaaa-mm-dddd"),7),2),"/",LEFT(TEXT(Indices!$A122,"aaaa-mm-dddd"),4)),FGV!$A$10:$A$1001,0),MATCH(Indices!N$3&amp;Indices!N$2,FGV!$A$11:$BK$11&amp;FGV!$A$10:$BK$10,0)),0)</f>
        <v>163.72800000000001</v>
      </c>
      <c r="O122" s="266" cm="1">
        <f t="array" ref="O122">IFERROR(INDEX(FGV!$A$10:$BK$1001,MATCH(_xlfn.CONCAT(RIGHT(LEFT(TEXT(Indices!$A122,"aaaa-mm-dddd"),7),2),"/",LEFT(TEXT(Indices!$A122,"aaaa-mm-dddd"),4)),FGV!$A$10:$A$1001,0),MATCH(Indices!O$3&amp;Indices!O$2,FGV!$A$11:$BK$11&amp;FGV!$A$10:$BK$10,0)),0)</f>
        <v>193.30600000000001</v>
      </c>
      <c r="P122" s="269" cm="1">
        <f t="array" ref="P122">IFERROR(INDEX(FGV!$A$10:$BK$1001,MATCH(_xlfn.CONCAT(RIGHT(LEFT(TEXT(Indices!$A122,"aaaa-mm-dddd"),7),2),"/",LEFT(TEXT(Indices!$A122,"aaaa-mm-dddd"),4)),FGV!$A$10:$A$1001,0),MATCH(Indices!P$3&amp;Indices!P$2,FGV!$A$11:$BK$11&amp;FGV!$A$10:$BK$10,0)),0)</f>
        <v>203.161</v>
      </c>
      <c r="Q122" s="269" cm="1">
        <f t="array" ref="Q122">IFERROR(INDEX(FGV!$A$10:$BK$1001,MATCH(_xlfn.CONCAT(RIGHT(LEFT(TEXT(Indices!$A122,"aaaa-mm-dddd"),7),2),"/",LEFT(TEXT(Indices!$A122,"aaaa-mm-dddd"),4)),FGV!$A$10:$A$1001,0),MATCH(Indices!Q$3&amp;Indices!Q$2,FGV!$A$11:$BK$11&amp;FGV!$A$10:$BK$10,0)),0)</f>
        <v>189.899</v>
      </c>
      <c r="R122" s="270" cm="1">
        <f t="array" ref="R122">IFERROR(INDEX(FGV!$A$10:$BK$1001,MATCH(_xlfn.CONCAT(RIGHT(LEFT(TEXT(Indices!$A122,"aaaa-mm-dddd"),7),2),"/",LEFT(TEXT(Indices!$A122,"aaaa-mm-dddd"),4)),FGV!$A$10:$A$1001,0),MATCH(Indices!R$3&amp;Indices!R$2,FGV!$A$11:$BK$11&amp;FGV!$A$10:$BK$10,0)),0)</f>
        <v>978.42100000000005</v>
      </c>
      <c r="S122" s="269" cm="1">
        <f t="array" ref="S122">IFERROR(INDEX(FGV!$A$10:$BK$1001,MATCH(_xlfn.CONCAT(RIGHT(LEFT(TEXT(Indices!$A122,"aaaa-mm-dddd"),7),2),"/",LEFT(TEXT(Indices!$A122,"aaaa-mm-dddd"),4)),FGV!$A$10:$A$1001,0),MATCH(Indices!S$3&amp;Indices!S$2,FGV!$A$11:$BK$11&amp;FGV!$A$10:$BK$10,0)),0)</f>
        <v>726.923</v>
      </c>
      <c r="T122" s="269" cm="1">
        <f t="array" ref="T122">IFERROR(INDEX(FGV!$A$10:$BK$1001,MATCH(_xlfn.CONCAT(RIGHT(LEFT(TEXT(Indices!$A122,"aaaa-mm-dddd"),7),2),"/",LEFT(TEXT(Indices!$A122,"aaaa-mm-dddd"),4)),FGV!$A$10:$A$1001,0),MATCH(Indices!T$3&amp;Indices!T$2,FGV!$A$11:$BK$11&amp;FGV!$A$10:$BK$10,0)),0)</f>
        <v>547.20299999999997</v>
      </c>
      <c r="U122" s="269" cm="1">
        <f t="array" ref="U122">IFERROR(INDEX(FGV!$A$10:$BK$1001,MATCH(_xlfn.CONCAT(RIGHT(LEFT(TEXT(Indices!$A122,"aaaa-mm-dddd"),7),2),"/",LEFT(TEXT(Indices!$A122,"aaaa-mm-dddd"),4)),FGV!$A$10:$A$1001,0),MATCH(Indices!U$3&amp;Indices!U$2,FGV!$A$11:$BK$11&amp;FGV!$A$10:$BK$10,0)),0)</f>
        <v>244.41300000000001</v>
      </c>
      <c r="V122" s="269" cm="1">
        <f t="array" ref="V122">IFERROR(INDEX(FGV!$A$10:$BK$1001,MATCH(_xlfn.CONCAT(RIGHT(LEFT(TEXT(Indices!$A122,"aaaa-mm-dddd"),7),2),"/",LEFT(TEXT(Indices!$A122,"aaaa-mm-dddd"),4)),FGV!$A$10:$A$1001,0),MATCH(Indices!V$3&amp;Indices!V$2,FGV!$A$11:$BK$11&amp;FGV!$A$10:$BK$10,0)),0)</f>
        <v>891.45600000000002</v>
      </c>
      <c r="W122" s="269" cm="1">
        <f t="array" ref="W122">IFERROR(INDEX(FGV!$A$10:$BK$1001,MATCH(_xlfn.CONCAT(RIGHT(LEFT(TEXT(Indices!$A122,"aaaa-mm-dddd"),7),2),"/",LEFT(TEXT(Indices!$A122,"aaaa-mm-dddd"),4)),FGV!$A$10:$A$1001,0),MATCH(Indices!W$3&amp;Indices!W$2,FGV!$A$11:$BK$11&amp;FGV!$A$10:$BK$10,0)),0)</f>
        <v>553.36900000000003</v>
      </c>
      <c r="X122" s="266" cm="1">
        <f t="array" ref="X122">IFERROR(INDEX(FGV!$A$10:$BK$1001,MATCH(_xlfn.CONCAT(RIGHT(LEFT(TEXT(Indices!$A122,"aaaa-mm-dddd"),7),2),"/",LEFT(TEXT(Indices!$A122,"aaaa-mm-dddd"),4)),FGV!$A$10:$A$1001,0),MATCH(Indices!X$3&amp;Indices!X$2,FGV!$A$11:$BK$11&amp;FGV!$A$10:$BK$10,0)),0)</f>
        <v>1010.748</v>
      </c>
      <c r="Y122" s="267" cm="1">
        <f t="array" ref="Y122">IFERROR(INDEX(FGV!$A$10:$BK$1001,MATCH(_xlfn.CONCAT(RIGHT(LEFT(TEXT(Indices!$A122,"aaaa-mm-dddd"),7),2),"/",LEFT(TEXT(Indices!$A122,"aaaa-mm-dddd"),4)),FGV!$A$10:$A$1001,0),MATCH(Indices!Y$3&amp;Indices!Y$2,FGV!$A$11:$BK$11&amp;FGV!$A$10:$BK$10,0)),0)</f>
        <v>3.6360999999999999</v>
      </c>
      <c r="Z122" s="269" cm="1">
        <f t="array" ref="Z122">IFERROR(INDEX(FGV!$A$10:$BK$1001,MATCH(_xlfn.CONCAT(RIGHT(LEFT(TEXT(Indices!$A122,"aaaa-mm-dddd"),7),2),"/",LEFT(TEXT(Indices!$A122,"aaaa-mm-dddd"),4)),FGV!$A$10:$A$1001,0),MATCH(Indices!Z$3&amp;Indices!Z$2,FGV!$A$11:$BK$11&amp;FGV!$A$10:$BK$10,0)),0)</f>
        <v>4.2949000000000002</v>
      </c>
      <c r="AA122" s="266" cm="1">
        <f t="array" ref="AA122">IFERROR(INDEX(FGV!$A$10:$BK$1001,MATCH(_xlfn.CONCAT(RIGHT(LEFT(TEXT(Indices!$A122,"aaaa-mm-dddd"),7),2),"/",LEFT(TEXT(Indices!$A122,"aaaa-mm-dddd"),4)),FGV!$A$10:$A$1001,0),MATCH(Indices!AA$3&amp;Indices!AA$2,FGV!$A$11:$BK$11&amp;FGV!$A$10:$BK$10,0)),0)</f>
        <v>4.8955000000000002</v>
      </c>
      <c r="AB122" s="267">
        <f>IFERROR(INDEX(ABDIB!$A$2:$M$1000,MATCH(Indices!$B122,ABDIB!$A$2:$A$1000,0),MATCH(Indices!AB$3,ABDIB!$A$2:$M$2,0)),0)</f>
        <v>693.32</v>
      </c>
      <c r="AC122" s="269">
        <f>IFERROR(INDEX(ABDIB!$A$2:$M$1000,MATCH(Indices!$B122,ABDIB!$A$2:$A$1000,0),MATCH(Indices!AC$3,ABDIB!$A$2:$M$2,0)),0)</f>
        <v>598.61</v>
      </c>
      <c r="AD122" s="266">
        <f>IFERROR(INDEX(ABDIB!$A$2:$M$1000,MATCH(Indices!$B122,ABDIB!$A$2:$A$1000,0),MATCH(Indices!AD$3,ABDIB!$A$2:$M$2,0)),0)</f>
        <v>605.86</v>
      </c>
      <c r="AE122" s="266">
        <f>IFERROR(INDEX(ABDIB!$A$2:$M$1000,MATCH(Indices!$B122,ABDIB!$A$2:$A$1000,0),MATCH(Indices!AE$3,ABDIB!$A$2:$M$2,0)),0)</f>
        <v>658.38</v>
      </c>
      <c r="AF122" s="267">
        <f>IFERROR(INDEX(Cruspi!$A$1:$D$500,MATCH(Indices!$B122,Cruspi!$A$1:$A$500,0),MATCH(Indices!AF$3,Cruspi!$A$1:$D$1,0)),0)</f>
        <v>194</v>
      </c>
      <c r="AG122" s="268">
        <f>IFERROR(INDEX(Cruspi!$A$1:$D$500,MATCH(Indices!$B122,Cruspi!$A$1:$A$500,0),MATCH(Indices!AG$3,Cruspi!$A$1:$D$1,0)),0)</f>
        <v>139.30000000000001</v>
      </c>
      <c r="AH122" s="266">
        <f t="array" ref="AH122">IFERROR(INDEX('US - BLS'!$A$6:$H$1003,MATCH(Indices!$B122,'US - BLS'!$A$6:$A$1003,0),MATCH(Indices!AH$3,'US - BLS'!$A$6:$H$6,0)),0)</f>
        <v>251.58799999999999</v>
      </c>
      <c r="AI122" s="266">
        <f t="array" ref="AI122">IFERROR(INDEX('US - BLS'!$A$6:$H$1003,MATCH(Indices!$B122,'US - BLS'!$A$6:$A$1003,0),MATCH(Indices!AI$3,'US - BLS'!$A$6:$H$6,0)),0)</f>
        <v>267.5</v>
      </c>
      <c r="AJ122" s="266">
        <f t="array" ref="AJ122">IFERROR(INDEX('US - BLS'!$A$6:$H$1003,MATCH(Indices!$B122,'US - BLS'!$A$6:$A$1003,0),MATCH(Indices!AJ$3,'US - BLS'!$A$6:$H$6,0)),0)</f>
        <v>155.80000000000001</v>
      </c>
      <c r="AK122" s="266">
        <f t="array" ref="AK122">IFERROR(INDEX('US - BLS'!$A$6:$H$1003,MATCH(Indices!$B122,'US - BLS'!$A$6:$A$1003,0),MATCH(Indices!AK$3,'US - BLS'!$A$6:$H$6,0)),0)</f>
        <v>276.60000000000002</v>
      </c>
      <c r="AL122" s="266">
        <f t="array" ref="AL122">IFERROR(INDEX('US - BLS'!$A$6:$H$1003,MATCH(Indices!$B122,'US - BLS'!$A$6:$A$1003,0),MATCH(Indices!AL$3,'US - BLS'!$A$6:$H$6,0)),0)</f>
        <v>194.5</v>
      </c>
      <c r="AM122" s="266">
        <f t="array" ref="AM122">IFERROR(INDEX('US - BLS'!$A$6:$H$1003,MATCH(Indices!$B122,'US - BLS'!$A$6:$A$1003,0),MATCH(Indices!AM$3,'US - BLS'!$A$6:$H$6,0)),0)</f>
        <v>205</v>
      </c>
      <c r="AN122" s="268">
        <f t="array" ref="AN122">IFERROR(INDEX('US - BLS'!$A$6:$H$1003,MATCH(Indices!$B122,'US - BLS'!$A$6:$A$1003,0),MATCH(Indices!AN$3,'US - BLS'!$A$6:$H$6,0)),0)</f>
        <v>225.5</v>
      </c>
      <c r="AO122" s="267">
        <f>IFERROR(INDEX('EU - EUROSTAT'!$A$6:$H$1003,MATCH(Indices!$B122,'EU - EUROSTAT'!$A$6:$A$1003,0),MATCH(Indices!AO$3,'EU - EUROSTAT'!$A$5:$H$5,0)),0)</f>
        <v>103.9</v>
      </c>
      <c r="AP122" s="269">
        <f>IFERROR(INDEX('EU - EUROSTAT'!$A$6:$H$1003,MATCH(Indices!$B122,'EU - EUROSTAT'!$A$6:$A$1003,0),MATCH(Indices!AP$3,'EU - EUROSTAT'!$A$5:$H$5,0)),0)</f>
        <v>113</v>
      </c>
      <c r="AQ122" s="268">
        <f>IFERROR(INDEX('EU - EUROSTAT'!$A$6:$H$1003,MATCH(Indices!$B122,'EU - EUROSTAT'!$A$6:$A$1003,0),MATCH(Indices!AQ$3,'EU - EUROSTAT'!$A$5:$H$5,0)),0)</f>
        <v>104.8</v>
      </c>
      <c r="AR122" s="268">
        <f>IFERROR(INDEX('UK - ONS'!$A$6:$H$1003,MATCH(Indices!$B122,'UK - ONS'!$A$6:$A$1003,0),MATCH(Indices!AR$3,'UK - ONS'!$A$5:$H$5,0)),0)</f>
        <v>105.1</v>
      </c>
      <c r="AS122" s="354">
        <f>IFERROR(INDEX(PLATTS!$A$8:$H$1000,MATCH(Indices!$B122,PLATTS!$A$8:$A$1000,0),MATCH(Indices!AS$3,PLATTS!$A$4:$H$4,0)),0)</f>
        <v>7.1909999999999998</v>
      </c>
      <c r="AT122" s="354">
        <f>IFERROR(INDEX(PLATTS!$A$8:$H$1000,MATCH(Indices!$B122,PLATTS!$A$8:$A$1000,0),MATCH(Indices!AT$3,PLATTS!$A$4:$H$4,0)),0)</f>
        <v>242.5</v>
      </c>
      <c r="AU122" s="356">
        <f>IFERROR(INDEX(PLATTS!$A$8:$H$1000,MATCH(Indices!$B122,PLATTS!$A$8:$A$1000,0),MATCH(Indices!AU$3,PLATTS!$A$4:$H$4,0)),0)</f>
        <v>12.73</v>
      </c>
      <c r="AV122" s="359">
        <f>IFERROR(INDEX('IHS MARKIT'!$B$10:$K$1001,MATCH(Indices!$B122,'IHS MARKIT'!$B$10:$B$1001,0),MATCH(Indices!AV$3,'IHS MARKIT'!$B$5:$K$5,0)),0)</f>
        <v>207500</v>
      </c>
      <c r="AW122" s="266">
        <f>IFERROR(INDEX('IHS MARKIT'!$B$10:$K$1001,MATCH(Indices!$B122,'IHS MARKIT'!$B$10:$B$1001,0),MATCH(Indices!AW$3,'IHS MARKIT'!$B$5:$K$5,0)),0)</f>
        <v>65.809523809523796</v>
      </c>
      <c r="AX122" s="266">
        <f>IFERROR(INDEX('IHS MARKIT'!$B$10:$K$1001,MATCH(Indices!$B122,'IHS MARKIT'!$B$10:$B$1001,0),MATCH(Indices!AX$3,'IHS MARKIT'!$B$5:$K$5,0)),0)</f>
        <v>66.630434782608702</v>
      </c>
      <c r="AY122" s="266">
        <f>IFERROR(INDEX('IHS MARKIT'!$B$10:$K$1001,MATCH(Indices!$B122,'IHS MARKIT'!$B$10:$B$1001,0),MATCH(Indices!AY$3,'IHS MARKIT'!$B$5:$K$5,0)),0)</f>
        <v>11828.155133067699</v>
      </c>
      <c r="AZ122" s="266">
        <f>IFERROR(INDEX('IHS MARKIT'!$B$10:$K$1001,MATCH(Indices!$B122,'IHS MARKIT'!$B$10:$B$1001,0),MATCH(Indices!AZ$3,'IHS MARKIT'!$B$5:$K$5,0)),0)</f>
        <v>79101.649999999994</v>
      </c>
      <c r="BA122" s="266">
        <f>IFERROR(INDEX('IHS MARKIT'!$B$10:$K$1001,MATCH(Indices!$B122,'IHS MARKIT'!$B$10:$B$1001,0),MATCH(Indices!BA$3,'IHS MARKIT'!$B$5:$K$5,0)),0)</f>
        <v>12.8375</v>
      </c>
      <c r="BB122" s="266">
        <f>IFERROR(INDEX('IHS MARKIT'!$B$10:$K$1001,MATCH(Indices!$B122,'IHS MARKIT'!$B$10:$B$1001,0),MATCH(Indices!BB$3,'IHS MARKIT'!$B$5:$K$5,0)),0)</f>
        <v>15.75</v>
      </c>
      <c r="BC122" s="266">
        <f>IFERROR(INDEX('IHS MARKIT'!$B$10:$K$1001,MATCH(Indices!$B122,'IHS MARKIT'!$B$10:$B$1001,0),MATCH(Indices!BC$3,'IHS MARKIT'!$B$5:$K$5,0)),0)</f>
        <v>1.21875</v>
      </c>
      <c r="BD122" s="268">
        <f>IFERROR(INDEX('IHS MARKIT'!$B$10:$K$1001,MATCH(Indices!$B122,'IHS MARKIT'!$B$10:$B$1001,0),MATCH(Indices!BD$3,'IHS MARKIT'!$B$5:$K$5,0)),0)</f>
        <v>25573.592000000001</v>
      </c>
    </row>
    <row r="123" spans="1:56">
      <c r="A123" s="179">
        <v>43281</v>
      </c>
      <c r="B123" s="271" t="str">
        <f t="shared" si="0"/>
        <v>2018-06</v>
      </c>
      <c r="C123" s="272" cm="1">
        <f t="array" ref="C123">IFERROR(INDEX(FGV!$A$10:$BK$1001,MATCH(_xlfn.CONCAT(RIGHT(LEFT(TEXT(Indices!$A123,"aaaa-mm-dddd"),7),2),"/",LEFT(TEXT(Indices!$A123,"aaaa-mm-dddd"),4)),FGV!$A$10:$A$1001,0),MATCH(Indices!C$3&amp;Indices!C$2,FGV!$A$11:$BK$11&amp;FGV!$A$10:$BK$10,0)),0)</f>
        <v>5044.46</v>
      </c>
      <c r="D123" s="273" cm="1">
        <f t="array" ref="D123">IFERROR(INDEX(FGV!$A$10:$BK$1001,MATCH(_xlfn.CONCAT(RIGHT(LEFT(TEXT(Indices!$A123,"aaaa-mm-dddd"),7),2),"/",LEFT(TEXT(Indices!$A123,"aaaa-mm-dddd"),4)),FGV!$A$10:$A$1001,0),MATCH(Indices!D$3&amp;Indices!D$2,FGV!$A$11:$BK$11&amp;FGV!$A$10:$BK$10,0)),0)</f>
        <v>5172.55</v>
      </c>
      <c r="E123" s="274" cm="1">
        <f t="array" ref="E123">IFERROR(INDEX(FGV!$A$10:$BK$1001,MATCH(_xlfn.CONCAT(RIGHT(LEFT(TEXT(Indices!$A123,"aaaa-mm-dddd"),7),2),"/",LEFT(TEXT(Indices!$A123,"aaaa-mm-dddd"),4)),FGV!$A$10:$A$1001,0),MATCH(Indices!E$3&amp;Indices!E$2,FGV!$A$11:$BK$11&amp;FGV!$A$10:$BK$10,0)),0)</f>
        <v>693.28700000000003</v>
      </c>
      <c r="F123" s="275" cm="1">
        <f t="array" ref="F123">IFERROR(INDEX(FGV!$A$10:$BK$1001,MATCH(_xlfn.CONCAT(RIGHT(LEFT(TEXT(Indices!$A123,"aaaa-mm-dddd"),7),2),"/",LEFT(TEXT(Indices!$A123,"aaaa-mm-dddd"),4)),FGV!$A$10:$A$1001,0),MATCH(Indices!F$3&amp;Indices!F$2,FGV!$A$11:$BK$11&amp;FGV!$A$10:$BK$10,0)),0)</f>
        <v>686.69600000000003</v>
      </c>
      <c r="G123" s="274" cm="1">
        <f t="array" ref="G123">IFERROR(INDEX(FGV!$A$10:$BK$1001,MATCH(_xlfn.CONCAT(RIGHT(LEFT(TEXT(Indices!$A123,"aaaa-mm-dddd"),7),2),"/",LEFT(TEXT(Indices!$A123,"aaaa-mm-dddd"),4)),FGV!$A$10:$A$1001,0),MATCH(Indices!G$3&amp;Indices!G$2,FGV!$A$11:$BK$11&amp;FGV!$A$10:$BK$10,0)),0)</f>
        <v>728.82</v>
      </c>
      <c r="H123" s="276" cm="1">
        <f t="array" ref="H123">IFERROR(INDEX(FGV!$A$10:$BK$1001,MATCH(_xlfn.CONCAT(RIGHT(LEFT(TEXT(Indices!$A123,"aaaa-mm-dddd"),7),2),"/",LEFT(TEXT(Indices!$A123,"aaaa-mm-dddd"),4)),FGV!$A$10:$A$1001,0),MATCH(Indices!H$3&amp;Indices!H$2,FGV!$A$11:$BK$11&amp;FGV!$A$10:$BK$10,0)),0)</f>
        <v>632.06600000000003</v>
      </c>
      <c r="I123" s="276" cm="1">
        <f t="array" ref="I123">IFERROR(INDEX(FGV!$A$10:$BK$1001,MATCH(_xlfn.CONCAT(RIGHT(LEFT(TEXT(Indices!$A123,"aaaa-mm-dddd"),7),2),"/",LEFT(TEXT(Indices!$A123,"aaaa-mm-dddd"),4)),FGV!$A$10:$A$1001,0),MATCH(Indices!I$3&amp;Indices!I$2,FGV!$A$11:$BK$11&amp;FGV!$A$10:$BK$10,0)),0)</f>
        <v>186.68600000000001</v>
      </c>
      <c r="J123" s="276" cm="1">
        <f t="array" ref="J123">IFERROR(INDEX(FGV!$A$10:$BK$1001,MATCH(_xlfn.CONCAT(RIGHT(LEFT(TEXT(Indices!$A123,"aaaa-mm-dddd"),7),2),"/",LEFT(TEXT(Indices!$A123,"aaaa-mm-dddd"),4)),FGV!$A$10:$A$1001,0),MATCH(Indices!J$3&amp;Indices!J$2,FGV!$A$11:$BK$11&amp;FGV!$A$10:$BK$10,0)),0)</f>
        <v>166.34800000000001</v>
      </c>
      <c r="K123" s="276" cm="1">
        <f t="array" ref="K123">IFERROR(INDEX(FGV!$A$10:$BK$1001,MATCH(_xlfn.CONCAT(RIGHT(LEFT(TEXT(Indices!$A123,"aaaa-mm-dddd"),7),2),"/",LEFT(TEXT(Indices!$A123,"aaaa-mm-dddd"),4)),FGV!$A$10:$A$1001,0),MATCH(Indices!K$3&amp;Indices!K$2,FGV!$A$11:$BK$11&amp;FGV!$A$10:$BK$10,0)),0)</f>
        <v>151.404</v>
      </c>
      <c r="L123" s="276" cm="1">
        <f t="array" ref="L123">IFERROR(INDEX(FGV!$A$10:$BK$1001,MATCH(_xlfn.CONCAT(RIGHT(LEFT(TEXT(Indices!$A123,"aaaa-mm-dddd"),7),2),"/",LEFT(TEXT(Indices!$A123,"aaaa-mm-dddd"),4)),FGV!$A$10:$A$1001,0),MATCH(Indices!L$3&amp;Indices!L$2,FGV!$A$11:$BK$11&amp;FGV!$A$10:$BK$10,0)),0)</f>
        <v>116.383</v>
      </c>
      <c r="M123" s="276" cm="1">
        <f t="array" ref="M123">IFERROR(INDEX(FGV!$A$10:$BK$1001,MATCH(_xlfn.CONCAT(RIGHT(LEFT(TEXT(Indices!$A123,"aaaa-mm-dddd"),7),2),"/",LEFT(TEXT(Indices!$A123,"aaaa-mm-dddd"),4)),FGV!$A$10:$A$1001,0),MATCH(Indices!M$3&amp;Indices!M$2,FGV!$A$11:$BK$11&amp;FGV!$A$10:$BK$10,0)),0)</f>
        <v>483.53699999999998</v>
      </c>
      <c r="N123" s="276" cm="1">
        <f t="array" ref="N123">IFERROR(INDEX(FGV!$A$10:$BK$1001,MATCH(_xlfn.CONCAT(RIGHT(LEFT(TEXT(Indices!$A123,"aaaa-mm-dddd"),7),2),"/",LEFT(TEXT(Indices!$A123,"aaaa-mm-dddd"),4)),FGV!$A$10:$A$1001,0),MATCH(Indices!N$3&amp;Indices!N$2,FGV!$A$11:$BK$11&amp;FGV!$A$10:$BK$10,0)),0)</f>
        <v>165.95099999999999</v>
      </c>
      <c r="O123" s="273" cm="1">
        <f t="array" ref="O123">IFERROR(INDEX(FGV!$A$10:$BK$1001,MATCH(_xlfn.CONCAT(RIGHT(LEFT(TEXT(Indices!$A123,"aaaa-mm-dddd"),7),2),"/",LEFT(TEXT(Indices!$A123,"aaaa-mm-dddd"),4)),FGV!$A$10:$A$1001,0),MATCH(Indices!O$3&amp;Indices!O$2,FGV!$A$11:$BK$11&amp;FGV!$A$10:$BK$10,0)),0)</f>
        <v>192.423</v>
      </c>
      <c r="P123" s="276" cm="1">
        <f t="array" ref="P123">IFERROR(INDEX(FGV!$A$10:$BK$1001,MATCH(_xlfn.CONCAT(RIGHT(LEFT(TEXT(Indices!$A123,"aaaa-mm-dddd"),7),2),"/",LEFT(TEXT(Indices!$A123,"aaaa-mm-dddd"),4)),FGV!$A$10:$A$1001,0),MATCH(Indices!P$3&amp;Indices!P$2,FGV!$A$11:$BK$11&amp;FGV!$A$10:$BK$10,0)),0)</f>
        <v>208.041</v>
      </c>
      <c r="Q123" s="276" cm="1">
        <f t="array" ref="Q123">IFERROR(INDEX(FGV!$A$10:$BK$1001,MATCH(_xlfn.CONCAT(RIGHT(LEFT(TEXT(Indices!$A123,"aaaa-mm-dddd"),7),2),"/",LEFT(TEXT(Indices!$A123,"aaaa-mm-dddd"),4)),FGV!$A$10:$A$1001,0),MATCH(Indices!Q$3&amp;Indices!Q$2,FGV!$A$11:$BK$11&amp;FGV!$A$10:$BK$10,0)),0)</f>
        <v>192.297</v>
      </c>
      <c r="R123" s="277" cm="1">
        <f t="array" ref="R123">IFERROR(INDEX(FGV!$A$10:$BK$1001,MATCH(_xlfn.CONCAT(RIGHT(LEFT(TEXT(Indices!$A123,"aaaa-mm-dddd"),7),2),"/",LEFT(TEXT(Indices!$A123,"aaaa-mm-dddd"),4)),FGV!$A$10:$A$1001,0),MATCH(Indices!R$3&amp;Indices!R$2,FGV!$A$11:$BK$11&amp;FGV!$A$10:$BK$10,0)),0)</f>
        <v>989.36</v>
      </c>
      <c r="S123" s="276" cm="1">
        <f t="array" ref="S123">IFERROR(INDEX(FGV!$A$10:$BK$1001,MATCH(_xlfn.CONCAT(RIGHT(LEFT(TEXT(Indices!$A123,"aaaa-mm-dddd"),7),2),"/",LEFT(TEXT(Indices!$A123,"aaaa-mm-dddd"),4)),FGV!$A$10:$A$1001,0),MATCH(Indices!S$3&amp;Indices!S$2,FGV!$A$11:$BK$11&amp;FGV!$A$10:$BK$10,0)),0)</f>
        <v>733.98400000000004</v>
      </c>
      <c r="T123" s="276" cm="1">
        <f t="array" ref="T123">IFERROR(INDEX(FGV!$A$10:$BK$1001,MATCH(_xlfn.CONCAT(RIGHT(LEFT(TEXT(Indices!$A123,"aaaa-mm-dddd"),7),2),"/",LEFT(TEXT(Indices!$A123,"aaaa-mm-dddd"),4)),FGV!$A$10:$A$1001,0),MATCH(Indices!T$3&amp;Indices!T$2,FGV!$A$11:$BK$11&amp;FGV!$A$10:$BK$10,0)),0)</f>
        <v>551.54999999999995</v>
      </c>
      <c r="U123" s="276" cm="1">
        <f t="array" ref="U123">IFERROR(INDEX(FGV!$A$10:$BK$1001,MATCH(_xlfn.CONCAT(RIGHT(LEFT(TEXT(Indices!$A123,"aaaa-mm-dddd"),7),2),"/",LEFT(TEXT(Indices!$A123,"aaaa-mm-dddd"),4)),FGV!$A$10:$A$1001,0),MATCH(Indices!U$3&amp;Indices!U$2,FGV!$A$11:$BK$11&amp;FGV!$A$10:$BK$10,0)),0)</f>
        <v>245.45</v>
      </c>
      <c r="V123" s="276" cm="1">
        <f t="array" ref="V123">IFERROR(INDEX(FGV!$A$10:$BK$1001,MATCH(_xlfn.CONCAT(RIGHT(LEFT(TEXT(Indices!$A123,"aaaa-mm-dddd"),7),2),"/",LEFT(TEXT(Indices!$A123,"aaaa-mm-dddd"),4)),FGV!$A$10:$A$1001,0),MATCH(Indices!V$3&amp;Indices!V$2,FGV!$A$11:$BK$11&amp;FGV!$A$10:$BK$10,0)),0)</f>
        <v>906.84400000000005</v>
      </c>
      <c r="W123" s="276" cm="1">
        <f t="array" ref="W123">IFERROR(INDEX(FGV!$A$10:$BK$1001,MATCH(_xlfn.CONCAT(RIGHT(LEFT(TEXT(Indices!$A123,"aaaa-mm-dddd"),7),2),"/",LEFT(TEXT(Indices!$A123,"aaaa-mm-dddd"),4)),FGV!$A$10:$A$1001,0),MATCH(Indices!W$3&amp;Indices!W$2,FGV!$A$11:$BK$11&amp;FGV!$A$10:$BK$10,0)),0)</f>
        <v>558.23599999999999</v>
      </c>
      <c r="X123" s="273" cm="1">
        <f t="array" ref="X123">IFERROR(INDEX(FGV!$A$10:$BK$1001,MATCH(_xlfn.CONCAT(RIGHT(LEFT(TEXT(Indices!$A123,"aaaa-mm-dddd"),7),2),"/",LEFT(TEXT(Indices!$A123,"aaaa-mm-dddd"),4)),FGV!$A$10:$A$1001,0),MATCH(Indices!X$3&amp;Indices!X$2,FGV!$A$11:$BK$11&amp;FGV!$A$10:$BK$10,0)),0)</f>
        <v>1022.0359999999999</v>
      </c>
      <c r="Y123" s="274" cm="1">
        <f t="array" ref="Y123">IFERROR(INDEX(FGV!$A$10:$BK$1001,MATCH(_xlfn.CONCAT(RIGHT(LEFT(TEXT(Indices!$A123,"aaaa-mm-dddd"),7),2),"/",LEFT(TEXT(Indices!$A123,"aaaa-mm-dddd"),4)),FGV!$A$10:$A$1001,0),MATCH(Indices!Y$3&amp;Indices!Y$2,FGV!$A$11:$BK$11&amp;FGV!$A$10:$BK$10,0)),0)</f>
        <v>3.7732000000000001</v>
      </c>
      <c r="Z123" s="276" cm="1">
        <f t="array" ref="Z123">IFERROR(INDEX(FGV!$A$10:$BK$1001,MATCH(_xlfn.CONCAT(RIGHT(LEFT(TEXT(Indices!$A123,"aaaa-mm-dddd"),7),2),"/",LEFT(TEXT(Indices!$A123,"aaaa-mm-dddd"),4)),FGV!$A$10:$A$1001,0),MATCH(Indices!Z$3&amp;Indices!Z$2,FGV!$A$11:$BK$11&amp;FGV!$A$10:$BK$10,0)),0)</f>
        <v>4.4073000000000002</v>
      </c>
      <c r="AA123" s="273" cm="1">
        <f t="array" ref="AA123">IFERROR(INDEX(FGV!$A$10:$BK$1001,MATCH(_xlfn.CONCAT(RIGHT(LEFT(TEXT(Indices!$A123,"aaaa-mm-dddd"),7),2),"/",LEFT(TEXT(Indices!$A123,"aaaa-mm-dddd"),4)),FGV!$A$10:$A$1001,0),MATCH(Indices!AA$3&amp;Indices!AA$2,FGV!$A$11:$BK$11&amp;FGV!$A$10:$BK$10,0)),0)</f>
        <v>5.0164999999999997</v>
      </c>
      <c r="AB123" s="274">
        <f>IFERROR(INDEX(ABDIB!$A$2:$M$1000,MATCH(Indices!$B123,ABDIB!$A$2:$A$1000,0),MATCH(Indices!AB$3,ABDIB!$A$2:$M$2,0)),0)</f>
        <v>694.09</v>
      </c>
      <c r="AC123" s="276">
        <f>IFERROR(INDEX(ABDIB!$A$2:$M$1000,MATCH(Indices!$B123,ABDIB!$A$2:$A$1000,0),MATCH(Indices!AC$3,ABDIB!$A$2:$M$2,0)),0)</f>
        <v>599.03</v>
      </c>
      <c r="AD123" s="273">
        <f>IFERROR(INDEX(ABDIB!$A$2:$M$1000,MATCH(Indices!$B123,ABDIB!$A$2:$A$1000,0),MATCH(Indices!AD$3,ABDIB!$A$2:$M$2,0)),0)</f>
        <v>604.64</v>
      </c>
      <c r="AE123" s="273">
        <f>IFERROR(INDEX(ABDIB!$A$2:$M$1000,MATCH(Indices!$B123,ABDIB!$A$2:$A$1000,0),MATCH(Indices!AE$3,ABDIB!$A$2:$M$2,0)),0)</f>
        <v>658.64</v>
      </c>
      <c r="AF123" s="274">
        <f>IFERROR(INDEX(Cruspi!$A$1:$D$500,MATCH(Indices!$B123,Cruspi!$A$1:$A$500,0),MATCH(Indices!AF$3,Cruspi!$A$1:$D$1,0)),0)</f>
        <v>194.6</v>
      </c>
      <c r="AG123" s="275">
        <f>IFERROR(INDEX(Cruspi!$A$1:$D$500,MATCH(Indices!$B123,Cruspi!$A$1:$A$500,0),MATCH(Indices!AG$3,Cruspi!$A$1:$D$1,0)),0)</f>
        <v>140.19999999999999</v>
      </c>
      <c r="AH123" s="273">
        <f t="array" ref="AH123">IFERROR(INDEX('US - BLS'!$A$6:$H$1003,MATCH(Indices!$B123,'US - BLS'!$A$6:$A$1003,0),MATCH(Indices!AH$3,'US - BLS'!$A$6:$H$6,0)),0)</f>
        <v>251.989</v>
      </c>
      <c r="AI123" s="273">
        <f t="array" ref="AI123">IFERROR(INDEX('US - BLS'!$A$6:$H$1003,MATCH(Indices!$B123,'US - BLS'!$A$6:$A$1003,0),MATCH(Indices!AI$3,'US - BLS'!$A$6:$H$6,0)),0)</f>
        <v>267.3</v>
      </c>
      <c r="AJ123" s="273">
        <f t="array" ref="AJ123">IFERROR(INDEX('US - BLS'!$A$6:$H$1003,MATCH(Indices!$B123,'US - BLS'!$A$6:$A$1003,0),MATCH(Indices!AJ$3,'US - BLS'!$A$6:$H$6,0)),0)</f>
        <v>155.69999999999999</v>
      </c>
      <c r="AK123" s="273">
        <f t="array" ref="AK123">IFERROR(INDEX('US - BLS'!$A$6:$H$1003,MATCH(Indices!$B123,'US - BLS'!$A$6:$A$1003,0),MATCH(Indices!AK$3,'US - BLS'!$A$6:$H$6,0)),0)</f>
        <v>284.10000000000002</v>
      </c>
      <c r="AL123" s="273">
        <f t="array" ref="AL123">IFERROR(INDEX('US - BLS'!$A$6:$H$1003,MATCH(Indices!$B123,'US - BLS'!$A$6:$A$1003,0),MATCH(Indices!AL$3,'US - BLS'!$A$6:$H$6,0)),0)</f>
        <v>194.9</v>
      </c>
      <c r="AM123" s="273">
        <f t="array" ref="AM123">IFERROR(INDEX('US - BLS'!$A$6:$H$1003,MATCH(Indices!$B123,'US - BLS'!$A$6:$A$1003,0),MATCH(Indices!AM$3,'US - BLS'!$A$6:$H$6,0)),0)</f>
        <v>205.9</v>
      </c>
      <c r="AN123" s="275">
        <f t="array" ref="AN123">IFERROR(INDEX('US - BLS'!$A$6:$H$1003,MATCH(Indices!$B123,'US - BLS'!$A$6:$A$1003,0),MATCH(Indices!AN$3,'US - BLS'!$A$6:$H$6,0)),0)</f>
        <v>227.4</v>
      </c>
      <c r="AO123" s="274">
        <f>IFERROR(INDEX('EU - EUROSTAT'!$A$6:$H$1003,MATCH(Indices!$B123,'EU - EUROSTAT'!$A$6:$A$1003,0),MATCH(Indices!AO$3,'EU - EUROSTAT'!$A$5:$H$5,0)),0)</f>
        <v>104.03</v>
      </c>
      <c r="AP123" s="276">
        <f>IFERROR(INDEX('EU - EUROSTAT'!$A$6:$H$1003,MATCH(Indices!$B123,'EU - EUROSTAT'!$A$6:$A$1003,0),MATCH(Indices!AP$3,'EU - EUROSTAT'!$A$5:$H$5,0)),0)</f>
        <v>113.8</v>
      </c>
      <c r="AQ123" s="275">
        <f>IFERROR(INDEX('EU - EUROSTAT'!$A$6:$H$1003,MATCH(Indices!$B123,'EU - EUROSTAT'!$A$6:$A$1003,0),MATCH(Indices!AQ$3,'EU - EUROSTAT'!$A$5:$H$5,0)),0)</f>
        <v>104.5</v>
      </c>
      <c r="AR123" s="275">
        <f>IFERROR(INDEX('UK - ONS'!$A$6:$H$1003,MATCH(Indices!$B123,'UK - ONS'!$A$6:$A$1003,0),MATCH(Indices!AR$3,'UK - ONS'!$A$5:$H$5,0)),0)</f>
        <v>105</v>
      </c>
      <c r="AS123" s="353">
        <f>IFERROR(INDEX(PLATTS!$A$8:$H$1000,MATCH(Indices!$B123,PLATTS!$A$8:$A$1000,0),MATCH(Indices!AS$3,PLATTS!$A$4:$H$4,0)),0)</f>
        <v>7.508</v>
      </c>
      <c r="AT123" s="353">
        <f>IFERROR(INDEX(PLATTS!$A$8:$H$1000,MATCH(Indices!$B123,PLATTS!$A$8:$A$1000,0),MATCH(Indices!AT$3,PLATTS!$A$4:$H$4,0)),0)</f>
        <v>242.5</v>
      </c>
      <c r="AU123" s="357">
        <f>IFERROR(INDEX(PLATTS!$A$8:$H$1000,MATCH(Indices!$B123,PLATTS!$A$8:$A$1000,0),MATCH(Indices!AU$3,PLATTS!$A$4:$H$4,0)),0)</f>
        <v>12.275</v>
      </c>
      <c r="AV123" s="360">
        <f>IFERROR(INDEX('IHS MARKIT'!$B$10:$K$1001,MATCH(Indices!$B123,'IHS MARKIT'!$B$10:$B$1001,0),MATCH(Indices!AV$3,'IHS MARKIT'!$B$5:$K$5,0)),0)</f>
        <v>207500</v>
      </c>
      <c r="AW123" s="273">
        <f>IFERROR(INDEX('IHS MARKIT'!$B$10:$K$1001,MATCH(Indices!$B123,'IHS MARKIT'!$B$10:$B$1001,0),MATCH(Indices!AW$3,'IHS MARKIT'!$B$5:$K$5,0)),0)</f>
        <v>71.75</v>
      </c>
      <c r="AX123" s="273">
        <f>IFERROR(INDEX('IHS MARKIT'!$B$10:$K$1001,MATCH(Indices!$B123,'IHS MARKIT'!$B$10:$B$1001,0),MATCH(Indices!AX$3,'IHS MARKIT'!$B$5:$K$5,0)),0)</f>
        <v>66.857142857142904</v>
      </c>
      <c r="AY123" s="273">
        <f>IFERROR(INDEX('IHS MARKIT'!$B$10:$K$1001,MATCH(Indices!$B123,'IHS MARKIT'!$B$10:$B$1001,0),MATCH(Indices!AY$3,'IHS MARKIT'!$B$5:$K$5,0)),0)</f>
        <v>12224.486366372799</v>
      </c>
      <c r="AZ123" s="273">
        <f>IFERROR(INDEX('IHS MARKIT'!$B$10:$K$1001,MATCH(Indices!$B123,'IHS MARKIT'!$B$10:$B$1001,0),MATCH(Indices!AZ$3,'IHS MARKIT'!$B$5:$K$5,0)),0)</f>
        <v>80258.87</v>
      </c>
      <c r="BA123" s="273">
        <f>IFERROR(INDEX('IHS MARKIT'!$B$10:$K$1001,MATCH(Indices!$B123,'IHS MARKIT'!$B$10:$B$1001,0),MATCH(Indices!BA$3,'IHS MARKIT'!$B$5:$K$5,0)),0)</f>
        <v>12.45</v>
      </c>
      <c r="BB123" s="273">
        <f>IFERROR(INDEX('IHS MARKIT'!$B$10:$K$1001,MATCH(Indices!$B123,'IHS MARKIT'!$B$10:$B$1001,0),MATCH(Indices!BB$3,'IHS MARKIT'!$B$5:$K$5,0)),0)</f>
        <v>17</v>
      </c>
      <c r="BC123" s="273">
        <f>IFERROR(INDEX('IHS MARKIT'!$B$10:$K$1001,MATCH(Indices!$B123,'IHS MARKIT'!$B$10:$B$1001,0),MATCH(Indices!BC$3,'IHS MARKIT'!$B$5:$K$5,0)),0)</f>
        <v>1.337</v>
      </c>
      <c r="BD123" s="275">
        <f>IFERROR(INDEX('IHS MARKIT'!$B$10:$K$1001,MATCH(Indices!$B123,'IHS MARKIT'!$B$10:$B$1001,0),MATCH(Indices!BD$3,'IHS MARKIT'!$B$5:$K$5,0)),0)</f>
        <v>24533.01136</v>
      </c>
    </row>
    <row r="124" spans="1:56">
      <c r="A124" s="178">
        <v>43312</v>
      </c>
      <c r="B124" s="264" t="str">
        <f t="shared" si="0"/>
        <v>2018-07</v>
      </c>
      <c r="C124" s="265" cm="1">
        <f t="array" ref="C124">IFERROR(INDEX(FGV!$A$10:$BK$1001,MATCH(_xlfn.CONCAT(RIGHT(LEFT(TEXT(Indices!$A124,"aaaa-mm-dddd"),7),2),"/",LEFT(TEXT(Indices!$A124,"aaaa-mm-dddd"),4)),FGV!$A$10:$A$1001,0),MATCH(Indices!C$3&amp;Indices!C$2,FGV!$A$11:$BK$11&amp;FGV!$A$10:$BK$10,0)),0)</f>
        <v>5061.1099999999997</v>
      </c>
      <c r="D124" s="266" cm="1">
        <f t="array" ref="D124">IFERROR(INDEX(FGV!$A$10:$BK$1001,MATCH(_xlfn.CONCAT(RIGHT(LEFT(TEXT(Indices!$A124,"aaaa-mm-dddd"),7),2),"/",LEFT(TEXT(Indices!$A124,"aaaa-mm-dddd"),4)),FGV!$A$10:$A$1001,0),MATCH(Indices!D$3&amp;Indices!D$2,FGV!$A$11:$BK$11&amp;FGV!$A$10:$BK$10,0)),0)</f>
        <v>5185.4799999999996</v>
      </c>
      <c r="E124" s="267" cm="1">
        <f t="array" ref="E124">IFERROR(INDEX(FGV!$A$10:$BK$1001,MATCH(_xlfn.CONCAT(RIGHT(LEFT(TEXT(Indices!$A124,"aaaa-mm-dddd"),7),2),"/",LEFT(TEXT(Indices!$A124,"aaaa-mm-dddd"),4)),FGV!$A$10:$A$1001,0),MATCH(Indices!E$3&amp;Indices!E$2,FGV!$A$11:$BK$11&amp;FGV!$A$10:$BK$10,0)),0)</f>
        <v>696.8</v>
      </c>
      <c r="F124" s="268" cm="1">
        <f t="array" ref="F124">IFERROR(INDEX(FGV!$A$10:$BK$1001,MATCH(_xlfn.CONCAT(RIGHT(LEFT(TEXT(Indices!$A124,"aaaa-mm-dddd"),7),2),"/",LEFT(TEXT(Indices!$A124,"aaaa-mm-dddd"),4)),FGV!$A$10:$A$1001,0),MATCH(Indices!F$3&amp;Indices!F$2,FGV!$A$11:$BK$11&amp;FGV!$A$10:$BK$10,0)),0)</f>
        <v>689.74599999999998</v>
      </c>
      <c r="G124" s="267" cm="1">
        <f t="array" ref="G124">IFERROR(INDEX(FGV!$A$10:$BK$1001,MATCH(_xlfn.CONCAT(RIGHT(LEFT(TEXT(Indices!$A124,"aaaa-mm-dddd"),7),2),"/",LEFT(TEXT(Indices!$A124,"aaaa-mm-dddd"),4)),FGV!$A$10:$A$1001,0),MATCH(Indices!G$3&amp;Indices!G$2,FGV!$A$11:$BK$11&amp;FGV!$A$10:$BK$10,0)),0)</f>
        <v>732.61099999999999</v>
      </c>
      <c r="H124" s="269" cm="1">
        <f t="array" ref="H124">IFERROR(INDEX(FGV!$A$10:$BK$1001,MATCH(_xlfn.CONCAT(RIGHT(LEFT(TEXT(Indices!$A124,"aaaa-mm-dddd"),7),2),"/",LEFT(TEXT(Indices!$A124,"aaaa-mm-dddd"),4)),FGV!$A$10:$A$1001,0),MATCH(Indices!H$3&amp;Indices!H$2,FGV!$A$11:$BK$11&amp;FGV!$A$10:$BK$10,0)),0)</f>
        <v>638.399</v>
      </c>
      <c r="I124" s="269" cm="1">
        <f t="array" ref="I124">IFERROR(INDEX(FGV!$A$10:$BK$1001,MATCH(_xlfn.CONCAT(RIGHT(LEFT(TEXT(Indices!$A124,"aaaa-mm-dddd"),7),2),"/",LEFT(TEXT(Indices!$A124,"aaaa-mm-dddd"),4)),FGV!$A$10:$A$1001,0),MATCH(Indices!I$3&amp;Indices!I$2,FGV!$A$11:$BK$11&amp;FGV!$A$10:$BK$10,0)),0)</f>
        <v>191.74799999999999</v>
      </c>
      <c r="J124" s="269" cm="1">
        <f t="array" ref="J124">IFERROR(INDEX(FGV!$A$10:$BK$1001,MATCH(_xlfn.CONCAT(RIGHT(LEFT(TEXT(Indices!$A124,"aaaa-mm-dddd"),7),2),"/",LEFT(TEXT(Indices!$A124,"aaaa-mm-dddd"),4)),FGV!$A$10:$A$1001,0),MATCH(Indices!J$3&amp;Indices!J$2,FGV!$A$11:$BK$11&amp;FGV!$A$10:$BK$10,0)),0)</f>
        <v>173.86099999999999</v>
      </c>
      <c r="K124" s="269" cm="1">
        <f t="array" ref="K124">IFERROR(INDEX(FGV!$A$10:$BK$1001,MATCH(_xlfn.CONCAT(RIGHT(LEFT(TEXT(Indices!$A124,"aaaa-mm-dddd"),7),2),"/",LEFT(TEXT(Indices!$A124,"aaaa-mm-dddd"),4)),FGV!$A$10:$A$1001,0),MATCH(Indices!K$3&amp;Indices!K$2,FGV!$A$11:$BK$11&amp;FGV!$A$10:$BK$10,0)),0)</f>
        <v>153.38399999999999</v>
      </c>
      <c r="L124" s="269" cm="1">
        <f t="array" ref="L124">IFERROR(INDEX(FGV!$A$10:$BK$1001,MATCH(_xlfn.CONCAT(RIGHT(LEFT(TEXT(Indices!$A124,"aaaa-mm-dddd"),7),2),"/",LEFT(TEXT(Indices!$A124,"aaaa-mm-dddd"),4)),FGV!$A$10:$A$1001,0),MATCH(Indices!L$3&amp;Indices!L$2,FGV!$A$11:$BK$11&amp;FGV!$A$10:$BK$10,0)),0)</f>
        <v>119.55</v>
      </c>
      <c r="M124" s="269" cm="1">
        <f t="array" ref="M124">IFERROR(INDEX(FGV!$A$10:$BK$1001,MATCH(_xlfn.CONCAT(RIGHT(LEFT(TEXT(Indices!$A124,"aaaa-mm-dddd"),7),2),"/",LEFT(TEXT(Indices!$A124,"aaaa-mm-dddd"),4)),FGV!$A$10:$A$1001,0),MATCH(Indices!M$3&amp;Indices!M$2,FGV!$A$11:$BK$11&amp;FGV!$A$10:$BK$10,0)),0)</f>
        <v>486.99599999999998</v>
      </c>
      <c r="N124" s="269" cm="1">
        <f t="array" ref="N124">IFERROR(INDEX(FGV!$A$10:$BK$1001,MATCH(_xlfn.CONCAT(RIGHT(LEFT(TEXT(Indices!$A124,"aaaa-mm-dddd"),7),2),"/",LEFT(TEXT(Indices!$A124,"aaaa-mm-dddd"),4)),FGV!$A$10:$A$1001,0),MATCH(Indices!N$3&amp;Indices!N$2,FGV!$A$11:$BK$11&amp;FGV!$A$10:$BK$10,0)),0)</f>
        <v>168.81700000000001</v>
      </c>
      <c r="O124" s="266" cm="1">
        <f t="array" ref="O124">IFERROR(INDEX(FGV!$A$10:$BK$1001,MATCH(_xlfn.CONCAT(RIGHT(LEFT(TEXT(Indices!$A124,"aaaa-mm-dddd"),7),2),"/",LEFT(TEXT(Indices!$A124,"aaaa-mm-dddd"),4)),FGV!$A$10:$A$1001,0),MATCH(Indices!O$3&amp;Indices!O$2,FGV!$A$11:$BK$11&amp;FGV!$A$10:$BK$10,0)),0)</f>
        <v>203.27199999999999</v>
      </c>
      <c r="P124" s="269" cm="1">
        <f t="array" ref="P124">IFERROR(INDEX(FGV!$A$10:$BK$1001,MATCH(_xlfn.CONCAT(RIGHT(LEFT(TEXT(Indices!$A124,"aaaa-mm-dddd"),7),2),"/",LEFT(TEXT(Indices!$A124,"aaaa-mm-dddd"),4)),FGV!$A$10:$A$1001,0),MATCH(Indices!P$3&amp;Indices!P$2,FGV!$A$11:$BK$11&amp;FGV!$A$10:$BK$10,0)),0)</f>
        <v>208.58</v>
      </c>
      <c r="Q124" s="269" cm="1">
        <f t="array" ref="Q124">IFERROR(INDEX(FGV!$A$10:$BK$1001,MATCH(_xlfn.CONCAT(RIGHT(LEFT(TEXT(Indices!$A124,"aaaa-mm-dddd"),7),2),"/",LEFT(TEXT(Indices!$A124,"aaaa-mm-dddd"),4)),FGV!$A$10:$A$1001,0),MATCH(Indices!Q$3&amp;Indices!Q$2,FGV!$A$11:$BK$11&amp;FGV!$A$10:$BK$10,0)),0)</f>
        <v>195.249</v>
      </c>
      <c r="R124" s="270" cm="1">
        <f t="array" ref="R124">IFERROR(INDEX(FGV!$A$10:$BK$1001,MATCH(_xlfn.CONCAT(RIGHT(LEFT(TEXT(Indices!$A124,"aaaa-mm-dddd"),7),2),"/",LEFT(TEXT(Indices!$A124,"aaaa-mm-dddd"),4)),FGV!$A$10:$A$1001,0),MATCH(Indices!R$3&amp;Indices!R$2,FGV!$A$11:$BK$11&amp;FGV!$A$10:$BK$10,0)),0)</f>
        <v>991.65</v>
      </c>
      <c r="S124" s="269" cm="1">
        <f t="array" ref="S124">IFERROR(INDEX(FGV!$A$10:$BK$1001,MATCH(_xlfn.CONCAT(RIGHT(LEFT(TEXT(Indices!$A124,"aaaa-mm-dddd"),7),2),"/",LEFT(TEXT(Indices!$A124,"aaaa-mm-dddd"),4)),FGV!$A$10:$A$1001,0),MATCH(Indices!S$3&amp;Indices!S$2,FGV!$A$11:$BK$11&amp;FGV!$A$10:$BK$10,0)),0)</f>
        <v>738.48699999999997</v>
      </c>
      <c r="T124" s="269" cm="1">
        <f t="array" ref="T124">IFERROR(INDEX(FGV!$A$10:$BK$1001,MATCH(_xlfn.CONCAT(RIGHT(LEFT(TEXT(Indices!$A124,"aaaa-mm-dddd"),7),2),"/",LEFT(TEXT(Indices!$A124,"aaaa-mm-dddd"),4)),FGV!$A$10:$A$1001,0),MATCH(Indices!T$3&amp;Indices!T$2,FGV!$A$11:$BK$11&amp;FGV!$A$10:$BK$10,0)),0)</f>
        <v>557.48500000000001</v>
      </c>
      <c r="U124" s="269" cm="1">
        <f t="array" ref="U124">IFERROR(INDEX(FGV!$A$10:$BK$1001,MATCH(_xlfn.CONCAT(RIGHT(LEFT(TEXT(Indices!$A124,"aaaa-mm-dddd"),7),2),"/",LEFT(TEXT(Indices!$A124,"aaaa-mm-dddd"),4)),FGV!$A$10:$A$1001,0),MATCH(Indices!U$3&amp;Indices!U$2,FGV!$A$11:$BK$11&amp;FGV!$A$10:$BK$10,0)),0)</f>
        <v>246.50800000000001</v>
      </c>
      <c r="V124" s="269" cm="1">
        <f t="array" ref="V124">IFERROR(INDEX(FGV!$A$10:$BK$1001,MATCH(_xlfn.CONCAT(RIGHT(LEFT(TEXT(Indices!$A124,"aaaa-mm-dddd"),7),2),"/",LEFT(TEXT(Indices!$A124,"aaaa-mm-dddd"),4)),FGV!$A$10:$A$1001,0),MATCH(Indices!V$3&amp;Indices!V$2,FGV!$A$11:$BK$11&amp;FGV!$A$10:$BK$10,0)),0)</f>
        <v>906.84400000000005</v>
      </c>
      <c r="W124" s="269" cm="1">
        <f t="array" ref="W124">IFERROR(INDEX(FGV!$A$10:$BK$1001,MATCH(_xlfn.CONCAT(RIGHT(LEFT(TEXT(Indices!$A124,"aaaa-mm-dddd"),7),2),"/",LEFT(TEXT(Indices!$A124,"aaaa-mm-dddd"),4)),FGV!$A$10:$A$1001,0),MATCH(Indices!W$3&amp;Indices!W$2,FGV!$A$11:$BK$11&amp;FGV!$A$10:$BK$10,0)),0)</f>
        <v>564.74300000000005</v>
      </c>
      <c r="X124" s="266" cm="1">
        <f t="array" ref="X124">IFERROR(INDEX(FGV!$A$10:$BK$1001,MATCH(_xlfn.CONCAT(RIGHT(LEFT(TEXT(Indices!$A124,"aaaa-mm-dddd"),7),2),"/",LEFT(TEXT(Indices!$A124,"aaaa-mm-dddd"),4)),FGV!$A$10:$A$1001,0),MATCH(Indices!X$3&amp;Indices!X$2,FGV!$A$11:$BK$11&amp;FGV!$A$10:$BK$10,0)),0)</f>
        <v>1022.0359999999999</v>
      </c>
      <c r="Y124" s="267" cm="1">
        <f t="array" ref="Y124">IFERROR(INDEX(FGV!$A$10:$BK$1001,MATCH(_xlfn.CONCAT(RIGHT(LEFT(TEXT(Indices!$A124,"aaaa-mm-dddd"),7),2),"/",LEFT(TEXT(Indices!$A124,"aaaa-mm-dddd"),4)),FGV!$A$10:$A$1001,0),MATCH(Indices!Y$3&amp;Indices!Y$2,FGV!$A$11:$BK$11&amp;FGV!$A$10:$BK$10,0)),0)</f>
        <v>3.8288000000000002</v>
      </c>
      <c r="Z124" s="269" cm="1">
        <f t="array" ref="Z124">IFERROR(INDEX(FGV!$A$10:$BK$1001,MATCH(_xlfn.CONCAT(RIGHT(LEFT(TEXT(Indices!$A124,"aaaa-mm-dddd"),7),2),"/",LEFT(TEXT(Indices!$A124,"aaaa-mm-dddd"),4)),FGV!$A$10:$A$1001,0),MATCH(Indices!Z$3&amp;Indices!Z$2,FGV!$A$11:$BK$11&amp;FGV!$A$10:$BK$10,0)),0)</f>
        <v>4.4733000000000001</v>
      </c>
      <c r="AA124" s="266" cm="1">
        <f t="array" ref="AA124">IFERROR(INDEX(FGV!$A$10:$BK$1001,MATCH(_xlfn.CONCAT(RIGHT(LEFT(TEXT(Indices!$A124,"aaaa-mm-dddd"),7),2),"/",LEFT(TEXT(Indices!$A124,"aaaa-mm-dddd"),4)),FGV!$A$10:$A$1001,0),MATCH(Indices!AA$3&amp;Indices!AA$2,FGV!$A$11:$BK$11&amp;FGV!$A$10:$BK$10,0)),0)</f>
        <v>5.0408999999999997</v>
      </c>
      <c r="AB124" s="267">
        <f>IFERROR(INDEX(ABDIB!$A$2:$M$1000,MATCH(Indices!$B124,ABDIB!$A$2:$A$1000,0),MATCH(Indices!AB$3,ABDIB!$A$2:$M$2,0)),0)</f>
        <v>691.52</v>
      </c>
      <c r="AC124" s="269">
        <f>IFERROR(INDEX(ABDIB!$A$2:$M$1000,MATCH(Indices!$B124,ABDIB!$A$2:$A$1000,0),MATCH(Indices!AC$3,ABDIB!$A$2:$M$2,0)),0)</f>
        <v>597.53</v>
      </c>
      <c r="AD124" s="266">
        <f>IFERROR(INDEX(ABDIB!$A$2:$M$1000,MATCH(Indices!$B124,ABDIB!$A$2:$A$1000,0),MATCH(Indices!AD$3,ABDIB!$A$2:$M$2,0)),0)</f>
        <v>608.82000000000005</v>
      </c>
      <c r="AE124" s="266">
        <f>IFERROR(INDEX(ABDIB!$A$2:$M$1000,MATCH(Indices!$B124,ABDIB!$A$2:$A$1000,0),MATCH(Indices!AE$3,ABDIB!$A$2:$M$2,0)),0)</f>
        <v>657.66</v>
      </c>
      <c r="AF124" s="267">
        <f>IFERROR(INDEX(Cruspi!$A$1:$D$500,MATCH(Indices!$B124,Cruspi!$A$1:$A$500,0),MATCH(Indices!AF$3,Cruspi!$A$1:$D$1,0)),0)</f>
        <v>195.3</v>
      </c>
      <c r="AG124" s="268">
        <f>IFERROR(INDEX(Cruspi!$A$1:$D$500,MATCH(Indices!$B124,Cruspi!$A$1:$A$500,0),MATCH(Indices!AG$3,Cruspi!$A$1:$D$1,0)),0)</f>
        <v>138.69999999999999</v>
      </c>
      <c r="AH124" s="266">
        <f t="array" ref="AH124">IFERROR(INDEX('US - BLS'!$A$6:$H$1003,MATCH(Indices!$B124,'US - BLS'!$A$6:$A$1003,0),MATCH(Indices!AH$3,'US - BLS'!$A$6:$H$6,0)),0)</f>
        <v>252.006</v>
      </c>
      <c r="AI124" s="266">
        <f t="array" ref="AI124">IFERROR(INDEX('US - BLS'!$A$6:$H$1003,MATCH(Indices!$B124,'US - BLS'!$A$6:$A$1003,0),MATCH(Indices!AI$3,'US - BLS'!$A$6:$H$6,0)),0)</f>
        <v>267.39999999999998</v>
      </c>
      <c r="AJ124" s="266">
        <f t="array" ref="AJ124">IFERROR(INDEX('US - BLS'!$A$6:$H$1003,MATCH(Indices!$B124,'US - BLS'!$A$6:$A$1003,0),MATCH(Indices!AJ$3,'US - BLS'!$A$6:$H$6,0)),0)</f>
        <v>155.69999999999999</v>
      </c>
      <c r="AK124" s="266">
        <f t="array" ref="AK124">IFERROR(INDEX('US - BLS'!$A$6:$H$1003,MATCH(Indices!$B124,'US - BLS'!$A$6:$A$1003,0),MATCH(Indices!AK$3,'US - BLS'!$A$6:$H$6,0)),0)</f>
        <v>291.8</v>
      </c>
      <c r="AL124" s="266">
        <f t="array" ref="AL124">IFERROR(INDEX('US - BLS'!$A$6:$H$1003,MATCH(Indices!$B124,'US - BLS'!$A$6:$A$1003,0),MATCH(Indices!AL$3,'US - BLS'!$A$6:$H$6,0)),0)</f>
        <v>195.3</v>
      </c>
      <c r="AM124" s="266">
        <f t="array" ref="AM124">IFERROR(INDEX('US - BLS'!$A$6:$H$1003,MATCH(Indices!$B124,'US - BLS'!$A$6:$A$1003,0),MATCH(Indices!AM$3,'US - BLS'!$A$6:$H$6,0)),0)</f>
        <v>206</v>
      </c>
      <c r="AN124" s="268">
        <f t="array" ref="AN124">IFERROR(INDEX('US - BLS'!$A$6:$H$1003,MATCH(Indices!$B124,'US - BLS'!$A$6:$A$1003,0),MATCH(Indices!AN$3,'US - BLS'!$A$6:$H$6,0)),0)</f>
        <v>226.9</v>
      </c>
      <c r="AO124" s="267">
        <f>IFERROR(INDEX('EU - EUROSTAT'!$A$6:$H$1003,MATCH(Indices!$B124,'EU - EUROSTAT'!$A$6:$A$1003,0),MATCH(Indices!AO$3,'EU - EUROSTAT'!$A$5:$H$5,0)),0)</f>
        <v>103.86</v>
      </c>
      <c r="AP124" s="269">
        <f>IFERROR(INDEX('EU - EUROSTAT'!$A$6:$H$1003,MATCH(Indices!$B124,'EU - EUROSTAT'!$A$6:$A$1003,0),MATCH(Indices!AP$3,'EU - EUROSTAT'!$A$5:$H$5,0)),0)</f>
        <v>113</v>
      </c>
      <c r="AQ124" s="268">
        <f>IFERROR(INDEX('EU - EUROSTAT'!$A$6:$H$1003,MATCH(Indices!$B124,'EU - EUROSTAT'!$A$6:$A$1003,0),MATCH(Indices!AQ$3,'EU - EUROSTAT'!$A$5:$H$5,0)),0)</f>
        <v>106</v>
      </c>
      <c r="AR124" s="268">
        <f>IFERROR(INDEX('UK - ONS'!$A$6:$H$1003,MATCH(Indices!$B124,'UK - ONS'!$A$6:$A$1003,0),MATCH(Indices!AR$3,'UK - ONS'!$A$5:$H$5,0)),0)</f>
        <v>105.4</v>
      </c>
      <c r="AS124" s="354">
        <f>IFERROR(INDEX(PLATTS!$A$8:$H$1000,MATCH(Indices!$B124,PLATTS!$A$8:$A$1000,0),MATCH(Indices!AS$3,PLATTS!$A$4:$H$4,0)),0)</f>
        <v>6.7889999999999997</v>
      </c>
      <c r="AT124" s="354">
        <f>IFERROR(INDEX(PLATTS!$A$8:$H$1000,MATCH(Indices!$B124,PLATTS!$A$8:$A$1000,0),MATCH(Indices!AT$3,PLATTS!$A$4:$H$4,0)),0)</f>
        <v>242.5</v>
      </c>
      <c r="AU124" s="356">
        <f>IFERROR(INDEX(PLATTS!$A$8:$H$1000,MATCH(Indices!$B124,PLATTS!$A$8:$A$1000,0),MATCH(Indices!AU$3,PLATTS!$A$4:$H$4,0)),0)</f>
        <v>12.45</v>
      </c>
      <c r="AV124" s="359">
        <f>IFERROR(INDEX('IHS MARKIT'!$B$10:$K$1001,MATCH(Indices!$B124,'IHS MARKIT'!$B$10:$B$1001,0),MATCH(Indices!AV$3,'IHS MARKIT'!$B$5:$K$5,0)),0)</f>
        <v>205850</v>
      </c>
      <c r="AW124" s="266">
        <f>IFERROR(INDEX('IHS MARKIT'!$B$10:$K$1001,MATCH(Indices!$B124,'IHS MARKIT'!$B$10:$B$1001,0),MATCH(Indices!AW$3,'IHS MARKIT'!$B$5:$K$5,0)),0)</f>
        <v>80.761363636363598</v>
      </c>
      <c r="AX124" s="266">
        <f>IFERROR(INDEX('IHS MARKIT'!$B$10:$K$1001,MATCH(Indices!$B124,'IHS MARKIT'!$B$10:$B$1001,0),MATCH(Indices!AX$3,'IHS MARKIT'!$B$5:$K$5,0)),0)</f>
        <v>67.045454545454504</v>
      </c>
      <c r="AY124" s="266">
        <f>IFERROR(INDEX('IHS MARKIT'!$B$10:$K$1001,MATCH(Indices!$B124,'IHS MARKIT'!$B$10:$B$1001,0),MATCH(Indices!AY$3,'IHS MARKIT'!$B$5:$K$5,0)),0)</f>
        <v>11629.244755191699</v>
      </c>
      <c r="AZ124" s="266">
        <f>IFERROR(INDEX('IHS MARKIT'!$B$10:$K$1001,MATCH(Indices!$B124,'IHS MARKIT'!$B$10:$B$1001,0),MATCH(Indices!AZ$3,'IHS MARKIT'!$B$5:$K$5,0)),0)</f>
        <v>79898.929999999993</v>
      </c>
      <c r="BA124" s="266">
        <f>IFERROR(INDEX('IHS MARKIT'!$B$10:$K$1001,MATCH(Indices!$B124,'IHS MARKIT'!$B$10:$B$1001,0),MATCH(Indices!BA$3,'IHS MARKIT'!$B$5:$K$5,0)),0)</f>
        <v>12.69875</v>
      </c>
      <c r="BB124" s="266">
        <f>IFERROR(INDEX('IHS MARKIT'!$B$10:$K$1001,MATCH(Indices!$B124,'IHS MARKIT'!$B$10:$B$1001,0),MATCH(Indices!BB$3,'IHS MARKIT'!$B$5:$K$5,0)),0)</f>
        <v>17.3</v>
      </c>
      <c r="BC124" s="266">
        <f>IFERROR(INDEX('IHS MARKIT'!$B$10:$K$1001,MATCH(Indices!$B124,'IHS MARKIT'!$B$10:$B$1001,0),MATCH(Indices!BC$3,'IHS MARKIT'!$B$5:$K$5,0)),0)</f>
        <v>1.5825</v>
      </c>
      <c r="BD124" s="268">
        <f>IFERROR(INDEX('IHS MARKIT'!$B$10:$K$1001,MATCH(Indices!$B124,'IHS MARKIT'!$B$10:$B$1001,0),MATCH(Indices!BD$3,'IHS MARKIT'!$B$5:$K$5,0)),0)</f>
        <v>25474.384099999999</v>
      </c>
    </row>
    <row r="125" spans="1:56">
      <c r="A125" s="179">
        <v>43343</v>
      </c>
      <c r="B125" s="271" t="str">
        <f t="shared" si="0"/>
        <v>2018-08</v>
      </c>
      <c r="C125" s="272" cm="1">
        <f t="array" ref="C125">IFERROR(INDEX(FGV!$A$10:$BK$1001,MATCH(_xlfn.CONCAT(RIGHT(LEFT(TEXT(Indices!$A125,"aaaa-mm-dddd"),7),2),"/",LEFT(TEXT(Indices!$A125,"aaaa-mm-dddd"),4)),FGV!$A$10:$A$1001,0),MATCH(Indices!C$3&amp;Indices!C$2,FGV!$A$11:$BK$11&amp;FGV!$A$10:$BK$10,0)),0)</f>
        <v>5056.5600000000004</v>
      </c>
      <c r="D125" s="273" cm="1">
        <f t="array" ref="D125">IFERROR(INDEX(FGV!$A$10:$BK$1001,MATCH(_xlfn.CONCAT(RIGHT(LEFT(TEXT(Indices!$A125,"aaaa-mm-dddd"),7),2),"/",LEFT(TEXT(Indices!$A125,"aaaa-mm-dddd"),4)),FGV!$A$10:$A$1001,0),MATCH(Indices!D$3&amp;Indices!D$2,FGV!$A$11:$BK$11&amp;FGV!$A$10:$BK$10,0)),0)</f>
        <v>5185.4799999999996</v>
      </c>
      <c r="E125" s="274" cm="1">
        <f t="array" ref="E125">IFERROR(INDEX(FGV!$A$10:$BK$1001,MATCH(_xlfn.CONCAT(RIGHT(LEFT(TEXT(Indices!$A125,"aaaa-mm-dddd"),7),2),"/",LEFT(TEXT(Indices!$A125,"aaaa-mm-dddd"),4)),FGV!$A$10:$A$1001,0),MATCH(Indices!E$3&amp;Indices!E$2,FGV!$A$11:$BK$11&amp;FGV!$A$10:$BK$10,0)),0)</f>
        <v>701.67700000000002</v>
      </c>
      <c r="F125" s="275" cm="1">
        <f t="array" ref="F125">IFERROR(INDEX(FGV!$A$10:$BK$1001,MATCH(_xlfn.CONCAT(RIGHT(LEFT(TEXT(Indices!$A125,"aaaa-mm-dddd"),7),2),"/",LEFT(TEXT(Indices!$A125,"aaaa-mm-dddd"),4)),FGV!$A$10:$A$1001,0),MATCH(Indices!F$3&amp;Indices!F$2,FGV!$A$11:$BK$11&amp;FGV!$A$10:$BK$10,0)),0)</f>
        <v>694.41399999999999</v>
      </c>
      <c r="G125" s="274" cm="1">
        <f t="array" ref="G125">IFERROR(INDEX(FGV!$A$10:$BK$1001,MATCH(_xlfn.CONCAT(RIGHT(LEFT(TEXT(Indices!$A125,"aaaa-mm-dddd"),7),2),"/",LEFT(TEXT(Indices!$A125,"aaaa-mm-dddd"),4)),FGV!$A$10:$A$1001,0),MATCH(Indices!G$3&amp;Indices!G$2,FGV!$A$11:$BK$11&amp;FGV!$A$10:$BK$10,0)),0)</f>
        <v>739.86699999999996</v>
      </c>
      <c r="H125" s="276" cm="1">
        <f t="array" ref="H125">IFERROR(INDEX(FGV!$A$10:$BK$1001,MATCH(_xlfn.CONCAT(RIGHT(LEFT(TEXT(Indices!$A125,"aaaa-mm-dddd"),7),2),"/",LEFT(TEXT(Indices!$A125,"aaaa-mm-dddd"),4)),FGV!$A$10:$A$1001,0),MATCH(Indices!H$3&amp;Indices!H$2,FGV!$A$11:$BK$11&amp;FGV!$A$10:$BK$10,0)),0)</f>
        <v>640.75099999999998</v>
      </c>
      <c r="I125" s="276" cm="1">
        <f t="array" ref="I125">IFERROR(INDEX(FGV!$A$10:$BK$1001,MATCH(_xlfn.CONCAT(RIGHT(LEFT(TEXT(Indices!$A125,"aaaa-mm-dddd"),7),2),"/",LEFT(TEXT(Indices!$A125,"aaaa-mm-dddd"),4)),FGV!$A$10:$A$1001,0),MATCH(Indices!I$3&amp;Indices!I$2,FGV!$A$11:$BK$11&amp;FGV!$A$10:$BK$10,0)),0)</f>
        <v>192.88200000000001</v>
      </c>
      <c r="J125" s="276" cm="1">
        <f t="array" ref="J125">IFERROR(INDEX(FGV!$A$10:$BK$1001,MATCH(_xlfn.CONCAT(RIGHT(LEFT(TEXT(Indices!$A125,"aaaa-mm-dddd"),7),2),"/",LEFT(TEXT(Indices!$A125,"aaaa-mm-dddd"),4)),FGV!$A$10:$A$1001,0),MATCH(Indices!J$3&amp;Indices!J$2,FGV!$A$11:$BK$11&amp;FGV!$A$10:$BK$10,0)),0)</f>
        <v>176.00200000000001</v>
      </c>
      <c r="K125" s="276" cm="1">
        <f t="array" ref="K125">IFERROR(INDEX(FGV!$A$10:$BK$1001,MATCH(_xlfn.CONCAT(RIGHT(LEFT(TEXT(Indices!$A125,"aaaa-mm-dddd"),7),2),"/",LEFT(TEXT(Indices!$A125,"aaaa-mm-dddd"),4)),FGV!$A$10:$A$1001,0),MATCH(Indices!K$3&amp;Indices!K$2,FGV!$A$11:$BK$11&amp;FGV!$A$10:$BK$10,0)),0)</f>
        <v>154.148</v>
      </c>
      <c r="L125" s="276" cm="1">
        <f t="array" ref="L125">IFERROR(INDEX(FGV!$A$10:$BK$1001,MATCH(_xlfn.CONCAT(RIGHT(LEFT(TEXT(Indices!$A125,"aaaa-mm-dddd"),7),2),"/",LEFT(TEXT(Indices!$A125,"aaaa-mm-dddd"),4)),FGV!$A$10:$A$1001,0),MATCH(Indices!L$3&amp;Indices!L$2,FGV!$A$11:$BK$11&amp;FGV!$A$10:$BK$10,0)),0)</f>
        <v>122.467</v>
      </c>
      <c r="M125" s="276" cm="1">
        <f t="array" ref="M125">IFERROR(INDEX(FGV!$A$10:$BK$1001,MATCH(_xlfn.CONCAT(RIGHT(LEFT(TEXT(Indices!$A125,"aaaa-mm-dddd"),7),2),"/",LEFT(TEXT(Indices!$A125,"aaaa-mm-dddd"),4)),FGV!$A$10:$A$1001,0),MATCH(Indices!M$3&amp;Indices!M$2,FGV!$A$11:$BK$11&amp;FGV!$A$10:$BK$10,0)),0)</f>
        <v>489.68099999999998</v>
      </c>
      <c r="N125" s="276" cm="1">
        <f t="array" ref="N125">IFERROR(INDEX(FGV!$A$10:$BK$1001,MATCH(_xlfn.CONCAT(RIGHT(LEFT(TEXT(Indices!$A125,"aaaa-mm-dddd"),7),2),"/",LEFT(TEXT(Indices!$A125,"aaaa-mm-dddd"),4)),FGV!$A$10:$A$1001,0),MATCH(Indices!N$3&amp;Indices!N$2,FGV!$A$11:$BK$11&amp;FGV!$A$10:$BK$10,0)),0)</f>
        <v>168.91</v>
      </c>
      <c r="O125" s="273" cm="1">
        <f t="array" ref="O125">IFERROR(INDEX(FGV!$A$10:$BK$1001,MATCH(_xlfn.CONCAT(RIGHT(LEFT(TEXT(Indices!$A125,"aaaa-mm-dddd"),7),2),"/",LEFT(TEXT(Indices!$A125,"aaaa-mm-dddd"),4)),FGV!$A$10:$A$1001,0),MATCH(Indices!O$3&amp;Indices!O$2,FGV!$A$11:$BK$11&amp;FGV!$A$10:$BK$10,0)),0)</f>
        <v>206.37299999999999</v>
      </c>
      <c r="P125" s="276" cm="1">
        <f t="array" ref="P125">IFERROR(INDEX(FGV!$A$10:$BK$1001,MATCH(_xlfn.CONCAT(RIGHT(LEFT(TEXT(Indices!$A125,"aaaa-mm-dddd"),7),2),"/",LEFT(TEXT(Indices!$A125,"aaaa-mm-dddd"),4)),FGV!$A$10:$A$1001,0),MATCH(Indices!P$3&amp;Indices!P$2,FGV!$A$11:$BK$11&amp;FGV!$A$10:$BK$10,0)),0)</f>
        <v>212.148</v>
      </c>
      <c r="Q125" s="276" cm="1">
        <f t="array" ref="Q125">IFERROR(INDEX(FGV!$A$10:$BK$1001,MATCH(_xlfn.CONCAT(RIGHT(LEFT(TEXT(Indices!$A125,"aaaa-mm-dddd"),7),2),"/",LEFT(TEXT(Indices!$A125,"aaaa-mm-dddd"),4)),FGV!$A$10:$A$1001,0),MATCH(Indices!Q$3&amp;Indices!Q$2,FGV!$A$11:$BK$11&amp;FGV!$A$10:$BK$10,0)),0)</f>
        <v>196.85499999999999</v>
      </c>
      <c r="R125" s="277" cm="1">
        <f t="array" ref="R125">IFERROR(INDEX(FGV!$A$10:$BK$1001,MATCH(_xlfn.CONCAT(RIGHT(LEFT(TEXT(Indices!$A125,"aaaa-mm-dddd"),7),2),"/",LEFT(TEXT(Indices!$A125,"aaaa-mm-dddd"),4)),FGV!$A$10:$A$1001,0),MATCH(Indices!R$3&amp;Indices!R$2,FGV!$A$11:$BK$11&amp;FGV!$A$10:$BK$10,0)),0)</f>
        <v>991.65</v>
      </c>
      <c r="S125" s="276" cm="1">
        <f t="array" ref="S125">IFERROR(INDEX(FGV!$A$10:$BK$1001,MATCH(_xlfn.CONCAT(RIGHT(LEFT(TEXT(Indices!$A125,"aaaa-mm-dddd"),7),2),"/",LEFT(TEXT(Indices!$A125,"aaaa-mm-dddd"),4)),FGV!$A$10:$A$1001,0),MATCH(Indices!S$3&amp;Indices!S$2,FGV!$A$11:$BK$11&amp;FGV!$A$10:$BK$10,0)),0)</f>
        <v>739.58299999999997</v>
      </c>
      <c r="T125" s="276" cm="1">
        <f t="array" ref="T125">IFERROR(INDEX(FGV!$A$10:$BK$1001,MATCH(_xlfn.CONCAT(RIGHT(LEFT(TEXT(Indices!$A125,"aaaa-mm-dddd"),7),2),"/",LEFT(TEXT(Indices!$A125,"aaaa-mm-dddd"),4)),FGV!$A$10:$A$1001,0),MATCH(Indices!T$3&amp;Indices!T$2,FGV!$A$11:$BK$11&amp;FGV!$A$10:$BK$10,0)),0)</f>
        <v>559.30499999999995</v>
      </c>
      <c r="U125" s="276" cm="1">
        <f t="array" ref="U125">IFERROR(INDEX(FGV!$A$10:$BK$1001,MATCH(_xlfn.CONCAT(RIGHT(LEFT(TEXT(Indices!$A125,"aaaa-mm-dddd"),7),2),"/",LEFT(TEXT(Indices!$A125,"aaaa-mm-dddd"),4)),FGV!$A$10:$A$1001,0),MATCH(Indices!U$3&amp;Indices!U$2,FGV!$A$11:$BK$11&amp;FGV!$A$10:$BK$10,0)),0)</f>
        <v>246.45699999999999</v>
      </c>
      <c r="V125" s="276" cm="1">
        <f t="array" ref="V125">IFERROR(INDEX(FGV!$A$10:$BK$1001,MATCH(_xlfn.CONCAT(RIGHT(LEFT(TEXT(Indices!$A125,"aaaa-mm-dddd"),7),2),"/",LEFT(TEXT(Indices!$A125,"aaaa-mm-dddd"),4)),FGV!$A$10:$A$1001,0),MATCH(Indices!V$3&amp;Indices!V$2,FGV!$A$11:$BK$11&amp;FGV!$A$10:$BK$10,0)),0)</f>
        <v>906.84400000000005</v>
      </c>
      <c r="W125" s="276" cm="1">
        <f t="array" ref="W125">IFERROR(INDEX(FGV!$A$10:$BK$1001,MATCH(_xlfn.CONCAT(RIGHT(LEFT(TEXT(Indices!$A125,"aaaa-mm-dddd"),7),2),"/",LEFT(TEXT(Indices!$A125,"aaaa-mm-dddd"),4)),FGV!$A$10:$A$1001,0),MATCH(Indices!W$3&amp;Indices!W$2,FGV!$A$11:$BK$11&amp;FGV!$A$10:$BK$10,0)),0)</f>
        <v>565.78800000000001</v>
      </c>
      <c r="X125" s="273" cm="1">
        <f t="array" ref="X125">IFERROR(INDEX(FGV!$A$10:$BK$1001,MATCH(_xlfn.CONCAT(RIGHT(LEFT(TEXT(Indices!$A125,"aaaa-mm-dddd"),7),2),"/",LEFT(TEXT(Indices!$A125,"aaaa-mm-dddd"),4)),FGV!$A$10:$A$1001,0),MATCH(Indices!X$3&amp;Indices!X$2,FGV!$A$11:$BK$11&amp;FGV!$A$10:$BK$10,0)),0)</f>
        <v>1022.0359999999999</v>
      </c>
      <c r="Y125" s="274" cm="1">
        <f t="array" ref="Y125">IFERROR(INDEX(FGV!$A$10:$BK$1001,MATCH(_xlfn.CONCAT(RIGHT(LEFT(TEXT(Indices!$A125,"aaaa-mm-dddd"),7),2),"/",LEFT(TEXT(Indices!$A125,"aaaa-mm-dddd"),4)),FGV!$A$10:$A$1001,0),MATCH(Indices!Y$3&amp;Indices!Y$2,FGV!$A$11:$BK$11&amp;FGV!$A$10:$BK$10,0)),0)</f>
        <v>3.9298000000000002</v>
      </c>
      <c r="Z125" s="276" cm="1">
        <f t="array" ref="Z125">IFERROR(INDEX(FGV!$A$10:$BK$1001,MATCH(_xlfn.CONCAT(RIGHT(LEFT(TEXT(Indices!$A125,"aaaa-mm-dddd"),7),2),"/",LEFT(TEXT(Indices!$A125,"aaaa-mm-dddd"),4)),FGV!$A$10:$A$1001,0),MATCH(Indices!Z$3&amp;Indices!Z$2,FGV!$A$11:$BK$11&amp;FGV!$A$10:$BK$10,0)),0)</f>
        <v>4.5385</v>
      </c>
      <c r="AA125" s="273" cm="1">
        <f t="array" ref="AA125">IFERROR(INDEX(FGV!$A$10:$BK$1001,MATCH(_xlfn.CONCAT(RIGHT(LEFT(TEXT(Indices!$A125,"aaaa-mm-dddd"),7),2),"/",LEFT(TEXT(Indices!$A125,"aaaa-mm-dddd"),4)),FGV!$A$10:$A$1001,0),MATCH(Indices!AA$3&amp;Indices!AA$2,FGV!$A$11:$BK$11&amp;FGV!$A$10:$BK$10,0)),0)</f>
        <v>5.0610999999999997</v>
      </c>
      <c r="AB125" s="274">
        <f>IFERROR(INDEX(ABDIB!$A$2:$M$1000,MATCH(Indices!$B125,ABDIB!$A$2:$A$1000,0),MATCH(Indices!AB$3,ABDIB!$A$2:$M$2,0)),0)</f>
        <v>691.1</v>
      </c>
      <c r="AC125" s="276">
        <f>IFERROR(INDEX(ABDIB!$A$2:$M$1000,MATCH(Indices!$B125,ABDIB!$A$2:$A$1000,0),MATCH(Indices!AC$3,ABDIB!$A$2:$M$2,0)),0)</f>
        <v>594.79</v>
      </c>
      <c r="AD125" s="273">
        <f>IFERROR(INDEX(ABDIB!$A$2:$M$1000,MATCH(Indices!$B125,ABDIB!$A$2:$A$1000,0),MATCH(Indices!AD$3,ABDIB!$A$2:$M$2,0)),0)</f>
        <v>635.66999999999996</v>
      </c>
      <c r="AE125" s="273">
        <f>IFERROR(INDEX(ABDIB!$A$2:$M$1000,MATCH(Indices!$B125,ABDIB!$A$2:$A$1000,0),MATCH(Indices!AE$3,ABDIB!$A$2:$M$2,0)),0)</f>
        <v>662.33</v>
      </c>
      <c r="AF125" s="274">
        <f>IFERROR(INDEX(Cruspi!$A$1:$D$500,MATCH(Indices!$B125,Cruspi!$A$1:$A$500,0),MATCH(Indices!AF$3,Cruspi!$A$1:$D$1,0)),0)</f>
        <v>194.6</v>
      </c>
      <c r="AG125" s="275">
        <f>IFERROR(INDEX(Cruspi!$A$1:$D$500,MATCH(Indices!$B125,Cruspi!$A$1:$A$500,0),MATCH(Indices!AG$3,Cruspi!$A$1:$D$1,0)),0)</f>
        <v>140.4</v>
      </c>
      <c r="AH125" s="273">
        <f t="array" ref="AH125">IFERROR(INDEX('US - BLS'!$A$6:$H$1003,MATCH(Indices!$B125,'US - BLS'!$A$6:$A$1003,0),MATCH(Indices!AH$3,'US - BLS'!$A$6:$H$6,0)),0)</f>
        <v>252.14599999999999</v>
      </c>
      <c r="AI125" s="273">
        <f t="array" ref="AI125">IFERROR(INDEX('US - BLS'!$A$6:$H$1003,MATCH(Indices!$B125,'US - BLS'!$A$6:$A$1003,0),MATCH(Indices!AI$3,'US - BLS'!$A$6:$H$6,0)),0)</f>
        <v>268.5</v>
      </c>
      <c r="AJ125" s="273">
        <f t="array" ref="AJ125">IFERROR(INDEX('US - BLS'!$A$6:$H$1003,MATCH(Indices!$B125,'US - BLS'!$A$6:$A$1003,0),MATCH(Indices!AJ$3,'US - BLS'!$A$6:$H$6,0)),0)</f>
        <v>156.4</v>
      </c>
      <c r="AK125" s="273">
        <f t="array" ref="AK125">IFERROR(INDEX('US - BLS'!$A$6:$H$1003,MATCH(Indices!$B125,'US - BLS'!$A$6:$A$1003,0),MATCH(Indices!AK$3,'US - BLS'!$A$6:$H$6,0)),0)</f>
        <v>298.89999999999998</v>
      </c>
      <c r="AL125" s="273">
        <f t="array" ref="AL125">IFERROR(INDEX('US - BLS'!$A$6:$H$1003,MATCH(Indices!$B125,'US - BLS'!$A$6:$A$1003,0),MATCH(Indices!AL$3,'US - BLS'!$A$6:$H$6,0)),0)</f>
        <v>196.4</v>
      </c>
      <c r="AM125" s="273">
        <f t="array" ref="AM125">IFERROR(INDEX('US - BLS'!$A$6:$H$1003,MATCH(Indices!$B125,'US - BLS'!$A$6:$A$1003,0),MATCH(Indices!AM$3,'US - BLS'!$A$6:$H$6,0)),0)</f>
        <v>205.8</v>
      </c>
      <c r="AN125" s="275">
        <f t="array" ref="AN125">IFERROR(INDEX('US - BLS'!$A$6:$H$1003,MATCH(Indices!$B125,'US - BLS'!$A$6:$A$1003,0),MATCH(Indices!AN$3,'US - BLS'!$A$6:$H$6,0)),0)</f>
        <v>225.5</v>
      </c>
      <c r="AO125" s="274">
        <f>IFERROR(INDEX('EU - EUROSTAT'!$A$6:$H$1003,MATCH(Indices!$B125,'EU - EUROSTAT'!$A$6:$A$1003,0),MATCH(Indices!AO$3,'EU - EUROSTAT'!$A$5:$H$5,0)),0)</f>
        <v>103.97</v>
      </c>
      <c r="AP125" s="276">
        <f>IFERROR(INDEX('EU - EUROSTAT'!$A$6:$H$1003,MATCH(Indices!$B125,'EU - EUROSTAT'!$A$6:$A$1003,0),MATCH(Indices!AP$3,'EU - EUROSTAT'!$A$5:$H$5,0)),0)</f>
        <v>112.6</v>
      </c>
      <c r="AQ125" s="275">
        <f>IFERROR(INDEX('EU - EUROSTAT'!$A$6:$H$1003,MATCH(Indices!$B125,'EU - EUROSTAT'!$A$6:$A$1003,0),MATCH(Indices!AQ$3,'EU - EUROSTAT'!$A$5:$H$5,0)),0)</f>
        <v>104.2</v>
      </c>
      <c r="AR125" s="275">
        <f>IFERROR(INDEX('UK - ONS'!$A$6:$H$1003,MATCH(Indices!$B125,'UK - ONS'!$A$6:$A$1003,0),MATCH(Indices!AR$3,'UK - ONS'!$A$5:$H$5,0)),0)</f>
        <v>105.5</v>
      </c>
      <c r="AS125" s="353">
        <f>IFERROR(INDEX(PLATTS!$A$8:$H$1000,MATCH(Indices!$B125,PLATTS!$A$8:$A$1000,0),MATCH(Indices!AS$3,PLATTS!$A$4:$H$4,0)),0)</f>
        <v>6.6130000000000004</v>
      </c>
      <c r="AT125" s="353">
        <f>IFERROR(INDEX(PLATTS!$A$8:$H$1000,MATCH(Indices!$B125,PLATTS!$A$8:$A$1000,0),MATCH(Indices!AT$3,PLATTS!$A$4:$H$4,0)),0)</f>
        <v>242.5</v>
      </c>
      <c r="AU125" s="357">
        <f>IFERROR(INDEX(PLATTS!$A$8:$H$1000,MATCH(Indices!$B125,PLATTS!$A$8:$A$1000,0),MATCH(Indices!AU$3,PLATTS!$A$4:$H$4,0)),0)</f>
        <v>13.488</v>
      </c>
      <c r="AV125" s="360">
        <f>IFERROR(INDEX('IHS MARKIT'!$B$10:$K$1001,MATCH(Indices!$B125,'IHS MARKIT'!$B$10:$B$1001,0),MATCH(Indices!AV$3,'IHS MARKIT'!$B$5:$K$5,0)),0)</f>
        <v>203400</v>
      </c>
      <c r="AW125" s="273">
        <f>IFERROR(INDEX('IHS MARKIT'!$B$10:$K$1001,MATCH(Indices!$B125,'IHS MARKIT'!$B$10:$B$1001,0),MATCH(Indices!AW$3,'IHS MARKIT'!$B$5:$K$5,0)),0)</f>
        <v>80.852272727272705</v>
      </c>
      <c r="AX125" s="273">
        <f>IFERROR(INDEX('IHS MARKIT'!$B$10:$K$1001,MATCH(Indices!$B125,'IHS MARKIT'!$B$10:$B$1001,0),MATCH(Indices!AX$3,'IHS MARKIT'!$B$5:$K$5,0)),0)</f>
        <v>68.021739130434796</v>
      </c>
      <c r="AY125" s="273">
        <f>IFERROR(INDEX('IHS MARKIT'!$B$10:$K$1001,MATCH(Indices!$B125,'IHS MARKIT'!$B$10:$B$1001,0),MATCH(Indices!AY$3,'IHS MARKIT'!$B$5:$K$5,0)),0)</f>
        <v>11242.523965393801</v>
      </c>
      <c r="AZ125" s="273">
        <f>IFERROR(INDEX('IHS MARKIT'!$B$10:$K$1001,MATCH(Indices!$B125,'IHS MARKIT'!$B$10:$B$1001,0),MATCH(Indices!AZ$3,'IHS MARKIT'!$B$5:$K$5,0)),0)</f>
        <v>82594.539999999994</v>
      </c>
      <c r="BA125" s="273">
        <f>IFERROR(INDEX('IHS MARKIT'!$B$10:$K$1001,MATCH(Indices!$B125,'IHS MARKIT'!$B$10:$B$1001,0),MATCH(Indices!BA$3,'IHS MARKIT'!$B$5:$K$5,0)),0)</f>
        <v>13.17375</v>
      </c>
      <c r="BB125" s="273">
        <f>IFERROR(INDEX('IHS MARKIT'!$B$10:$K$1001,MATCH(Indices!$B125,'IHS MARKIT'!$B$10:$B$1001,0),MATCH(Indices!BB$3,'IHS MARKIT'!$B$5:$K$5,0)),0)</f>
        <v>17.3</v>
      </c>
      <c r="BC125" s="273">
        <f>IFERROR(INDEX('IHS MARKIT'!$B$10:$K$1001,MATCH(Indices!$B125,'IHS MARKIT'!$B$10:$B$1001,0),MATCH(Indices!BC$3,'IHS MARKIT'!$B$5:$K$5,0)),0)</f>
        <v>1.6325000000000001</v>
      </c>
      <c r="BD125" s="275">
        <f>IFERROR(INDEX('IHS MARKIT'!$B$10:$K$1001,MATCH(Indices!$B125,'IHS MARKIT'!$B$10:$B$1001,0),MATCH(Indices!BD$3,'IHS MARKIT'!$B$5:$K$5,0)),0)</f>
        <v>26744.796375000002</v>
      </c>
    </row>
    <row r="126" spans="1:56">
      <c r="A126" s="178">
        <v>43373</v>
      </c>
      <c r="B126" s="264" t="str">
        <f t="shared" si="0"/>
        <v>2018-09</v>
      </c>
      <c r="C126" s="265" cm="1">
        <f t="array" ref="C126">IFERROR(INDEX(FGV!$A$10:$BK$1001,MATCH(_xlfn.CONCAT(RIGHT(LEFT(TEXT(Indices!$A126,"aaaa-mm-dddd"),7),2),"/",LEFT(TEXT(Indices!$A126,"aaaa-mm-dddd"),4)),FGV!$A$10:$A$1001,0),MATCH(Indices!C$3&amp;Indices!C$2,FGV!$A$11:$BK$11&amp;FGV!$A$10:$BK$10,0)),0)</f>
        <v>5080.83</v>
      </c>
      <c r="D126" s="266" cm="1">
        <f t="array" ref="D126">IFERROR(INDEX(FGV!$A$10:$BK$1001,MATCH(_xlfn.CONCAT(RIGHT(LEFT(TEXT(Indices!$A126,"aaaa-mm-dddd"),7),2),"/",LEFT(TEXT(Indices!$A126,"aaaa-mm-dddd"),4)),FGV!$A$10:$A$1001,0),MATCH(Indices!D$3&amp;Indices!D$2,FGV!$A$11:$BK$11&amp;FGV!$A$10:$BK$10,0)),0)</f>
        <v>5201.04</v>
      </c>
      <c r="E126" s="267" cm="1">
        <f t="array" ref="E126">IFERROR(INDEX(FGV!$A$10:$BK$1001,MATCH(_xlfn.CONCAT(RIGHT(LEFT(TEXT(Indices!$A126,"aaaa-mm-dddd"),7),2),"/",LEFT(TEXT(Indices!$A126,"aaaa-mm-dddd"),4)),FGV!$A$10:$A$1001,0),MATCH(Indices!E$3&amp;Indices!E$2,FGV!$A$11:$BK$11&amp;FGV!$A$10:$BK$10,0)),0)</f>
        <v>712.37300000000005</v>
      </c>
      <c r="F126" s="268" cm="1">
        <f t="array" ref="F126">IFERROR(INDEX(FGV!$A$10:$BK$1001,MATCH(_xlfn.CONCAT(RIGHT(LEFT(TEXT(Indices!$A126,"aaaa-mm-dddd"),7),2),"/",LEFT(TEXT(Indices!$A126,"aaaa-mm-dddd"),4)),FGV!$A$10:$A$1001,0),MATCH(Indices!F$3&amp;Indices!F$2,FGV!$A$11:$BK$11&amp;FGV!$A$10:$BK$10,0)),0)</f>
        <v>706.83399999999995</v>
      </c>
      <c r="G126" s="267" cm="1">
        <f t="array" ref="G126">IFERROR(INDEX(FGV!$A$10:$BK$1001,MATCH(_xlfn.CONCAT(RIGHT(LEFT(TEXT(Indices!$A126,"aaaa-mm-dddd"),7),2),"/",LEFT(TEXT(Indices!$A126,"aaaa-mm-dddd"),4)),FGV!$A$10:$A$1001,0),MATCH(Indices!G$3&amp;Indices!G$2,FGV!$A$11:$BK$11&amp;FGV!$A$10:$BK$10,0)),0)</f>
        <v>758.68700000000001</v>
      </c>
      <c r="H126" s="269" cm="1">
        <f t="array" ref="H126">IFERROR(INDEX(FGV!$A$10:$BK$1001,MATCH(_xlfn.CONCAT(RIGHT(LEFT(TEXT(Indices!$A126,"aaaa-mm-dddd"),7),2),"/",LEFT(TEXT(Indices!$A126,"aaaa-mm-dddd"),4)),FGV!$A$10:$A$1001,0),MATCH(Indices!H$3&amp;Indices!H$2,FGV!$A$11:$BK$11&amp;FGV!$A$10:$BK$10,0)),0)</f>
        <v>655.51599999999996</v>
      </c>
      <c r="I126" s="269" cm="1">
        <f t="array" ref="I126">IFERROR(INDEX(FGV!$A$10:$BK$1001,MATCH(_xlfn.CONCAT(RIGHT(LEFT(TEXT(Indices!$A126,"aaaa-mm-dddd"),7),2),"/",LEFT(TEXT(Indices!$A126,"aaaa-mm-dddd"),4)),FGV!$A$10:$A$1001,0),MATCH(Indices!I$3&amp;Indices!I$2,FGV!$A$11:$BK$11&amp;FGV!$A$10:$BK$10,0)),0)</f>
        <v>196.304</v>
      </c>
      <c r="J126" s="269" cm="1">
        <f t="array" ref="J126">IFERROR(INDEX(FGV!$A$10:$BK$1001,MATCH(_xlfn.CONCAT(RIGHT(LEFT(TEXT(Indices!$A126,"aaaa-mm-dddd"),7),2),"/",LEFT(TEXT(Indices!$A126,"aaaa-mm-dddd"),4)),FGV!$A$10:$A$1001,0),MATCH(Indices!J$3&amp;Indices!J$2,FGV!$A$11:$BK$11&amp;FGV!$A$10:$BK$10,0)),0)</f>
        <v>180.42400000000001</v>
      </c>
      <c r="K126" s="269" cm="1">
        <f t="array" ref="K126">IFERROR(INDEX(FGV!$A$10:$BK$1001,MATCH(_xlfn.CONCAT(RIGHT(LEFT(TEXT(Indices!$A126,"aaaa-mm-dddd"),7),2),"/",LEFT(TEXT(Indices!$A126,"aaaa-mm-dddd"),4)),FGV!$A$10:$A$1001,0),MATCH(Indices!K$3&amp;Indices!K$2,FGV!$A$11:$BK$11&amp;FGV!$A$10:$BK$10,0)),0)</f>
        <v>155.726</v>
      </c>
      <c r="L126" s="269" cm="1">
        <f t="array" ref="L126">IFERROR(INDEX(FGV!$A$10:$BK$1001,MATCH(_xlfn.CONCAT(RIGHT(LEFT(TEXT(Indices!$A126,"aaaa-mm-dddd"),7),2),"/",LEFT(TEXT(Indices!$A126,"aaaa-mm-dddd"),4)),FGV!$A$10:$A$1001,0),MATCH(Indices!L$3&amp;Indices!L$2,FGV!$A$11:$BK$11&amp;FGV!$A$10:$BK$10,0)),0)</f>
        <v>126.116</v>
      </c>
      <c r="M126" s="269" cm="1">
        <f t="array" ref="M126">IFERROR(INDEX(FGV!$A$10:$BK$1001,MATCH(_xlfn.CONCAT(RIGHT(LEFT(TEXT(Indices!$A126,"aaaa-mm-dddd"),7),2),"/",LEFT(TEXT(Indices!$A126,"aaaa-mm-dddd"),4)),FGV!$A$10:$A$1001,0),MATCH(Indices!M$3&amp;Indices!M$2,FGV!$A$11:$BK$11&amp;FGV!$A$10:$BK$10,0)),0)</f>
        <v>495.76</v>
      </c>
      <c r="N126" s="269" cm="1">
        <f t="array" ref="N126">IFERROR(INDEX(FGV!$A$10:$BK$1001,MATCH(_xlfn.CONCAT(RIGHT(LEFT(TEXT(Indices!$A126,"aaaa-mm-dddd"),7),2),"/",LEFT(TEXT(Indices!$A126,"aaaa-mm-dddd"),4)),FGV!$A$10:$A$1001,0),MATCH(Indices!N$3&amp;Indices!N$2,FGV!$A$11:$BK$11&amp;FGV!$A$10:$BK$10,0)),0)</f>
        <v>169.727</v>
      </c>
      <c r="O126" s="266" cm="1">
        <f t="array" ref="O126">IFERROR(INDEX(FGV!$A$10:$BK$1001,MATCH(_xlfn.CONCAT(RIGHT(LEFT(TEXT(Indices!$A126,"aaaa-mm-dddd"),7),2),"/",LEFT(TEXT(Indices!$A126,"aaaa-mm-dddd"),4)),FGV!$A$10:$A$1001,0),MATCH(Indices!O$3&amp;Indices!O$2,FGV!$A$11:$BK$11&amp;FGV!$A$10:$BK$10,0)),0)</f>
        <v>217.471</v>
      </c>
      <c r="P126" s="269" cm="1">
        <f t="array" ref="P126">IFERROR(INDEX(FGV!$A$10:$BK$1001,MATCH(_xlfn.CONCAT(RIGHT(LEFT(TEXT(Indices!$A126,"aaaa-mm-dddd"),7),2),"/",LEFT(TEXT(Indices!$A126,"aaaa-mm-dddd"),4)),FGV!$A$10:$A$1001,0),MATCH(Indices!P$3&amp;Indices!P$2,FGV!$A$11:$BK$11&amp;FGV!$A$10:$BK$10,0)),0)</f>
        <v>216.161</v>
      </c>
      <c r="Q126" s="269" cm="1">
        <f t="array" ref="Q126">IFERROR(INDEX(FGV!$A$10:$BK$1001,MATCH(_xlfn.CONCAT(RIGHT(LEFT(TEXT(Indices!$A126,"aaaa-mm-dddd"),7),2),"/",LEFT(TEXT(Indices!$A126,"aaaa-mm-dddd"),4)),FGV!$A$10:$A$1001,0),MATCH(Indices!Q$3&amp;Indices!Q$2,FGV!$A$11:$BK$11&amp;FGV!$A$10:$BK$10,0)),0)</f>
        <v>198.66900000000001</v>
      </c>
      <c r="R126" s="270" cm="1">
        <f t="array" ref="R126">IFERROR(INDEX(FGV!$A$10:$BK$1001,MATCH(_xlfn.CONCAT(RIGHT(LEFT(TEXT(Indices!$A126,"aaaa-mm-dddd"),7),2),"/",LEFT(TEXT(Indices!$A126,"aaaa-mm-dddd"),4)),FGV!$A$10:$A$1001,0),MATCH(Indices!R$3&amp;Indices!R$2,FGV!$A$11:$BK$11&amp;FGV!$A$10:$BK$10,0)),0)</f>
        <v>992.27200000000005</v>
      </c>
      <c r="S126" s="269" cm="1">
        <f t="array" ref="S126">IFERROR(INDEX(FGV!$A$10:$BK$1001,MATCH(_xlfn.CONCAT(RIGHT(LEFT(TEXT(Indices!$A126,"aaaa-mm-dddd"),7),2),"/",LEFT(TEXT(Indices!$A126,"aaaa-mm-dddd"),4)),FGV!$A$10:$A$1001,0),MATCH(Indices!S$3&amp;Indices!S$2,FGV!$A$11:$BK$11&amp;FGV!$A$10:$BK$10,0)),0)</f>
        <v>741.30499999999995</v>
      </c>
      <c r="T126" s="269" cm="1">
        <f t="array" ref="T126">IFERROR(INDEX(FGV!$A$10:$BK$1001,MATCH(_xlfn.CONCAT(RIGHT(LEFT(TEXT(Indices!$A126,"aaaa-mm-dddd"),7),2),"/",LEFT(TEXT(Indices!$A126,"aaaa-mm-dddd"),4)),FGV!$A$10:$A$1001,0),MATCH(Indices!T$3&amp;Indices!T$2,FGV!$A$11:$BK$11&amp;FGV!$A$10:$BK$10,0)),0)</f>
        <v>561.74599999999998</v>
      </c>
      <c r="U126" s="269" cm="1">
        <f t="array" ref="U126">IFERROR(INDEX(FGV!$A$10:$BK$1001,MATCH(_xlfn.CONCAT(RIGHT(LEFT(TEXT(Indices!$A126,"aaaa-mm-dddd"),7),2),"/",LEFT(TEXT(Indices!$A126,"aaaa-mm-dddd"),4)),FGV!$A$10:$A$1001,0),MATCH(Indices!U$3&amp;Indices!U$2,FGV!$A$11:$BK$11&amp;FGV!$A$10:$BK$10,0)),0)</f>
        <v>248.041</v>
      </c>
      <c r="V126" s="269" cm="1">
        <f t="array" ref="V126">IFERROR(INDEX(FGV!$A$10:$BK$1001,MATCH(_xlfn.CONCAT(RIGHT(LEFT(TEXT(Indices!$A126,"aaaa-mm-dddd"),7),2),"/",LEFT(TEXT(Indices!$A126,"aaaa-mm-dddd"),4)),FGV!$A$10:$A$1001,0),MATCH(Indices!V$3&amp;Indices!V$2,FGV!$A$11:$BK$11&amp;FGV!$A$10:$BK$10,0)),0)</f>
        <v>906.84400000000005</v>
      </c>
      <c r="W126" s="269" cm="1">
        <f t="array" ref="W126">IFERROR(INDEX(FGV!$A$10:$BK$1001,MATCH(_xlfn.CONCAT(RIGHT(LEFT(TEXT(Indices!$A126,"aaaa-mm-dddd"),7),2),"/",LEFT(TEXT(Indices!$A126,"aaaa-mm-dddd"),4)),FGV!$A$10:$A$1001,0),MATCH(Indices!W$3&amp;Indices!W$2,FGV!$A$11:$BK$11&amp;FGV!$A$10:$BK$10,0)),0)</f>
        <v>567.822</v>
      </c>
      <c r="X126" s="266" cm="1">
        <f t="array" ref="X126">IFERROR(INDEX(FGV!$A$10:$BK$1001,MATCH(_xlfn.CONCAT(RIGHT(LEFT(TEXT(Indices!$A126,"aaaa-mm-dddd"),7),2),"/",LEFT(TEXT(Indices!$A126,"aaaa-mm-dddd"),4)),FGV!$A$10:$A$1001,0),MATCH(Indices!X$3&amp;Indices!X$2,FGV!$A$11:$BK$11&amp;FGV!$A$10:$BK$10,0)),0)</f>
        <v>1022.0359999999999</v>
      </c>
      <c r="Y126" s="267" cm="1">
        <f t="array" ref="Y126">IFERROR(INDEX(FGV!$A$10:$BK$1001,MATCH(_xlfn.CONCAT(RIGHT(LEFT(TEXT(Indices!$A126,"aaaa-mm-dddd"),7),2),"/",LEFT(TEXT(Indices!$A126,"aaaa-mm-dddd"),4)),FGV!$A$10:$A$1001,0),MATCH(Indices!Y$3&amp;Indices!Y$2,FGV!$A$11:$BK$11&amp;FGV!$A$10:$BK$10,0)),0)</f>
        <v>4.1165000000000003</v>
      </c>
      <c r="Z126" s="269" cm="1">
        <f t="array" ref="Z126">IFERROR(INDEX(FGV!$A$10:$BK$1001,MATCH(_xlfn.CONCAT(RIGHT(LEFT(TEXT(Indices!$A126,"aaaa-mm-dddd"),7),2),"/",LEFT(TEXT(Indices!$A126,"aaaa-mm-dddd"),4)),FGV!$A$10:$A$1001,0),MATCH(Indices!Z$3&amp;Indices!Z$2,FGV!$A$11:$BK$11&amp;FGV!$A$10:$BK$10,0)),0)</f>
        <v>4.8041999999999998</v>
      </c>
      <c r="AA126" s="266" cm="1">
        <f t="array" ref="AA126">IFERROR(INDEX(FGV!$A$10:$BK$1001,MATCH(_xlfn.CONCAT(RIGHT(LEFT(TEXT(Indices!$A126,"aaaa-mm-dddd"),7),2),"/",LEFT(TEXT(Indices!$A126,"aaaa-mm-dddd"),4)),FGV!$A$10:$A$1001,0),MATCH(Indices!AA$3&amp;Indices!AA$2,FGV!$A$11:$BK$11&amp;FGV!$A$10:$BK$10,0)),0)</f>
        <v>5.3776999999999999</v>
      </c>
      <c r="AB126" s="267">
        <f>IFERROR(INDEX(ABDIB!$A$2:$M$1000,MATCH(Indices!$B126,ABDIB!$A$2:$A$1000,0),MATCH(Indices!AB$3,ABDIB!$A$2:$M$2,0)),0)</f>
        <v>691.31</v>
      </c>
      <c r="AC126" s="269">
        <f>IFERROR(INDEX(ABDIB!$A$2:$M$1000,MATCH(Indices!$B126,ABDIB!$A$2:$A$1000,0),MATCH(Indices!AC$3,ABDIB!$A$2:$M$2,0)),0)</f>
        <v>593.12</v>
      </c>
      <c r="AD126" s="266">
        <f>IFERROR(INDEX(ABDIB!$A$2:$M$1000,MATCH(Indices!$B126,ABDIB!$A$2:$A$1000,0),MATCH(Indices!AD$3,ABDIB!$A$2:$M$2,0)),0)</f>
        <v>636.87</v>
      </c>
      <c r="AE126" s="266">
        <f>IFERROR(INDEX(ABDIB!$A$2:$M$1000,MATCH(Indices!$B126,ABDIB!$A$2:$A$1000,0),MATCH(Indices!AE$3,ABDIB!$A$2:$M$2,0)),0)</f>
        <v>662.39</v>
      </c>
      <c r="AF126" s="267">
        <f>IFERROR(INDEX(Cruspi!$A$1:$D$500,MATCH(Indices!$B126,Cruspi!$A$1:$A$500,0),MATCH(Indices!AF$3,Cruspi!$A$1:$D$1,0)),0)</f>
        <v>191.43799999999999</v>
      </c>
      <c r="AG126" s="268">
        <f>IFERROR(INDEX(Cruspi!$A$1:$D$500,MATCH(Indices!$B126,Cruspi!$A$1:$A$500,0),MATCH(Indices!AG$3,Cruspi!$A$1:$D$1,0)),0)</f>
        <v>139.51599999999999</v>
      </c>
      <c r="AH126" s="266">
        <f t="array" ref="AH126">IFERROR(INDEX('US - BLS'!$A$6:$H$1003,MATCH(Indices!$B126,'US - BLS'!$A$6:$A$1003,0),MATCH(Indices!AH$3,'US - BLS'!$A$6:$H$6,0)),0)</f>
        <v>252.43899999999999</v>
      </c>
      <c r="AI126" s="266">
        <f t="array" ref="AI126">IFERROR(INDEX('US - BLS'!$A$6:$H$1003,MATCH(Indices!$B126,'US - BLS'!$A$6:$A$1003,0),MATCH(Indices!AI$3,'US - BLS'!$A$6:$H$6,0)),0)</f>
        <v>269</v>
      </c>
      <c r="AJ126" s="266">
        <f t="array" ref="AJ126">IFERROR(INDEX('US - BLS'!$A$6:$H$1003,MATCH(Indices!$B126,'US - BLS'!$A$6:$A$1003,0),MATCH(Indices!AJ$3,'US - BLS'!$A$6:$H$6,0)),0)</f>
        <v>156.6</v>
      </c>
      <c r="AK126" s="266">
        <f t="array" ref="AK126">IFERROR(INDEX('US - BLS'!$A$6:$H$1003,MATCH(Indices!$B126,'US - BLS'!$A$6:$A$1003,0),MATCH(Indices!AK$3,'US - BLS'!$A$6:$H$6,0)),0)</f>
        <v>301.7</v>
      </c>
      <c r="AL126" s="266">
        <f t="array" ref="AL126">IFERROR(INDEX('US - BLS'!$A$6:$H$1003,MATCH(Indices!$B126,'US - BLS'!$A$6:$A$1003,0),MATCH(Indices!AL$3,'US - BLS'!$A$6:$H$6,0)),0)</f>
        <v>196.6</v>
      </c>
      <c r="AM126" s="266">
        <f t="array" ref="AM126">IFERROR(INDEX('US - BLS'!$A$6:$H$1003,MATCH(Indices!$B126,'US - BLS'!$A$6:$A$1003,0),MATCH(Indices!AM$3,'US - BLS'!$A$6:$H$6,0)),0)</f>
        <v>205.9</v>
      </c>
      <c r="AN126" s="268">
        <f t="array" ref="AN126">IFERROR(INDEX('US - BLS'!$A$6:$H$1003,MATCH(Indices!$B126,'US - BLS'!$A$6:$A$1003,0),MATCH(Indices!AN$3,'US - BLS'!$A$6:$H$6,0)),0)</f>
        <v>225.3</v>
      </c>
      <c r="AO126" s="267">
        <f>IFERROR(INDEX('EU - EUROSTAT'!$A$6:$H$1003,MATCH(Indices!$B126,'EU - EUROSTAT'!$A$6:$A$1003,0),MATCH(Indices!AO$3,'EU - EUROSTAT'!$A$5:$H$5,0)),0)</f>
        <v>104.35</v>
      </c>
      <c r="AP126" s="269">
        <f>IFERROR(INDEX('EU - EUROSTAT'!$A$6:$H$1003,MATCH(Indices!$B126,'EU - EUROSTAT'!$A$6:$A$1003,0),MATCH(Indices!AP$3,'EU - EUROSTAT'!$A$5:$H$5,0)),0)</f>
        <v>112.4</v>
      </c>
      <c r="AQ126" s="268">
        <f>IFERROR(INDEX('EU - EUROSTAT'!$A$6:$H$1003,MATCH(Indices!$B126,'EU - EUROSTAT'!$A$6:$A$1003,0),MATCH(Indices!AQ$3,'EU - EUROSTAT'!$A$5:$H$5,0)),0)</f>
        <v>104.4</v>
      </c>
      <c r="AR126" s="268">
        <f>IFERROR(INDEX('UK - ONS'!$A$6:$H$1003,MATCH(Indices!$B126,'UK - ONS'!$A$6:$A$1003,0),MATCH(Indices!AR$3,'UK - ONS'!$A$5:$H$5,0)),0)</f>
        <v>105.7</v>
      </c>
      <c r="AS126" s="354">
        <f>IFERROR(INDEX(PLATTS!$A$8:$H$1000,MATCH(Indices!$B126,PLATTS!$A$8:$A$1000,0),MATCH(Indices!AS$3,PLATTS!$A$4:$H$4,0)),0)</f>
        <v>6.2489999999999997</v>
      </c>
      <c r="AT126" s="354">
        <f>IFERROR(INDEX(PLATTS!$A$8:$H$1000,MATCH(Indices!$B126,PLATTS!$A$8:$A$1000,0),MATCH(Indices!AT$3,PLATTS!$A$4:$H$4,0)),0)</f>
        <v>242.5</v>
      </c>
      <c r="AU126" s="356">
        <f>IFERROR(INDEX(PLATTS!$A$8:$H$1000,MATCH(Indices!$B126,PLATTS!$A$8:$A$1000,0),MATCH(Indices!AU$3,PLATTS!$A$4:$H$4,0)),0)</f>
        <v>13.438000000000001</v>
      </c>
      <c r="AV126" s="359">
        <f>IFERROR(INDEX('IHS MARKIT'!$B$10:$K$1001,MATCH(Indices!$B126,'IHS MARKIT'!$B$10:$B$1001,0),MATCH(Indices!AV$3,'IHS MARKIT'!$B$5:$K$5,0)),0)</f>
        <v>201500</v>
      </c>
      <c r="AW126" s="266">
        <f>IFERROR(INDEX('IHS MARKIT'!$B$10:$K$1001,MATCH(Indices!$B126,'IHS MARKIT'!$B$10:$B$1001,0),MATCH(Indices!AW$3,'IHS MARKIT'!$B$5:$K$5,0)),0)</f>
        <v>92.981250000000003</v>
      </c>
      <c r="AX126" s="266">
        <f>IFERROR(INDEX('IHS MARKIT'!$B$10:$K$1001,MATCH(Indices!$B126,'IHS MARKIT'!$B$10:$B$1001,0),MATCH(Indices!AX$3,'IHS MARKIT'!$B$5:$K$5,0)),0)</f>
        <v>68.8</v>
      </c>
      <c r="AY126" s="266">
        <f>IFERROR(INDEX('IHS MARKIT'!$B$10:$K$1001,MATCH(Indices!$B126,'IHS MARKIT'!$B$10:$B$1001,0),MATCH(Indices!AY$3,'IHS MARKIT'!$B$5:$K$5,0)),0)</f>
        <v>11256.536554181601</v>
      </c>
      <c r="AZ126" s="266">
        <f>IFERROR(INDEX('IHS MARKIT'!$B$10:$K$1001,MATCH(Indices!$B126,'IHS MARKIT'!$B$10:$B$1001,0),MATCH(Indices!AZ$3,'IHS MARKIT'!$B$5:$K$5,0)),0)</f>
        <v>85924.22</v>
      </c>
      <c r="BA126" s="266">
        <f>IFERROR(INDEX('IHS MARKIT'!$B$10:$K$1001,MATCH(Indices!$B126,'IHS MARKIT'!$B$10:$B$1001,0),MATCH(Indices!BA$3,'IHS MARKIT'!$B$5:$K$5,0)),0)</f>
        <v>13.204000000000001</v>
      </c>
      <c r="BB126" s="266">
        <f>IFERROR(INDEX('IHS MARKIT'!$B$10:$K$1001,MATCH(Indices!$B126,'IHS MARKIT'!$B$10:$B$1001,0),MATCH(Indices!BB$3,'IHS MARKIT'!$B$5:$K$5,0)),0)</f>
        <v>17.649999999999999</v>
      </c>
      <c r="BC126" s="266">
        <f>IFERROR(INDEX('IHS MARKIT'!$B$10:$K$1001,MATCH(Indices!$B126,'IHS MARKIT'!$B$10:$B$1001,0),MATCH(Indices!BC$3,'IHS MARKIT'!$B$5:$K$5,0)),0)</f>
        <v>1.6020000000000001</v>
      </c>
      <c r="BD126" s="268">
        <f>IFERROR(INDEX('IHS MARKIT'!$B$10:$K$1001,MATCH(Indices!$B126,'IHS MARKIT'!$B$10:$B$1001,0),MATCH(Indices!BD$3,'IHS MARKIT'!$B$5:$K$5,0)),0)</f>
        <v>26697.948199999999</v>
      </c>
    </row>
    <row r="127" spans="1:56">
      <c r="A127" s="179">
        <v>43404</v>
      </c>
      <c r="B127" s="271" t="str">
        <f t="shared" si="0"/>
        <v>2018-10</v>
      </c>
      <c r="C127" s="272" cm="1">
        <f t="array" ref="C127">IFERROR(INDEX(FGV!$A$10:$BK$1001,MATCH(_xlfn.CONCAT(RIGHT(LEFT(TEXT(Indices!$A127,"aaaa-mm-dddd"),7),2),"/",LEFT(TEXT(Indices!$A127,"aaaa-mm-dddd"),4)),FGV!$A$10:$A$1001,0),MATCH(Indices!C$3&amp;Indices!C$2,FGV!$A$11:$BK$11&amp;FGV!$A$10:$BK$10,0)),0)</f>
        <v>5103.6899999999996</v>
      </c>
      <c r="D127" s="273" cm="1">
        <f t="array" ref="D127">IFERROR(INDEX(FGV!$A$10:$BK$1001,MATCH(_xlfn.CONCAT(RIGHT(LEFT(TEXT(Indices!$A127,"aaaa-mm-dddd"),7),2),"/",LEFT(TEXT(Indices!$A127,"aaaa-mm-dddd"),4)),FGV!$A$10:$A$1001,0),MATCH(Indices!D$3&amp;Indices!D$2,FGV!$A$11:$BK$11&amp;FGV!$A$10:$BK$10,0)),0)</f>
        <v>5221.84</v>
      </c>
      <c r="E127" s="274" cm="1">
        <f t="array" ref="E127">IFERROR(INDEX(FGV!$A$10:$BK$1001,MATCH(_xlfn.CONCAT(RIGHT(LEFT(TEXT(Indices!$A127,"aaaa-mm-dddd"),7),2),"/",LEFT(TEXT(Indices!$A127,"aaaa-mm-dddd"),4)),FGV!$A$10:$A$1001,0),MATCH(Indices!E$3&amp;Indices!E$2,FGV!$A$11:$BK$11&amp;FGV!$A$10:$BK$10,0)),0)</f>
        <v>718.68399999999997</v>
      </c>
      <c r="F127" s="275" cm="1">
        <f t="array" ref="F127">IFERROR(INDEX(FGV!$A$10:$BK$1001,MATCH(_xlfn.CONCAT(RIGHT(LEFT(TEXT(Indices!$A127,"aaaa-mm-dddd"),7),2),"/",LEFT(TEXT(Indices!$A127,"aaaa-mm-dddd"),4)),FGV!$A$10:$A$1001,0),MATCH(Indices!F$3&amp;Indices!F$2,FGV!$A$11:$BK$11&amp;FGV!$A$10:$BK$10,0)),0)</f>
        <v>708.69399999999996</v>
      </c>
      <c r="G127" s="274" cm="1">
        <f t="array" ref="G127">IFERROR(INDEX(FGV!$A$10:$BK$1001,MATCH(_xlfn.CONCAT(RIGHT(LEFT(TEXT(Indices!$A127,"aaaa-mm-dddd"),7),2),"/",LEFT(TEXT(Indices!$A127,"aaaa-mm-dddd"),4)),FGV!$A$10:$A$1001,0),MATCH(Indices!G$3&amp;Indices!G$2,FGV!$A$11:$BK$11&amp;FGV!$A$10:$BK$10,0)),0)</f>
        <v>759.99400000000003</v>
      </c>
      <c r="H127" s="276" cm="1">
        <f t="array" ref="H127">IFERROR(INDEX(FGV!$A$10:$BK$1001,MATCH(_xlfn.CONCAT(RIGHT(LEFT(TEXT(Indices!$A127,"aaaa-mm-dddd"),7),2),"/",LEFT(TEXT(Indices!$A127,"aaaa-mm-dddd"),4)),FGV!$A$10:$A$1001,0),MATCH(Indices!H$3&amp;Indices!H$2,FGV!$A$11:$BK$11&amp;FGV!$A$10:$BK$10,0)),0)</f>
        <v>660.51800000000003</v>
      </c>
      <c r="I127" s="276" cm="1">
        <f t="array" ref="I127">IFERROR(INDEX(FGV!$A$10:$BK$1001,MATCH(_xlfn.CONCAT(RIGHT(LEFT(TEXT(Indices!$A127,"aaaa-mm-dddd"),7),2),"/",LEFT(TEXT(Indices!$A127,"aaaa-mm-dddd"),4)),FGV!$A$10:$A$1001,0),MATCH(Indices!I$3&amp;Indices!I$2,FGV!$A$11:$BK$11&amp;FGV!$A$10:$BK$10,0)),0)</f>
        <v>199.30099999999999</v>
      </c>
      <c r="J127" s="276" cm="1">
        <f t="array" ref="J127">IFERROR(INDEX(FGV!$A$10:$BK$1001,MATCH(_xlfn.CONCAT(RIGHT(LEFT(TEXT(Indices!$A127,"aaaa-mm-dddd"),7),2),"/",LEFT(TEXT(Indices!$A127,"aaaa-mm-dddd"),4)),FGV!$A$10:$A$1001,0),MATCH(Indices!J$3&amp;Indices!J$2,FGV!$A$11:$BK$11&amp;FGV!$A$10:$BK$10,0)),0)</f>
        <v>182.76300000000001</v>
      </c>
      <c r="K127" s="276" cm="1">
        <f t="array" ref="K127">IFERROR(INDEX(FGV!$A$10:$BK$1001,MATCH(_xlfn.CONCAT(RIGHT(LEFT(TEXT(Indices!$A127,"aaaa-mm-dddd"),7),2),"/",LEFT(TEXT(Indices!$A127,"aaaa-mm-dddd"),4)),FGV!$A$10:$A$1001,0),MATCH(Indices!K$3&amp;Indices!K$2,FGV!$A$11:$BK$11&amp;FGV!$A$10:$BK$10,0)),0)</f>
        <v>157.20599999999999</v>
      </c>
      <c r="L127" s="276" cm="1">
        <f t="array" ref="L127">IFERROR(INDEX(FGV!$A$10:$BK$1001,MATCH(_xlfn.CONCAT(RIGHT(LEFT(TEXT(Indices!$A127,"aaaa-mm-dddd"),7),2),"/",LEFT(TEXT(Indices!$A127,"aaaa-mm-dddd"),4)),FGV!$A$10:$A$1001,0),MATCH(Indices!L$3&amp;Indices!L$2,FGV!$A$11:$BK$11&amp;FGV!$A$10:$BK$10,0)),0)</f>
        <v>126.485</v>
      </c>
      <c r="M127" s="276" cm="1">
        <f t="array" ref="M127">IFERROR(INDEX(FGV!$A$10:$BK$1001,MATCH(_xlfn.CONCAT(RIGHT(LEFT(TEXT(Indices!$A127,"aaaa-mm-dddd"),7),2),"/",LEFT(TEXT(Indices!$A127,"aaaa-mm-dddd"),4)),FGV!$A$10:$A$1001,0),MATCH(Indices!M$3&amp;Indices!M$2,FGV!$A$11:$BK$11&amp;FGV!$A$10:$BK$10,0)),0)</f>
        <v>500.62900000000002</v>
      </c>
      <c r="N127" s="276" cm="1">
        <f t="array" ref="N127">IFERROR(INDEX(FGV!$A$10:$BK$1001,MATCH(_xlfn.CONCAT(RIGHT(LEFT(TEXT(Indices!$A127,"aaaa-mm-dddd"),7),2),"/",LEFT(TEXT(Indices!$A127,"aaaa-mm-dddd"),4)),FGV!$A$10:$A$1001,0),MATCH(Indices!N$3&amp;Indices!N$2,FGV!$A$11:$BK$11&amp;FGV!$A$10:$BK$10,0)),0)</f>
        <v>172.125</v>
      </c>
      <c r="O127" s="273" cm="1">
        <f t="array" ref="O127">IFERROR(INDEX(FGV!$A$10:$BK$1001,MATCH(_xlfn.CONCAT(RIGHT(LEFT(TEXT(Indices!$A127,"aaaa-mm-dddd"),7),2),"/",LEFT(TEXT(Indices!$A127,"aaaa-mm-dddd"),4)),FGV!$A$10:$A$1001,0),MATCH(Indices!O$3&amp;Indices!O$2,FGV!$A$11:$BK$11&amp;FGV!$A$10:$BK$10,0)),0)</f>
        <v>219.66499999999999</v>
      </c>
      <c r="P127" s="276" cm="1">
        <f t="array" ref="P127">IFERROR(INDEX(FGV!$A$10:$BK$1001,MATCH(_xlfn.CONCAT(RIGHT(LEFT(TEXT(Indices!$A127,"aaaa-mm-dddd"),7),2),"/",LEFT(TEXT(Indices!$A127,"aaaa-mm-dddd"),4)),FGV!$A$10:$A$1001,0),MATCH(Indices!P$3&amp;Indices!P$2,FGV!$A$11:$BK$11&amp;FGV!$A$10:$BK$10,0)),0)</f>
        <v>215.59299999999999</v>
      </c>
      <c r="Q127" s="276" cm="1">
        <f t="array" ref="Q127">IFERROR(INDEX(FGV!$A$10:$BK$1001,MATCH(_xlfn.CONCAT(RIGHT(LEFT(TEXT(Indices!$A127,"aaaa-mm-dddd"),7),2),"/",LEFT(TEXT(Indices!$A127,"aaaa-mm-dddd"),4)),FGV!$A$10:$A$1001,0),MATCH(Indices!Q$3&amp;Indices!Q$2,FGV!$A$11:$BK$11&amp;FGV!$A$10:$BK$10,0)),0)</f>
        <v>201.42400000000001</v>
      </c>
      <c r="R127" s="277" cm="1">
        <f t="array" ref="R127">IFERROR(INDEX(FGV!$A$10:$BK$1001,MATCH(_xlfn.CONCAT(RIGHT(LEFT(TEXT(Indices!$A127,"aaaa-mm-dddd"),7),2),"/",LEFT(TEXT(Indices!$A127,"aaaa-mm-dddd"),4)),FGV!$A$10:$A$1001,0),MATCH(Indices!R$3&amp;Indices!R$2,FGV!$A$11:$BK$11&amp;FGV!$A$10:$BK$10,0)),0)</f>
        <v>993.85199999999998</v>
      </c>
      <c r="S127" s="276" cm="1">
        <f t="array" ref="S127">IFERROR(INDEX(FGV!$A$10:$BK$1001,MATCH(_xlfn.CONCAT(RIGHT(LEFT(TEXT(Indices!$A127,"aaaa-mm-dddd"),7),2),"/",LEFT(TEXT(Indices!$A127,"aaaa-mm-dddd"),4)),FGV!$A$10:$A$1001,0),MATCH(Indices!S$3&amp;Indices!S$2,FGV!$A$11:$BK$11&amp;FGV!$A$10:$BK$10,0)),0)</f>
        <v>743.86599999999999</v>
      </c>
      <c r="T127" s="276" cm="1">
        <f t="array" ref="T127">IFERROR(INDEX(FGV!$A$10:$BK$1001,MATCH(_xlfn.CONCAT(RIGHT(LEFT(TEXT(Indices!$A127,"aaaa-mm-dddd"),7),2),"/",LEFT(TEXT(Indices!$A127,"aaaa-mm-dddd"),4)),FGV!$A$10:$A$1001,0),MATCH(Indices!T$3&amp;Indices!T$2,FGV!$A$11:$BK$11&amp;FGV!$A$10:$BK$10,0)),0)</f>
        <v>564.93399999999997</v>
      </c>
      <c r="U127" s="276" cm="1">
        <f t="array" ref="U127">IFERROR(INDEX(FGV!$A$10:$BK$1001,MATCH(_xlfn.CONCAT(RIGHT(LEFT(TEXT(Indices!$A127,"aaaa-mm-dddd"),7),2),"/",LEFT(TEXT(Indices!$A127,"aaaa-mm-dddd"),4)),FGV!$A$10:$A$1001,0),MATCH(Indices!U$3&amp;Indices!U$2,FGV!$A$11:$BK$11&amp;FGV!$A$10:$BK$10,0)),0)</f>
        <v>251.17</v>
      </c>
      <c r="V127" s="276" cm="1">
        <f t="array" ref="V127">IFERROR(INDEX(FGV!$A$10:$BK$1001,MATCH(_xlfn.CONCAT(RIGHT(LEFT(TEXT(Indices!$A127,"aaaa-mm-dddd"),7),2),"/",LEFT(TEXT(Indices!$A127,"aaaa-mm-dddd"),4)),FGV!$A$10:$A$1001,0),MATCH(Indices!V$3&amp;Indices!V$2,FGV!$A$11:$BK$11&amp;FGV!$A$10:$BK$10,0)),0)</f>
        <v>906.84400000000005</v>
      </c>
      <c r="W127" s="276" cm="1">
        <f t="array" ref="W127">IFERROR(INDEX(FGV!$A$10:$BK$1001,MATCH(_xlfn.CONCAT(RIGHT(LEFT(TEXT(Indices!$A127,"aaaa-mm-dddd"),7),2),"/",LEFT(TEXT(Indices!$A127,"aaaa-mm-dddd"),4)),FGV!$A$10:$A$1001,0),MATCH(Indices!W$3&amp;Indices!W$2,FGV!$A$11:$BK$11&amp;FGV!$A$10:$BK$10,0)),0)</f>
        <v>572.23800000000006</v>
      </c>
      <c r="X127" s="273" cm="1">
        <f t="array" ref="X127">IFERROR(INDEX(FGV!$A$10:$BK$1001,MATCH(_xlfn.CONCAT(RIGHT(LEFT(TEXT(Indices!$A127,"aaaa-mm-dddd"),7),2),"/",LEFT(TEXT(Indices!$A127,"aaaa-mm-dddd"),4)),FGV!$A$10:$A$1001,0),MATCH(Indices!X$3&amp;Indices!X$2,FGV!$A$11:$BK$11&amp;FGV!$A$10:$BK$10,0)),0)</f>
        <v>1022.0359999999999</v>
      </c>
      <c r="Y127" s="274" cm="1">
        <f t="array" ref="Y127">IFERROR(INDEX(FGV!$A$10:$BK$1001,MATCH(_xlfn.CONCAT(RIGHT(LEFT(TEXT(Indices!$A127,"aaaa-mm-dddd"),7),2),"/",LEFT(TEXT(Indices!$A127,"aaaa-mm-dddd"),4)),FGV!$A$10:$A$1001,0),MATCH(Indices!Y$3&amp;Indices!Y$2,FGV!$A$11:$BK$11&amp;FGV!$A$10:$BK$10,0)),0)</f>
        <v>3.7584</v>
      </c>
      <c r="Z127" s="276" cm="1">
        <f t="array" ref="Z127">IFERROR(INDEX(FGV!$A$10:$BK$1001,MATCH(_xlfn.CONCAT(RIGHT(LEFT(TEXT(Indices!$A127,"aaaa-mm-dddd"),7),2),"/",LEFT(TEXT(Indices!$A127,"aaaa-mm-dddd"),4)),FGV!$A$10:$A$1001,0),MATCH(Indices!Z$3&amp;Indices!Z$2,FGV!$A$11:$BK$11&amp;FGV!$A$10:$BK$10,0)),0)</f>
        <v>4.3167999999999997</v>
      </c>
      <c r="AA127" s="273" cm="1">
        <f t="array" ref="AA127">IFERROR(INDEX(FGV!$A$10:$BK$1001,MATCH(_xlfn.CONCAT(RIGHT(LEFT(TEXT(Indices!$A127,"aaaa-mm-dddd"),7),2),"/",LEFT(TEXT(Indices!$A127,"aaaa-mm-dddd"),4)),FGV!$A$10:$A$1001,0),MATCH(Indices!AA$3&amp;Indices!AA$2,FGV!$A$11:$BK$11&amp;FGV!$A$10:$BK$10,0)),0)</f>
        <v>4.8894000000000002</v>
      </c>
      <c r="AB127" s="274">
        <f>IFERROR(INDEX(ABDIB!$A$2:$M$1000,MATCH(Indices!$B127,ABDIB!$A$2:$A$1000,0),MATCH(Indices!AB$3,ABDIB!$A$2:$M$2,0)),0)</f>
        <v>703.96</v>
      </c>
      <c r="AC127" s="276">
        <f>IFERROR(INDEX(ABDIB!$A$2:$M$1000,MATCH(Indices!$B127,ABDIB!$A$2:$A$1000,0),MATCH(Indices!AC$3,ABDIB!$A$2:$M$2,0)),0)</f>
        <v>590.21</v>
      </c>
      <c r="AD127" s="273">
        <f>IFERROR(INDEX(ABDIB!$A$2:$M$1000,MATCH(Indices!$B127,ABDIB!$A$2:$A$1000,0),MATCH(Indices!AD$3,ABDIB!$A$2:$M$2,0)),0)</f>
        <v>656.23</v>
      </c>
      <c r="AE127" s="273">
        <f>IFERROR(INDEX(ABDIB!$A$2:$M$1000,MATCH(Indices!$B127,ABDIB!$A$2:$A$1000,0),MATCH(Indices!AE$3,ABDIB!$A$2:$M$2,0)),0)</f>
        <v>673.32</v>
      </c>
      <c r="AF127" s="274">
        <f>IFERROR(INDEX(Cruspi!$A$1:$D$500,MATCH(Indices!$B127,Cruspi!$A$1:$A$500,0),MATCH(Indices!AF$3,Cruspi!$A$1:$D$1,0)),0)</f>
        <v>188.51900000000001</v>
      </c>
      <c r="AG127" s="275">
        <f>IFERROR(INDEX(Cruspi!$A$1:$D$500,MATCH(Indices!$B127,Cruspi!$A$1:$A$500,0),MATCH(Indices!AG$3,Cruspi!$A$1:$D$1,0)),0)</f>
        <v>136.72800000000001</v>
      </c>
      <c r="AH127" s="273">
        <f t="array" ref="AH127">IFERROR(INDEX('US - BLS'!$A$6:$H$1003,MATCH(Indices!$B127,'US - BLS'!$A$6:$A$1003,0),MATCH(Indices!AH$3,'US - BLS'!$A$6:$H$6,0)),0)</f>
        <v>252.88499999999999</v>
      </c>
      <c r="AI127" s="273">
        <f t="array" ref="AI127">IFERROR(INDEX('US - BLS'!$A$6:$H$1003,MATCH(Indices!$B127,'US - BLS'!$A$6:$A$1003,0),MATCH(Indices!AI$3,'US - BLS'!$A$6:$H$6,0)),0)</f>
        <v>269</v>
      </c>
      <c r="AJ127" s="273">
        <f t="array" ref="AJ127">IFERROR(INDEX('US - BLS'!$A$6:$H$1003,MATCH(Indices!$B127,'US - BLS'!$A$6:$A$1003,0),MATCH(Indices!AJ$3,'US - BLS'!$A$6:$H$6,0)),0)</f>
        <v>158.6</v>
      </c>
      <c r="AK127" s="273">
        <f t="array" ref="AK127">IFERROR(INDEX('US - BLS'!$A$6:$H$1003,MATCH(Indices!$B127,'US - BLS'!$A$6:$A$1003,0),MATCH(Indices!AK$3,'US - BLS'!$A$6:$H$6,0)),0)</f>
        <v>297.3</v>
      </c>
      <c r="AL127" s="273">
        <f t="array" ref="AL127">IFERROR(INDEX('US - BLS'!$A$6:$H$1003,MATCH(Indices!$B127,'US - BLS'!$A$6:$A$1003,0),MATCH(Indices!AL$3,'US - BLS'!$A$6:$H$6,0)),0)</f>
        <v>197.4</v>
      </c>
      <c r="AM127" s="273">
        <f t="array" ref="AM127">IFERROR(INDEX('US - BLS'!$A$6:$H$1003,MATCH(Indices!$B127,'US - BLS'!$A$6:$A$1003,0),MATCH(Indices!AM$3,'US - BLS'!$A$6:$H$6,0)),0)</f>
        <v>206.7</v>
      </c>
      <c r="AN127" s="275">
        <f t="array" ref="AN127">IFERROR(INDEX('US - BLS'!$A$6:$H$1003,MATCH(Indices!$B127,'US - BLS'!$A$6:$A$1003,0),MATCH(Indices!AN$3,'US - BLS'!$A$6:$H$6,0)),0)</f>
        <v>225.9</v>
      </c>
      <c r="AO127" s="274">
        <f>IFERROR(INDEX('EU - EUROSTAT'!$A$6:$H$1003,MATCH(Indices!$B127,'EU - EUROSTAT'!$A$6:$A$1003,0),MATCH(Indices!AO$3,'EU - EUROSTAT'!$A$5:$H$5,0)),0)</f>
        <v>104.62</v>
      </c>
      <c r="AP127" s="276">
        <f>IFERROR(INDEX('EU - EUROSTAT'!$A$6:$H$1003,MATCH(Indices!$B127,'EU - EUROSTAT'!$A$6:$A$1003,0),MATCH(Indices!AP$3,'EU - EUROSTAT'!$A$5:$H$5,0)),0)</f>
        <v>112.6</v>
      </c>
      <c r="AQ127" s="275">
        <f>IFERROR(INDEX('EU - EUROSTAT'!$A$6:$H$1003,MATCH(Indices!$B127,'EU - EUROSTAT'!$A$6:$A$1003,0),MATCH(Indices!AQ$3,'EU - EUROSTAT'!$A$5:$H$5,0)),0)</f>
        <v>105.1</v>
      </c>
      <c r="AR127" s="275">
        <f>IFERROR(INDEX('UK - ONS'!$A$6:$H$1003,MATCH(Indices!$B127,'UK - ONS'!$A$6:$A$1003,0),MATCH(Indices!AR$3,'UK - ONS'!$A$5:$H$5,0)),0)</f>
        <v>105.9</v>
      </c>
      <c r="AS127" s="353">
        <f>IFERROR(INDEX(PLATTS!$A$8:$H$1000,MATCH(Indices!$B127,PLATTS!$A$8:$A$1000,0),MATCH(Indices!AS$3,PLATTS!$A$4:$H$4,0)),0)</f>
        <v>5.9340000000000002</v>
      </c>
      <c r="AT127" s="353">
        <f>IFERROR(INDEX(PLATTS!$A$8:$H$1000,MATCH(Indices!$B127,PLATTS!$A$8:$A$1000,0),MATCH(Indices!AT$3,PLATTS!$A$4:$H$4,0)),0)</f>
        <v>242.5</v>
      </c>
      <c r="AU127" s="357">
        <f>IFERROR(INDEX(PLATTS!$A$8:$H$1000,MATCH(Indices!$B127,PLATTS!$A$8:$A$1000,0),MATCH(Indices!AU$3,PLATTS!$A$4:$H$4,0)),0)</f>
        <v>13.388</v>
      </c>
      <c r="AV127" s="360">
        <f>IFERROR(INDEX('IHS MARKIT'!$B$10:$K$1001,MATCH(Indices!$B127,'IHS MARKIT'!$B$10:$B$1001,0),MATCH(Indices!AV$3,'IHS MARKIT'!$B$5:$K$5,0)),0)</f>
        <v>225250</v>
      </c>
      <c r="AW127" s="273">
        <f>IFERROR(INDEX('IHS MARKIT'!$B$10:$K$1001,MATCH(Indices!$B127,'IHS MARKIT'!$B$10:$B$1001,0),MATCH(Indices!AW$3,'IHS MARKIT'!$B$5:$K$5,0)),0)</f>
        <v>112.836956521739</v>
      </c>
      <c r="AX127" s="273">
        <f>IFERROR(INDEX('IHS MARKIT'!$B$10:$K$1001,MATCH(Indices!$B127,'IHS MARKIT'!$B$10:$B$1001,0),MATCH(Indices!AX$3,'IHS MARKIT'!$B$5:$K$5,0)),0)</f>
        <v>72.021739130434796</v>
      </c>
      <c r="AY127" s="273">
        <f>IFERROR(INDEX('IHS MARKIT'!$B$10:$K$1001,MATCH(Indices!$B127,'IHS MARKIT'!$B$10:$B$1001,0),MATCH(Indices!AY$3,'IHS MARKIT'!$B$5:$K$5,0)),0)</f>
        <v>11271.938004036199</v>
      </c>
      <c r="AZ127" s="273">
        <f>IFERROR(INDEX('IHS MARKIT'!$B$10:$K$1001,MATCH(Indices!$B127,'IHS MARKIT'!$B$10:$B$1001,0),MATCH(Indices!AZ$3,'IHS MARKIT'!$B$5:$K$5,0)),0)</f>
        <v>83851.72</v>
      </c>
      <c r="BA127" s="273">
        <f>IFERROR(INDEX('IHS MARKIT'!$B$10:$K$1001,MATCH(Indices!$B127,'IHS MARKIT'!$B$10:$B$1001,0),MATCH(Indices!BA$3,'IHS MARKIT'!$B$5:$K$5,0)),0)</f>
        <v>13.125</v>
      </c>
      <c r="BB127" s="273">
        <f>IFERROR(INDEX('IHS MARKIT'!$B$10:$K$1001,MATCH(Indices!$B127,'IHS MARKIT'!$B$10:$B$1001,0),MATCH(Indices!BB$3,'IHS MARKIT'!$B$5:$K$5,0)),0)</f>
        <v>18.149999999999999</v>
      </c>
      <c r="BC127" s="273">
        <f>IFERROR(INDEX('IHS MARKIT'!$B$10:$K$1001,MATCH(Indices!$B127,'IHS MARKIT'!$B$10:$B$1001,0),MATCH(Indices!BC$3,'IHS MARKIT'!$B$5:$K$5,0)),0)</f>
        <v>1.58</v>
      </c>
      <c r="BD127" s="275">
        <f>IFERROR(INDEX('IHS MARKIT'!$B$10:$K$1001,MATCH(Indices!$B127,'IHS MARKIT'!$B$10:$B$1001,0),MATCH(Indices!BD$3,'IHS MARKIT'!$B$5:$K$5,0)),0)</f>
        <v>26469.218874999999</v>
      </c>
    </row>
    <row r="128" spans="1:56">
      <c r="A128" s="178">
        <v>43434</v>
      </c>
      <c r="B128" s="264" t="str">
        <f t="shared" si="0"/>
        <v>2018-11</v>
      </c>
      <c r="C128" s="265" cm="1">
        <f t="array" ref="C128">IFERROR(INDEX(FGV!$A$10:$BK$1001,MATCH(_xlfn.CONCAT(RIGHT(LEFT(TEXT(Indices!$A128,"aaaa-mm-dddd"),7),2),"/",LEFT(TEXT(Indices!$A128,"aaaa-mm-dddd"),4)),FGV!$A$10:$A$1001,0),MATCH(Indices!C$3&amp;Indices!C$2,FGV!$A$11:$BK$11&amp;FGV!$A$10:$BK$10,0)),0)</f>
        <v>5092.97</v>
      </c>
      <c r="D128" s="266" cm="1">
        <f t="array" ref="D128">IFERROR(INDEX(FGV!$A$10:$BK$1001,MATCH(_xlfn.CONCAT(RIGHT(LEFT(TEXT(Indices!$A128,"aaaa-mm-dddd"),7),2),"/",LEFT(TEXT(Indices!$A128,"aaaa-mm-dddd"),4)),FGV!$A$10:$A$1001,0),MATCH(Indices!D$3&amp;Indices!D$2,FGV!$A$11:$BK$11&amp;FGV!$A$10:$BK$10,0)),0)</f>
        <v>5208.79</v>
      </c>
      <c r="E128" s="267" cm="1">
        <f t="array" ref="E128">IFERROR(INDEX(FGV!$A$10:$BK$1001,MATCH(_xlfn.CONCAT(RIGHT(LEFT(TEXT(Indices!$A128,"aaaa-mm-dddd"),7),2),"/",LEFT(TEXT(Indices!$A128,"aaaa-mm-dddd"),4)),FGV!$A$10:$A$1001,0),MATCH(Indices!E$3&amp;Indices!E$2,FGV!$A$11:$BK$11&amp;FGV!$A$10:$BK$10,0)),0)</f>
        <v>715.16600000000005</v>
      </c>
      <c r="F128" s="268" cm="1">
        <f t="array" ref="F128">IFERROR(INDEX(FGV!$A$10:$BK$1001,MATCH(_xlfn.CONCAT(RIGHT(LEFT(TEXT(Indices!$A128,"aaaa-mm-dddd"),7),2),"/",LEFT(TEXT(Indices!$A128,"aaaa-mm-dddd"),4)),FGV!$A$10:$A$1001,0),MATCH(Indices!F$3&amp;Indices!F$2,FGV!$A$11:$BK$11&amp;FGV!$A$10:$BK$10,0)),0)</f>
        <v>700.601</v>
      </c>
      <c r="G128" s="267" cm="1">
        <f t="array" ref="G128">IFERROR(INDEX(FGV!$A$10:$BK$1001,MATCH(_xlfn.CONCAT(RIGHT(LEFT(TEXT(Indices!$A128,"aaaa-mm-dddd"),7),2),"/",LEFT(TEXT(Indices!$A128,"aaaa-mm-dddd"),4)),FGV!$A$10:$A$1001,0),MATCH(Indices!G$3&amp;Indices!G$2,FGV!$A$11:$BK$11&amp;FGV!$A$10:$BK$10,0)),0)</f>
        <v>747.06100000000004</v>
      </c>
      <c r="H128" s="269" cm="1">
        <f t="array" ref="H128">IFERROR(INDEX(FGV!$A$10:$BK$1001,MATCH(_xlfn.CONCAT(RIGHT(LEFT(TEXT(Indices!$A128,"aaaa-mm-dddd"),7),2),"/",LEFT(TEXT(Indices!$A128,"aaaa-mm-dddd"),4)),FGV!$A$10:$A$1001,0),MATCH(Indices!H$3&amp;Indices!H$2,FGV!$A$11:$BK$11&amp;FGV!$A$10:$BK$10,0)),0)</f>
        <v>647.803</v>
      </c>
      <c r="I128" s="269" cm="1">
        <f t="array" ref="I128">IFERROR(INDEX(FGV!$A$10:$BK$1001,MATCH(_xlfn.CONCAT(RIGHT(LEFT(TEXT(Indices!$A128,"aaaa-mm-dddd"),7),2),"/",LEFT(TEXT(Indices!$A128,"aaaa-mm-dddd"),4)),FGV!$A$10:$A$1001,0),MATCH(Indices!I$3&amp;Indices!I$2,FGV!$A$11:$BK$11&amp;FGV!$A$10:$BK$10,0)),0)</f>
        <v>196.643</v>
      </c>
      <c r="J128" s="269" cm="1">
        <f t="array" ref="J128">IFERROR(INDEX(FGV!$A$10:$BK$1001,MATCH(_xlfn.CONCAT(RIGHT(LEFT(TEXT(Indices!$A128,"aaaa-mm-dddd"),7),2),"/",LEFT(TEXT(Indices!$A128,"aaaa-mm-dddd"),4)),FGV!$A$10:$A$1001,0),MATCH(Indices!J$3&amp;Indices!J$2,FGV!$A$11:$BK$11&amp;FGV!$A$10:$BK$10,0)),0)</f>
        <v>183.09100000000001</v>
      </c>
      <c r="K128" s="269" cm="1">
        <f t="array" ref="K128">IFERROR(INDEX(FGV!$A$10:$BK$1001,MATCH(_xlfn.CONCAT(RIGHT(LEFT(TEXT(Indices!$A128,"aaaa-mm-dddd"),7),2),"/",LEFT(TEXT(Indices!$A128,"aaaa-mm-dddd"),4)),FGV!$A$10:$A$1001,0),MATCH(Indices!K$3&amp;Indices!K$2,FGV!$A$11:$BK$11&amp;FGV!$A$10:$BK$10,0)),0)</f>
        <v>159.297</v>
      </c>
      <c r="L128" s="269" cm="1">
        <f t="array" ref="L128">IFERROR(INDEX(FGV!$A$10:$BK$1001,MATCH(_xlfn.CONCAT(RIGHT(LEFT(TEXT(Indices!$A128,"aaaa-mm-dddd"),7),2),"/",LEFT(TEXT(Indices!$A128,"aaaa-mm-dddd"),4)),FGV!$A$10:$A$1001,0),MATCH(Indices!L$3&amp;Indices!L$2,FGV!$A$11:$BK$11&amp;FGV!$A$10:$BK$10,0)),0)</f>
        <v>121.931</v>
      </c>
      <c r="M128" s="269" cm="1">
        <f t="array" ref="M128">IFERROR(INDEX(FGV!$A$10:$BK$1001,MATCH(_xlfn.CONCAT(RIGHT(LEFT(TEXT(Indices!$A128,"aaaa-mm-dddd"),7),2),"/",LEFT(TEXT(Indices!$A128,"aaaa-mm-dddd"),4)),FGV!$A$10:$A$1001,0),MATCH(Indices!M$3&amp;Indices!M$2,FGV!$A$11:$BK$11&amp;FGV!$A$10:$BK$10,0)),0)</f>
        <v>505.09500000000003</v>
      </c>
      <c r="N128" s="269" cm="1">
        <f t="array" ref="N128">IFERROR(INDEX(FGV!$A$10:$BK$1001,MATCH(_xlfn.CONCAT(RIGHT(LEFT(TEXT(Indices!$A128,"aaaa-mm-dddd"),7),2),"/",LEFT(TEXT(Indices!$A128,"aaaa-mm-dddd"),4)),FGV!$A$10:$A$1001,0),MATCH(Indices!N$3&amp;Indices!N$2,FGV!$A$11:$BK$11&amp;FGV!$A$10:$BK$10,0)),0)</f>
        <v>170.97499999999999</v>
      </c>
      <c r="O128" s="266" cm="1">
        <f t="array" ref="O128">IFERROR(INDEX(FGV!$A$10:$BK$1001,MATCH(_xlfn.CONCAT(RIGHT(LEFT(TEXT(Indices!$A128,"aaaa-mm-dddd"),7),2),"/",LEFT(TEXT(Indices!$A128,"aaaa-mm-dddd"),4)),FGV!$A$10:$A$1001,0),MATCH(Indices!O$3&amp;Indices!O$2,FGV!$A$11:$BK$11&amp;FGV!$A$10:$BK$10,0)),0)</f>
        <v>220.29</v>
      </c>
      <c r="P128" s="269" cm="1">
        <f t="array" ref="P128">IFERROR(INDEX(FGV!$A$10:$BK$1001,MATCH(_xlfn.CONCAT(RIGHT(LEFT(TEXT(Indices!$A128,"aaaa-mm-dddd"),7),2),"/",LEFT(TEXT(Indices!$A128,"aaaa-mm-dddd"),4)),FGV!$A$10:$A$1001,0),MATCH(Indices!P$3&amp;Indices!P$2,FGV!$A$11:$BK$11&amp;FGV!$A$10:$BK$10,0)),0)</f>
        <v>216.792</v>
      </c>
      <c r="Q128" s="269" cm="1">
        <f t="array" ref="Q128">IFERROR(INDEX(FGV!$A$10:$BK$1001,MATCH(_xlfn.CONCAT(RIGHT(LEFT(TEXT(Indices!$A128,"aaaa-mm-dddd"),7),2),"/",LEFT(TEXT(Indices!$A128,"aaaa-mm-dddd"),4)),FGV!$A$10:$A$1001,0),MATCH(Indices!Q$3&amp;Indices!Q$2,FGV!$A$11:$BK$11&amp;FGV!$A$10:$BK$10,0)),0)</f>
        <v>202.19399999999999</v>
      </c>
      <c r="R128" s="270" cm="1">
        <f t="array" ref="R128">IFERROR(INDEX(FGV!$A$10:$BK$1001,MATCH(_xlfn.CONCAT(RIGHT(LEFT(TEXT(Indices!$A128,"aaaa-mm-dddd"),7),2),"/",LEFT(TEXT(Indices!$A128,"aaaa-mm-dddd"),4)),FGV!$A$10:$A$1001,0),MATCH(Indices!R$3&amp;Indices!R$2,FGV!$A$11:$BK$11&amp;FGV!$A$10:$BK$10,0)),0)</f>
        <v>993.85199999999998</v>
      </c>
      <c r="S128" s="269" cm="1">
        <f t="array" ref="S128">IFERROR(INDEX(FGV!$A$10:$BK$1001,MATCH(_xlfn.CONCAT(RIGHT(LEFT(TEXT(Indices!$A128,"aaaa-mm-dddd"),7),2),"/",LEFT(TEXT(Indices!$A128,"aaaa-mm-dddd"),4)),FGV!$A$10:$A$1001,0),MATCH(Indices!S$3&amp;Indices!S$2,FGV!$A$11:$BK$11&amp;FGV!$A$10:$BK$10,0)),0)</f>
        <v>744.86500000000001</v>
      </c>
      <c r="T128" s="269" cm="1">
        <f t="array" ref="T128">IFERROR(INDEX(FGV!$A$10:$BK$1001,MATCH(_xlfn.CONCAT(RIGHT(LEFT(TEXT(Indices!$A128,"aaaa-mm-dddd"),7),2),"/",LEFT(TEXT(Indices!$A128,"aaaa-mm-dddd"),4)),FGV!$A$10:$A$1001,0),MATCH(Indices!T$3&amp;Indices!T$2,FGV!$A$11:$BK$11&amp;FGV!$A$10:$BK$10,0)),0)</f>
        <v>566.59299999999996</v>
      </c>
      <c r="U128" s="269" cm="1">
        <f t="array" ref="U128">IFERROR(INDEX(FGV!$A$10:$BK$1001,MATCH(_xlfn.CONCAT(RIGHT(LEFT(TEXT(Indices!$A128,"aaaa-mm-dddd"),7),2),"/",LEFT(TEXT(Indices!$A128,"aaaa-mm-dddd"),4)),FGV!$A$10:$A$1001,0),MATCH(Indices!U$3&amp;Indices!U$2,FGV!$A$11:$BK$11&amp;FGV!$A$10:$BK$10,0)),0)</f>
        <v>251.37899999999999</v>
      </c>
      <c r="V128" s="269" cm="1">
        <f t="array" ref="V128">IFERROR(INDEX(FGV!$A$10:$BK$1001,MATCH(_xlfn.CONCAT(RIGHT(LEFT(TEXT(Indices!$A128,"aaaa-mm-dddd"),7),2),"/",LEFT(TEXT(Indices!$A128,"aaaa-mm-dddd"),4)),FGV!$A$10:$A$1001,0),MATCH(Indices!V$3&amp;Indices!V$2,FGV!$A$11:$BK$11&amp;FGV!$A$10:$BK$10,0)),0)</f>
        <v>906.84400000000005</v>
      </c>
      <c r="W128" s="269" cm="1">
        <f t="array" ref="W128">IFERROR(INDEX(FGV!$A$10:$BK$1001,MATCH(_xlfn.CONCAT(RIGHT(LEFT(TEXT(Indices!$A128,"aaaa-mm-dddd"),7),2),"/",LEFT(TEXT(Indices!$A128,"aaaa-mm-dddd"),4)),FGV!$A$10:$A$1001,0),MATCH(Indices!W$3&amp;Indices!W$2,FGV!$A$11:$BK$11&amp;FGV!$A$10:$BK$10,0)),0)</f>
        <v>573.90200000000004</v>
      </c>
      <c r="X128" s="266" cm="1">
        <f t="array" ref="X128">IFERROR(INDEX(FGV!$A$10:$BK$1001,MATCH(_xlfn.CONCAT(RIGHT(LEFT(TEXT(Indices!$A128,"aaaa-mm-dddd"),7),2),"/",LEFT(TEXT(Indices!$A128,"aaaa-mm-dddd"),4)),FGV!$A$10:$A$1001,0),MATCH(Indices!X$3&amp;Indices!X$2,FGV!$A$11:$BK$11&amp;FGV!$A$10:$BK$10,0)),0)</f>
        <v>1022.0359999999999</v>
      </c>
      <c r="Y128" s="267" cm="1">
        <f t="array" ref="Y128">IFERROR(INDEX(FGV!$A$10:$BK$1001,MATCH(_xlfn.CONCAT(RIGHT(LEFT(TEXT(Indices!$A128,"aaaa-mm-dddd"),7),2),"/",LEFT(TEXT(Indices!$A128,"aaaa-mm-dddd"),4)),FGV!$A$10:$A$1001,0),MATCH(Indices!Y$3&amp;Indices!Y$2,FGV!$A$11:$BK$11&amp;FGV!$A$10:$BK$10,0)),0)</f>
        <v>3.7867000000000002</v>
      </c>
      <c r="Z128" s="269" cm="1">
        <f t="array" ref="Z128">IFERROR(INDEX(FGV!$A$10:$BK$1001,MATCH(_xlfn.CONCAT(RIGHT(LEFT(TEXT(Indices!$A128,"aaaa-mm-dddd"),7),2),"/",LEFT(TEXT(Indices!$A128,"aaaa-mm-dddd"),4)),FGV!$A$10:$A$1001,0),MATCH(Indices!Z$3&amp;Indices!Z$2,FGV!$A$11:$BK$11&amp;FGV!$A$10:$BK$10,0)),0)</f>
        <v>4.3052000000000001</v>
      </c>
      <c r="AA128" s="266" cm="1">
        <f t="array" ref="AA128">IFERROR(INDEX(FGV!$A$10:$BK$1001,MATCH(_xlfn.CONCAT(RIGHT(LEFT(TEXT(Indices!$A128,"aaaa-mm-dddd"),7),2),"/",LEFT(TEXT(Indices!$A128,"aaaa-mm-dddd"),4)),FGV!$A$10:$A$1001,0),MATCH(Indices!AA$3&amp;Indices!AA$2,FGV!$A$11:$BK$11&amp;FGV!$A$10:$BK$10,0)),0)</f>
        <v>4.8871000000000002</v>
      </c>
      <c r="AB128" s="267">
        <f>IFERROR(INDEX(ABDIB!$A$2:$M$1000,MATCH(Indices!$B128,ABDIB!$A$2:$A$1000,0),MATCH(Indices!AB$3,ABDIB!$A$2:$M$2,0)),0)</f>
        <v>708.82</v>
      </c>
      <c r="AC128" s="269">
        <f>IFERROR(INDEX(ABDIB!$A$2:$M$1000,MATCH(Indices!$B128,ABDIB!$A$2:$A$1000,0),MATCH(Indices!AC$3,ABDIB!$A$2:$M$2,0)),0)</f>
        <v>586.26</v>
      </c>
      <c r="AD128" s="266">
        <f>IFERROR(INDEX(ABDIB!$A$2:$M$1000,MATCH(Indices!$B128,ABDIB!$A$2:$A$1000,0),MATCH(Indices!AD$3,ABDIB!$A$2:$M$2,0)),0)</f>
        <v>655.97</v>
      </c>
      <c r="AE128" s="266">
        <f>IFERROR(INDEX(ABDIB!$A$2:$M$1000,MATCH(Indices!$B128,ABDIB!$A$2:$A$1000,0),MATCH(Indices!AE$3,ABDIB!$A$2:$M$2,0)),0)</f>
        <v>675.41</v>
      </c>
      <c r="AF128" s="267">
        <f>IFERROR(INDEX(Cruspi!$A$1:$D$500,MATCH(Indices!$B128,Cruspi!$A$1:$A$500,0),MATCH(Indices!AF$3,Cruspi!$A$1:$D$1,0)),0)</f>
        <v>181.375</v>
      </c>
      <c r="AG128" s="268">
        <f>IFERROR(INDEX(Cruspi!$A$1:$D$500,MATCH(Indices!$B128,Cruspi!$A$1:$A$500,0),MATCH(Indices!AG$3,Cruspi!$A$1:$D$1,0)),0)</f>
        <v>131.68</v>
      </c>
      <c r="AH128" s="266">
        <f t="array" ref="AH128">IFERROR(INDEX('US - BLS'!$A$6:$H$1003,MATCH(Indices!$B128,'US - BLS'!$A$6:$A$1003,0),MATCH(Indices!AH$3,'US - BLS'!$A$6:$H$6,0)),0)</f>
        <v>252.03800000000001</v>
      </c>
      <c r="AI128" s="266">
        <f t="array" ref="AI128">IFERROR(INDEX('US - BLS'!$A$6:$H$1003,MATCH(Indices!$B128,'US - BLS'!$A$6:$A$1003,0),MATCH(Indices!AI$3,'US - BLS'!$A$6:$H$6,0)),0)</f>
        <v>268.5</v>
      </c>
      <c r="AJ128" s="266">
        <f t="array" ref="AJ128">IFERROR(INDEX('US - BLS'!$A$6:$H$1003,MATCH(Indices!$B128,'US - BLS'!$A$6:$A$1003,0),MATCH(Indices!AJ$3,'US - BLS'!$A$6:$H$6,0)),0)</f>
        <v>158.69999999999999</v>
      </c>
      <c r="AK128" s="266">
        <f t="array" ref="AK128">IFERROR(INDEX('US - BLS'!$A$6:$H$1003,MATCH(Indices!$B128,'US - BLS'!$A$6:$A$1003,0),MATCH(Indices!AK$3,'US - BLS'!$A$6:$H$6,0)),0)</f>
        <v>294.3</v>
      </c>
      <c r="AL128" s="266">
        <f t="array" ref="AL128">IFERROR(INDEX('US - BLS'!$A$6:$H$1003,MATCH(Indices!$B128,'US - BLS'!$A$6:$A$1003,0),MATCH(Indices!AL$3,'US - BLS'!$A$6:$H$6,0)),0)</f>
        <v>197.2</v>
      </c>
      <c r="AM128" s="266">
        <f t="array" ref="AM128">IFERROR(INDEX('US - BLS'!$A$6:$H$1003,MATCH(Indices!$B128,'US - BLS'!$A$6:$A$1003,0),MATCH(Indices!AM$3,'US - BLS'!$A$6:$H$6,0)),0)</f>
        <v>204.4</v>
      </c>
      <c r="AN128" s="268">
        <f t="array" ref="AN128">IFERROR(INDEX('US - BLS'!$A$6:$H$1003,MATCH(Indices!$B128,'US - BLS'!$A$6:$A$1003,0),MATCH(Indices!AN$3,'US - BLS'!$A$6:$H$6,0)),0)</f>
        <v>226.6</v>
      </c>
      <c r="AO128" s="267">
        <f>IFERROR(INDEX('EU - EUROSTAT'!$A$6:$H$1003,MATCH(Indices!$B128,'EU - EUROSTAT'!$A$6:$A$1003,0),MATCH(Indices!AO$3,'EU - EUROSTAT'!$A$5:$H$5,0)),0)</f>
        <v>104.11</v>
      </c>
      <c r="AP128" s="269">
        <f>IFERROR(INDEX('EU - EUROSTAT'!$A$6:$H$1003,MATCH(Indices!$B128,'EU - EUROSTAT'!$A$6:$A$1003,0),MATCH(Indices!AP$3,'EU - EUROSTAT'!$A$5:$H$5,0)),0)</f>
        <v>112.4</v>
      </c>
      <c r="AQ128" s="268">
        <f>IFERROR(INDEX('EU - EUROSTAT'!$A$6:$H$1003,MATCH(Indices!$B128,'EU - EUROSTAT'!$A$6:$A$1003,0),MATCH(Indices!AQ$3,'EU - EUROSTAT'!$A$5:$H$5,0)),0)</f>
        <v>104.9</v>
      </c>
      <c r="AR128" s="268">
        <f>IFERROR(INDEX('UK - ONS'!$A$6:$H$1003,MATCH(Indices!$B128,'UK - ONS'!$A$6:$A$1003,0),MATCH(Indices!AR$3,'UK - ONS'!$A$5:$H$5,0)),0)</f>
        <v>106.1</v>
      </c>
      <c r="AS128" s="354">
        <f>IFERROR(INDEX(PLATTS!$A$8:$H$1000,MATCH(Indices!$B128,PLATTS!$A$8:$A$1000,0),MATCH(Indices!AS$3,PLATTS!$A$4:$H$4,0)),0)</f>
        <v>5.4740000000000002</v>
      </c>
      <c r="AT128" s="354">
        <f>IFERROR(INDEX(PLATTS!$A$8:$H$1000,MATCH(Indices!$B128,PLATTS!$A$8:$A$1000,0),MATCH(Indices!AT$3,PLATTS!$A$4:$H$4,0)),0)</f>
        <v>242.5</v>
      </c>
      <c r="AU128" s="356">
        <f>IFERROR(INDEX(PLATTS!$A$8:$H$1000,MATCH(Indices!$B128,PLATTS!$A$8:$A$1000,0),MATCH(Indices!AU$3,PLATTS!$A$4:$H$4,0)),0)</f>
        <v>13.33</v>
      </c>
      <c r="AV128" s="359">
        <f>IFERROR(INDEX('IHS MARKIT'!$B$10:$K$1001,MATCH(Indices!$B128,'IHS MARKIT'!$B$10:$B$1001,0),MATCH(Indices!AV$3,'IHS MARKIT'!$B$5:$K$5,0)),0)</f>
        <v>275000</v>
      </c>
      <c r="AW128" s="266">
        <f>IFERROR(INDEX('IHS MARKIT'!$B$10:$K$1001,MATCH(Indices!$B128,'IHS MARKIT'!$B$10:$B$1001,0),MATCH(Indices!AW$3,'IHS MARKIT'!$B$5:$K$5,0)),0)</f>
        <v>123.4</v>
      </c>
      <c r="AX128" s="266">
        <f>IFERROR(INDEX('IHS MARKIT'!$B$10:$K$1001,MATCH(Indices!$B128,'IHS MARKIT'!$B$10:$B$1001,0),MATCH(Indices!AX$3,'IHS MARKIT'!$B$5:$K$5,0)),0)</f>
        <v>72.295454545454504</v>
      </c>
      <c r="AY128" s="266">
        <f>IFERROR(INDEX('IHS MARKIT'!$B$10:$K$1001,MATCH(Indices!$B128,'IHS MARKIT'!$B$10:$B$1001,0),MATCH(Indices!AY$3,'IHS MARKIT'!$B$5:$K$5,0)),0)</f>
        <v>11141.252246287901</v>
      </c>
      <c r="AZ128" s="266">
        <f>IFERROR(INDEX('IHS MARKIT'!$B$10:$K$1001,MATCH(Indices!$B128,'IHS MARKIT'!$B$10:$B$1001,0),MATCH(Indices!AZ$3,'IHS MARKIT'!$B$5:$K$5,0)),0)</f>
        <v>83372.240000000005</v>
      </c>
      <c r="BA128" s="266">
        <f>IFERROR(INDEX('IHS MARKIT'!$B$10:$K$1001,MATCH(Indices!$B128,'IHS MARKIT'!$B$10:$B$1001,0),MATCH(Indices!BA$3,'IHS MARKIT'!$B$5:$K$5,0)),0)</f>
        <v>13.0375</v>
      </c>
      <c r="BB128" s="266">
        <f>IFERROR(INDEX('IHS MARKIT'!$B$10:$K$1001,MATCH(Indices!$B128,'IHS MARKIT'!$B$10:$B$1001,0),MATCH(Indices!BB$3,'IHS MARKIT'!$B$5:$K$5,0)),0)</f>
        <v>18.149999999999999</v>
      </c>
      <c r="BC128" s="266">
        <f>IFERROR(INDEX('IHS MARKIT'!$B$10:$K$1001,MATCH(Indices!$B128,'IHS MARKIT'!$B$10:$B$1001,0),MATCH(Indices!BC$3,'IHS MARKIT'!$B$5:$K$5,0)),0)</f>
        <v>1.4312499999999999</v>
      </c>
      <c r="BD128" s="268">
        <f>IFERROR(INDEX('IHS MARKIT'!$B$10:$K$1001,MATCH(Indices!$B128,'IHS MARKIT'!$B$10:$B$1001,0),MATCH(Indices!BD$3,'IHS MARKIT'!$B$5:$K$5,0)),0)</f>
        <v>26400.324499999999</v>
      </c>
    </row>
    <row r="129" spans="1:56">
      <c r="A129" s="181">
        <v>43465</v>
      </c>
      <c r="B129" s="278" t="str">
        <f t="shared" si="0"/>
        <v>2018-12</v>
      </c>
      <c r="C129" s="279" cm="1">
        <f t="array" ref="C129">IFERROR(INDEX(FGV!$A$10:$BK$1001,MATCH(_xlfn.CONCAT(RIGHT(LEFT(TEXT(Indices!$A129,"aaaa-mm-dddd"),7),2),"/",LEFT(TEXT(Indices!$A129,"aaaa-mm-dddd"),4)),FGV!$A$10:$A$1001,0),MATCH(Indices!C$3&amp;Indices!C$2,FGV!$A$11:$BK$11&amp;FGV!$A$10:$BK$10,0)),0)</f>
        <v>5100.6099999999997</v>
      </c>
      <c r="D129" s="280" cm="1">
        <f t="array" ref="D129">IFERROR(INDEX(FGV!$A$10:$BK$1001,MATCH(_xlfn.CONCAT(RIGHT(LEFT(TEXT(Indices!$A129,"aaaa-mm-dddd"),7),2),"/",LEFT(TEXT(Indices!$A129,"aaaa-mm-dddd"),4)),FGV!$A$10:$A$1001,0),MATCH(Indices!D$3&amp;Indices!D$2,FGV!$A$11:$BK$11&amp;FGV!$A$10:$BK$10,0)),0)</f>
        <v>5216.08</v>
      </c>
      <c r="E129" s="281" cm="1">
        <f t="array" ref="E129">IFERROR(INDEX(FGV!$A$10:$BK$1001,MATCH(_xlfn.CONCAT(RIGHT(LEFT(TEXT(Indices!$A129,"aaaa-mm-dddd"),7),2),"/",LEFT(TEXT(Indices!$A129,"aaaa-mm-dddd"),4)),FGV!$A$10:$A$1001,0),MATCH(Indices!E$3&amp;Indices!E$2,FGV!$A$11:$BK$11&amp;FGV!$A$10:$BK$10,0)),0)</f>
        <v>707.44100000000003</v>
      </c>
      <c r="F129" s="282" cm="1">
        <f t="array" ref="F129">IFERROR(INDEX(FGV!$A$10:$BK$1001,MATCH(_xlfn.CONCAT(RIGHT(LEFT(TEXT(Indices!$A129,"aaaa-mm-dddd"),7),2),"/",LEFT(TEXT(Indices!$A129,"aaaa-mm-dddd"),4)),FGV!$A$10:$A$1001,0),MATCH(Indices!F$3&amp;Indices!F$2,FGV!$A$11:$BK$11&amp;FGV!$A$10:$BK$10,0)),0)</f>
        <v>697.44600000000003</v>
      </c>
      <c r="G129" s="281" cm="1">
        <f t="array" ref="G129">IFERROR(INDEX(FGV!$A$10:$BK$1001,MATCH(_xlfn.CONCAT(RIGHT(LEFT(TEXT(Indices!$A129,"aaaa-mm-dddd"),7),2),"/",LEFT(TEXT(Indices!$A129,"aaaa-mm-dddd"),4)),FGV!$A$10:$A$1001,0),MATCH(Indices!G$3&amp;Indices!G$2,FGV!$A$11:$BK$11&amp;FGV!$A$10:$BK$10,0)),0)</f>
        <v>740.94</v>
      </c>
      <c r="H129" s="283" cm="1">
        <f t="array" ref="H129">IFERROR(INDEX(FGV!$A$10:$BK$1001,MATCH(_xlfn.CONCAT(RIGHT(LEFT(TEXT(Indices!$A129,"aaaa-mm-dddd"),7),2),"/",LEFT(TEXT(Indices!$A129,"aaaa-mm-dddd"),4)),FGV!$A$10:$A$1001,0),MATCH(Indices!H$3&amp;Indices!H$2,FGV!$A$11:$BK$11&amp;FGV!$A$10:$BK$10,0)),0)</f>
        <v>642.43100000000004</v>
      </c>
      <c r="I129" s="283" cm="1">
        <f t="array" ref="I129">IFERROR(INDEX(FGV!$A$10:$BK$1001,MATCH(_xlfn.CONCAT(RIGHT(LEFT(TEXT(Indices!$A129,"aaaa-mm-dddd"),7),2),"/",LEFT(TEXT(Indices!$A129,"aaaa-mm-dddd"),4)),FGV!$A$10:$A$1001,0),MATCH(Indices!I$3&amp;Indices!I$2,FGV!$A$11:$BK$11&amp;FGV!$A$10:$BK$10,0)),0)</f>
        <v>195.953</v>
      </c>
      <c r="J129" s="283" cm="1">
        <f t="array" ref="J129">IFERROR(INDEX(FGV!$A$10:$BK$1001,MATCH(_xlfn.CONCAT(RIGHT(LEFT(TEXT(Indices!$A129,"aaaa-mm-dddd"),7),2),"/",LEFT(TEXT(Indices!$A129,"aaaa-mm-dddd"),4)),FGV!$A$10:$A$1001,0),MATCH(Indices!J$3&amp;Indices!J$2,FGV!$A$11:$BK$11&amp;FGV!$A$10:$BK$10,0)),0)</f>
        <v>182.446</v>
      </c>
      <c r="K129" s="283" cm="1">
        <f t="array" ref="K129">IFERROR(INDEX(FGV!$A$10:$BK$1001,MATCH(_xlfn.CONCAT(RIGHT(LEFT(TEXT(Indices!$A129,"aaaa-mm-dddd"),7),2),"/",LEFT(TEXT(Indices!$A129,"aaaa-mm-dddd"),4)),FGV!$A$10:$A$1001,0),MATCH(Indices!K$3&amp;Indices!K$2,FGV!$A$11:$BK$11&amp;FGV!$A$10:$BK$10,0)),0)</f>
        <v>159.542</v>
      </c>
      <c r="L129" s="283" cm="1">
        <f t="array" ref="L129">IFERROR(INDEX(FGV!$A$10:$BK$1001,MATCH(_xlfn.CONCAT(RIGHT(LEFT(TEXT(Indices!$A129,"aaaa-mm-dddd"),7),2),"/",LEFT(TEXT(Indices!$A129,"aaaa-mm-dddd"),4)),FGV!$A$10:$A$1001,0),MATCH(Indices!L$3&amp;Indices!L$2,FGV!$A$11:$BK$11&amp;FGV!$A$10:$BK$10,0)),0)</f>
        <v>120.16200000000001</v>
      </c>
      <c r="M129" s="283" cm="1">
        <f t="array" ref="M129">IFERROR(INDEX(FGV!$A$10:$BK$1001,MATCH(_xlfn.CONCAT(RIGHT(LEFT(TEXT(Indices!$A129,"aaaa-mm-dddd"),7),2),"/",LEFT(TEXT(Indices!$A129,"aaaa-mm-dddd"),4)),FGV!$A$10:$A$1001,0),MATCH(Indices!M$3&amp;Indices!M$2,FGV!$A$11:$BK$11&amp;FGV!$A$10:$BK$10,0)),0)</f>
        <v>505.584</v>
      </c>
      <c r="N129" s="283" cm="1">
        <f t="array" ref="N129">IFERROR(INDEX(FGV!$A$10:$BK$1001,MATCH(_xlfn.CONCAT(RIGHT(LEFT(TEXT(Indices!$A129,"aaaa-mm-dddd"),7),2),"/",LEFT(TEXT(Indices!$A129,"aaaa-mm-dddd"),4)),FGV!$A$10:$A$1001,0),MATCH(Indices!N$3&amp;Indices!N$2,FGV!$A$11:$BK$11&amp;FGV!$A$10:$BK$10,0)),0)</f>
        <v>170.74700000000001</v>
      </c>
      <c r="O129" s="280" cm="1">
        <f t="array" ref="O129">IFERROR(INDEX(FGV!$A$10:$BK$1001,MATCH(_xlfn.CONCAT(RIGHT(LEFT(TEXT(Indices!$A129,"aaaa-mm-dddd"),7),2),"/",LEFT(TEXT(Indices!$A129,"aaaa-mm-dddd"),4)),FGV!$A$10:$A$1001,0),MATCH(Indices!O$3&amp;Indices!O$2,FGV!$A$11:$BK$11&amp;FGV!$A$10:$BK$10,0)),0)</f>
        <v>221.268</v>
      </c>
      <c r="P129" s="283" cm="1">
        <f t="array" ref="P129">IFERROR(INDEX(FGV!$A$10:$BK$1001,MATCH(_xlfn.CONCAT(RIGHT(LEFT(TEXT(Indices!$A129,"aaaa-mm-dddd"),7),2),"/",LEFT(TEXT(Indices!$A129,"aaaa-mm-dddd"),4)),FGV!$A$10:$A$1001,0),MATCH(Indices!P$3&amp;Indices!P$2,FGV!$A$11:$BK$11&amp;FGV!$A$10:$BK$10,0)),0)</f>
        <v>216.39400000000001</v>
      </c>
      <c r="Q129" s="283" cm="1">
        <f t="array" ref="Q129">IFERROR(INDEX(FGV!$A$10:$BK$1001,MATCH(_xlfn.CONCAT(RIGHT(LEFT(TEXT(Indices!$A129,"aaaa-mm-dddd"),7),2),"/",LEFT(TEXT(Indices!$A129,"aaaa-mm-dddd"),4)),FGV!$A$10:$A$1001,0),MATCH(Indices!Q$3&amp;Indices!Q$2,FGV!$A$11:$BK$11&amp;FGV!$A$10:$BK$10,0)),0)</f>
        <v>202.60300000000001</v>
      </c>
      <c r="R129" s="284" cm="1">
        <f t="array" ref="R129">IFERROR(INDEX(FGV!$A$10:$BK$1001,MATCH(_xlfn.CONCAT(RIGHT(LEFT(TEXT(Indices!$A129,"aaaa-mm-dddd"),7),2),"/",LEFT(TEXT(Indices!$A129,"aaaa-mm-dddd"),4)),FGV!$A$10:$A$1001,0),MATCH(Indices!R$3&amp;Indices!R$2,FGV!$A$11:$BK$11&amp;FGV!$A$10:$BK$10,0)),0)</f>
        <v>994.40099999999995</v>
      </c>
      <c r="S129" s="283" cm="1">
        <f t="array" ref="S129">IFERROR(INDEX(FGV!$A$10:$BK$1001,MATCH(_xlfn.CONCAT(RIGHT(LEFT(TEXT(Indices!$A129,"aaaa-mm-dddd"),7),2),"/",LEFT(TEXT(Indices!$A129,"aaaa-mm-dddd"),4)),FGV!$A$10:$A$1001,0),MATCH(Indices!S$3&amp;Indices!S$2,FGV!$A$11:$BK$11&amp;FGV!$A$10:$BK$10,0)),0)</f>
        <v>745.85599999999999</v>
      </c>
      <c r="T129" s="283" cm="1">
        <f t="array" ref="T129">IFERROR(INDEX(FGV!$A$10:$BK$1001,MATCH(_xlfn.CONCAT(RIGHT(LEFT(TEXT(Indices!$A129,"aaaa-mm-dddd"),7),2),"/",LEFT(TEXT(Indices!$A129,"aaaa-mm-dddd"),4)),FGV!$A$10:$A$1001,0),MATCH(Indices!T$3&amp;Indices!T$2,FGV!$A$11:$BK$11&amp;FGV!$A$10:$BK$10,0)),0)</f>
        <v>567.86900000000003</v>
      </c>
      <c r="U129" s="283" cm="1">
        <f t="array" ref="U129">IFERROR(INDEX(FGV!$A$10:$BK$1001,MATCH(_xlfn.CONCAT(RIGHT(LEFT(TEXT(Indices!$A129,"aaaa-mm-dddd"),7),2),"/",LEFT(TEXT(Indices!$A129,"aaaa-mm-dddd"),4)),FGV!$A$10:$A$1001,0),MATCH(Indices!U$3&amp;Indices!U$2,FGV!$A$11:$BK$11&amp;FGV!$A$10:$BK$10,0)),0)</f>
        <v>251.143</v>
      </c>
      <c r="V129" s="283" cm="1">
        <f t="array" ref="V129">IFERROR(INDEX(FGV!$A$10:$BK$1001,MATCH(_xlfn.CONCAT(RIGHT(LEFT(TEXT(Indices!$A129,"aaaa-mm-dddd"),7),2),"/",LEFT(TEXT(Indices!$A129,"aaaa-mm-dddd"),4)),FGV!$A$10:$A$1001,0),MATCH(Indices!V$3&amp;Indices!V$2,FGV!$A$11:$BK$11&amp;FGV!$A$10:$BK$10,0)),0)</f>
        <v>906.84400000000005</v>
      </c>
      <c r="W129" s="283" cm="1">
        <f t="array" ref="W129">IFERROR(INDEX(FGV!$A$10:$BK$1001,MATCH(_xlfn.CONCAT(RIGHT(LEFT(TEXT(Indices!$A129,"aaaa-mm-dddd"),7),2),"/",LEFT(TEXT(Indices!$A129,"aaaa-mm-dddd"),4)),FGV!$A$10:$A$1001,0),MATCH(Indices!W$3&amp;Indices!W$2,FGV!$A$11:$BK$11&amp;FGV!$A$10:$BK$10,0)),0)</f>
        <v>574.88300000000004</v>
      </c>
      <c r="X129" s="280" cm="1">
        <f t="array" ref="X129">IFERROR(INDEX(FGV!$A$10:$BK$1001,MATCH(_xlfn.CONCAT(RIGHT(LEFT(TEXT(Indices!$A129,"aaaa-mm-dddd"),7),2),"/",LEFT(TEXT(Indices!$A129,"aaaa-mm-dddd"),4)),FGV!$A$10:$A$1001,0),MATCH(Indices!X$3&amp;Indices!X$2,FGV!$A$11:$BK$11&amp;FGV!$A$10:$BK$10,0)),0)</f>
        <v>1022.0359999999999</v>
      </c>
      <c r="Y129" s="281" cm="1">
        <f t="array" ref="Y129">IFERROR(INDEX(FGV!$A$10:$BK$1001,MATCH(_xlfn.CONCAT(RIGHT(LEFT(TEXT(Indices!$A129,"aaaa-mm-dddd"),7),2),"/",LEFT(TEXT(Indices!$A129,"aaaa-mm-dddd"),4)),FGV!$A$10:$A$1001,0),MATCH(Indices!Y$3&amp;Indices!Y$2,FGV!$A$11:$BK$11&amp;FGV!$A$10:$BK$10,0)),0)</f>
        <v>3.8851</v>
      </c>
      <c r="Z129" s="283" cm="1">
        <f t="array" ref="Z129">IFERROR(INDEX(FGV!$A$10:$BK$1001,MATCH(_xlfn.CONCAT(RIGHT(LEFT(TEXT(Indices!$A129,"aaaa-mm-dddd"),7),2),"/",LEFT(TEXT(Indices!$A129,"aaaa-mm-dddd"),4)),FGV!$A$10:$A$1001,0),MATCH(Indices!Z$3&amp;Indices!Z$2,FGV!$A$11:$BK$11&amp;FGV!$A$10:$BK$10,0)),0)</f>
        <v>4.4234999999999998</v>
      </c>
      <c r="AA129" s="280" cm="1">
        <f t="array" ref="AA129">IFERROR(INDEX(FGV!$A$10:$BK$1001,MATCH(_xlfn.CONCAT(RIGHT(LEFT(TEXT(Indices!$A129,"aaaa-mm-dddd"),7),2),"/",LEFT(TEXT(Indices!$A129,"aaaa-mm-dddd"),4)),FGV!$A$10:$A$1001,0),MATCH(Indices!AA$3&amp;Indices!AA$2,FGV!$A$11:$BK$11&amp;FGV!$A$10:$BK$10,0)),0)</f>
        <v>4.9238</v>
      </c>
      <c r="AB129" s="281">
        <f>IFERROR(INDEX(ABDIB!$A$2:$M$1000,MATCH(Indices!$B129,ABDIB!$A$2:$A$1000,0),MATCH(Indices!AB$3,ABDIB!$A$2:$M$2,0)),0)</f>
        <v>709.17</v>
      </c>
      <c r="AC129" s="283">
        <f>IFERROR(INDEX(ABDIB!$A$2:$M$1000,MATCH(Indices!$B129,ABDIB!$A$2:$A$1000,0),MATCH(Indices!AC$3,ABDIB!$A$2:$M$2,0)),0)</f>
        <v>585.03</v>
      </c>
      <c r="AD129" s="280">
        <f>IFERROR(INDEX(ABDIB!$A$2:$M$1000,MATCH(Indices!$B129,ABDIB!$A$2:$A$1000,0),MATCH(Indices!AD$3,ABDIB!$A$2:$M$2,0)),0)</f>
        <v>654.33000000000004</v>
      </c>
      <c r="AE129" s="280">
        <f>IFERROR(INDEX(ABDIB!$A$2:$M$1000,MATCH(Indices!$B129,ABDIB!$A$2:$A$1000,0),MATCH(Indices!AE$3,ABDIB!$A$2:$M$2,0)),0)</f>
        <v>675.07</v>
      </c>
      <c r="AF129" s="281">
        <f>IFERROR(INDEX(Cruspi!$A$1:$D$500,MATCH(Indices!$B129,Cruspi!$A$1:$A$500,0),MATCH(Indices!AF$3,Cruspi!$A$1:$D$1,0)),0)</f>
        <v>174.16885629838566</v>
      </c>
      <c r="AG129" s="282">
        <f>IFERROR(INDEX(Cruspi!$A$1:$D$500,MATCH(Indices!$B129,Cruspi!$A$1:$A$500,0),MATCH(Indices!AG$3,Cruspi!$A$1:$D$1,0)),0)</f>
        <v>129.19114546902455</v>
      </c>
      <c r="AH129" s="280">
        <f t="array" ref="AH129">IFERROR(INDEX('US - BLS'!$A$6:$H$1003,MATCH(Indices!$B129,'US - BLS'!$A$6:$A$1003,0),MATCH(Indices!AH$3,'US - BLS'!$A$6:$H$6,0)),0)</f>
        <v>251.233</v>
      </c>
      <c r="AI129" s="280">
        <f t="array" ref="AI129">IFERROR(INDEX('US - BLS'!$A$6:$H$1003,MATCH(Indices!$B129,'US - BLS'!$A$6:$A$1003,0),MATCH(Indices!AI$3,'US - BLS'!$A$6:$H$6,0)),0)</f>
        <v>268.89999999999998</v>
      </c>
      <c r="AJ129" s="280">
        <f t="array" ref="AJ129">IFERROR(INDEX('US - BLS'!$A$6:$H$1003,MATCH(Indices!$B129,'US - BLS'!$A$6:$A$1003,0),MATCH(Indices!AJ$3,'US - BLS'!$A$6:$H$6,0)),0)</f>
        <v>158.6</v>
      </c>
      <c r="AK129" s="280">
        <f t="array" ref="AK129">IFERROR(INDEX('US - BLS'!$A$6:$H$1003,MATCH(Indices!$B129,'US - BLS'!$A$6:$A$1003,0),MATCH(Indices!AK$3,'US - BLS'!$A$6:$H$6,0)),0)</f>
        <v>295.5</v>
      </c>
      <c r="AL129" s="280">
        <f t="array" ref="AL129">IFERROR(INDEX('US - BLS'!$A$6:$H$1003,MATCH(Indices!$B129,'US - BLS'!$A$6:$A$1003,0),MATCH(Indices!AL$3,'US - BLS'!$A$6:$H$6,0)),0)</f>
        <v>196.9</v>
      </c>
      <c r="AM129" s="280">
        <f t="array" ref="AM129">IFERROR(INDEX('US - BLS'!$A$6:$H$1003,MATCH(Indices!$B129,'US - BLS'!$A$6:$A$1003,0),MATCH(Indices!AM$3,'US - BLS'!$A$6:$H$6,0)),0)</f>
        <v>202.5</v>
      </c>
      <c r="AN129" s="282">
        <f t="array" ref="AN129">IFERROR(INDEX('US - BLS'!$A$6:$H$1003,MATCH(Indices!$B129,'US - BLS'!$A$6:$A$1003,0),MATCH(Indices!AN$3,'US - BLS'!$A$6:$H$6,0)),0)</f>
        <v>227.2</v>
      </c>
      <c r="AO129" s="281">
        <f>IFERROR(INDEX('EU - EUROSTAT'!$A$6:$H$1003,MATCH(Indices!$B129,'EU - EUROSTAT'!$A$6:$A$1003,0),MATCH(Indices!AO$3,'EU - EUROSTAT'!$A$5:$H$5,0)),0)</f>
        <v>104.08</v>
      </c>
      <c r="AP129" s="283">
        <f>IFERROR(INDEX('EU - EUROSTAT'!$A$6:$H$1003,MATCH(Indices!$B129,'EU - EUROSTAT'!$A$6:$A$1003,0),MATCH(Indices!AP$3,'EU - EUROSTAT'!$A$5:$H$5,0)),0)</f>
        <v>111.9</v>
      </c>
      <c r="AQ129" s="282">
        <f>IFERROR(INDEX('EU - EUROSTAT'!$A$6:$H$1003,MATCH(Indices!$B129,'EU - EUROSTAT'!$A$6:$A$1003,0),MATCH(Indices!AQ$3,'EU - EUROSTAT'!$A$5:$H$5,0)),0)</f>
        <v>104.7</v>
      </c>
      <c r="AR129" s="282">
        <f>IFERROR(INDEX('UK - ONS'!$A$6:$H$1003,MATCH(Indices!$B129,'UK - ONS'!$A$6:$A$1003,0),MATCH(Indices!AR$3,'UK - ONS'!$A$5:$H$5,0)),0)</f>
        <v>106</v>
      </c>
      <c r="AS129" s="355">
        <f>IFERROR(INDEX(PLATTS!$A$8:$H$1000,MATCH(Indices!$B129,PLATTS!$A$8:$A$1000,0),MATCH(Indices!AS$3,PLATTS!$A$4:$H$4,0)),0)</f>
        <v>5.2480000000000002</v>
      </c>
      <c r="AT129" s="355">
        <f>IFERROR(INDEX(PLATTS!$A$8:$H$1000,MATCH(Indices!$B129,PLATTS!$A$8:$A$1000,0),MATCH(Indices!AT$3,PLATTS!$A$4:$H$4,0)),0)</f>
        <v>242.5</v>
      </c>
      <c r="AU129" s="358">
        <f>IFERROR(INDEX(PLATTS!$A$8:$H$1000,MATCH(Indices!$B129,PLATTS!$A$8:$A$1000,0),MATCH(Indices!AU$3,PLATTS!$A$4:$H$4,0)),0)</f>
        <v>13.337999999999999</v>
      </c>
      <c r="AV129" s="361">
        <f>IFERROR(INDEX('IHS MARKIT'!$B$10:$K$1001,MATCH(Indices!$B129,'IHS MARKIT'!$B$10:$B$1001,0),MATCH(Indices!AV$3,'IHS MARKIT'!$B$5:$K$5,0)),0)</f>
        <v>268666.66666666698</v>
      </c>
      <c r="AW129" s="280">
        <f>IFERROR(INDEX('IHS MARKIT'!$B$10:$K$1001,MATCH(Indices!$B129,'IHS MARKIT'!$B$10:$B$1001,0),MATCH(Indices!AW$3,'IHS MARKIT'!$B$5:$K$5,0)),0)</f>
        <v>90.605263157894697</v>
      </c>
      <c r="AX129" s="280">
        <f>IFERROR(INDEX('IHS MARKIT'!$B$10:$K$1001,MATCH(Indices!$B129,'IHS MARKIT'!$B$10:$B$1001,0),MATCH(Indices!AX$3,'IHS MARKIT'!$B$5:$K$5,0)),0)</f>
        <v>68.904761904761898</v>
      </c>
      <c r="AY129" s="280">
        <f>IFERROR(INDEX('IHS MARKIT'!$B$10:$K$1001,MATCH(Indices!$B129,'IHS MARKIT'!$B$10:$B$1001,0),MATCH(Indices!AY$3,'IHS MARKIT'!$B$5:$K$5,0)),0)</f>
        <v>10989.3062228094</v>
      </c>
      <c r="AZ129" s="280">
        <f>IFERROR(INDEX('IHS MARKIT'!$B$10:$K$1001,MATCH(Indices!$B129,'IHS MARKIT'!$B$10:$B$1001,0),MATCH(Indices!AZ$3,'IHS MARKIT'!$B$5:$K$5,0)),0)</f>
        <v>82404.429999999993</v>
      </c>
      <c r="BA129" s="280">
        <f>IFERROR(INDEX('IHS MARKIT'!$B$10:$K$1001,MATCH(Indices!$B129,'IHS MARKIT'!$B$10:$B$1001,0),MATCH(Indices!BA$3,'IHS MARKIT'!$B$5:$K$5,0)),0)</f>
        <v>13.11</v>
      </c>
      <c r="BB129" s="280">
        <f>IFERROR(INDEX('IHS MARKIT'!$B$10:$K$1001,MATCH(Indices!$B129,'IHS MARKIT'!$B$10:$B$1001,0),MATCH(Indices!BB$3,'IHS MARKIT'!$B$5:$K$5,0)),0)</f>
        <v>18</v>
      </c>
      <c r="BC129" s="280">
        <f>IFERROR(INDEX('IHS MARKIT'!$B$10:$K$1001,MATCH(Indices!$B129,'IHS MARKIT'!$B$10:$B$1001,0),MATCH(Indices!BC$3,'IHS MARKIT'!$B$5:$K$5,0)),0)</f>
        <v>1.337</v>
      </c>
      <c r="BD129" s="282">
        <f>IFERROR(INDEX('IHS MARKIT'!$B$10:$K$1001,MATCH(Indices!$B129,'IHS MARKIT'!$B$10:$B$1001,0),MATCH(Indices!BD$3,'IHS MARKIT'!$B$5:$K$5,0)),0)</f>
        <v>26764.086800000001</v>
      </c>
    </row>
    <row r="130" spans="1:56">
      <c r="A130" s="178">
        <v>43496</v>
      </c>
      <c r="B130" s="264" t="str">
        <f t="shared" si="0"/>
        <v>2019-01</v>
      </c>
      <c r="C130" s="265" cm="1">
        <f t="array" ref="C130">IFERROR(INDEX(FGV!$A$10:$BK$1001,MATCH(_xlfn.CONCAT(RIGHT(LEFT(TEXT(Indices!$A130,"aaaa-mm-dddd"),7),2),"/",LEFT(TEXT(Indices!$A130,"aaaa-mm-dddd"),4)),FGV!$A$10:$A$1001,0),MATCH(Indices!C$3&amp;Indices!C$2,FGV!$A$11:$BK$11&amp;FGV!$A$10:$BK$10,0)),0)</f>
        <v>5116.93</v>
      </c>
      <c r="D130" s="266" cm="1">
        <f t="array" ref="D130">IFERROR(INDEX(FGV!$A$10:$BK$1001,MATCH(_xlfn.CONCAT(RIGHT(LEFT(TEXT(Indices!$A130,"aaaa-mm-dddd"),7),2),"/",LEFT(TEXT(Indices!$A130,"aaaa-mm-dddd"),4)),FGV!$A$10:$A$1001,0),MATCH(Indices!D$3&amp;Indices!D$2,FGV!$A$11:$BK$11&amp;FGV!$A$10:$BK$10,0)),0)</f>
        <v>5234.8599999999997</v>
      </c>
      <c r="E130" s="267" cm="1">
        <f t="array" ref="E130">IFERROR(INDEX(FGV!$A$10:$BK$1001,MATCH(_xlfn.CONCAT(RIGHT(LEFT(TEXT(Indices!$A130,"aaaa-mm-dddd"),7),2),"/",LEFT(TEXT(Indices!$A130,"aaaa-mm-dddd"),4)),FGV!$A$10:$A$1001,0),MATCH(Indices!E$3&amp;Indices!E$2,FGV!$A$11:$BK$11&amp;FGV!$A$10:$BK$10,0)),0)</f>
        <v>707.48800000000006</v>
      </c>
      <c r="F130" s="268" cm="1">
        <f t="array" ref="F130">IFERROR(INDEX(FGV!$A$10:$BK$1001,MATCH(_xlfn.CONCAT(RIGHT(LEFT(TEXT(Indices!$A130,"aaaa-mm-dddd"),7),2),"/",LEFT(TEXT(Indices!$A130,"aaaa-mm-dddd"),4)),FGV!$A$10:$A$1001,0),MATCH(Indices!F$3&amp;Indices!F$2,FGV!$A$11:$BK$11&amp;FGV!$A$10:$BK$10,0)),0)</f>
        <v>697.923</v>
      </c>
      <c r="G130" s="267" cm="1">
        <f t="array" ref="G130">IFERROR(INDEX(FGV!$A$10:$BK$1001,MATCH(_xlfn.CONCAT(RIGHT(LEFT(TEXT(Indices!$A130,"aaaa-mm-dddd"),7),2),"/",LEFT(TEXT(Indices!$A130,"aaaa-mm-dddd"),4)),FGV!$A$10:$A$1001,0),MATCH(Indices!G$3&amp;Indices!G$2,FGV!$A$11:$BK$11&amp;FGV!$A$10:$BK$10,0)),0)</f>
        <v>739.54300000000001</v>
      </c>
      <c r="H130" s="269" cm="1">
        <f t="array" ref="H130">IFERROR(INDEX(FGV!$A$10:$BK$1001,MATCH(_xlfn.CONCAT(RIGHT(LEFT(TEXT(Indices!$A130,"aaaa-mm-dddd"),7),2),"/",LEFT(TEXT(Indices!$A130,"aaaa-mm-dddd"),4)),FGV!$A$10:$A$1001,0),MATCH(Indices!H$3&amp;Indices!H$2,FGV!$A$11:$BK$11&amp;FGV!$A$10:$BK$10,0)),0)</f>
        <v>641.04300000000001</v>
      </c>
      <c r="I130" s="269" cm="1">
        <f t="array" ref="I130">IFERROR(INDEX(FGV!$A$10:$BK$1001,MATCH(_xlfn.CONCAT(RIGHT(LEFT(TEXT(Indices!$A130,"aaaa-mm-dddd"),7),2),"/",LEFT(TEXT(Indices!$A130,"aaaa-mm-dddd"),4)),FGV!$A$10:$A$1001,0),MATCH(Indices!I$3&amp;Indices!I$2,FGV!$A$11:$BK$11&amp;FGV!$A$10:$BK$10,0)),0)</f>
        <v>195.744</v>
      </c>
      <c r="J130" s="269" cm="1">
        <f t="array" ref="J130">IFERROR(INDEX(FGV!$A$10:$BK$1001,MATCH(_xlfn.CONCAT(RIGHT(LEFT(TEXT(Indices!$A130,"aaaa-mm-dddd"),7),2),"/",LEFT(TEXT(Indices!$A130,"aaaa-mm-dddd"),4)),FGV!$A$10:$A$1001,0),MATCH(Indices!J$3&amp;Indices!J$2,FGV!$A$11:$BK$11&amp;FGV!$A$10:$BK$10,0)),0)</f>
        <v>180.06200000000001</v>
      </c>
      <c r="K130" s="269" cm="1">
        <f t="array" ref="K130">IFERROR(INDEX(FGV!$A$10:$BK$1001,MATCH(_xlfn.CONCAT(RIGHT(LEFT(TEXT(Indices!$A130,"aaaa-mm-dddd"),7),2),"/",LEFT(TEXT(Indices!$A130,"aaaa-mm-dddd"),4)),FGV!$A$10:$A$1001,0),MATCH(Indices!K$3&amp;Indices!K$2,FGV!$A$11:$BK$11&amp;FGV!$A$10:$BK$10,0)),0)</f>
        <v>161.57900000000001</v>
      </c>
      <c r="L130" s="269" cm="1">
        <f t="array" ref="L130">IFERROR(INDEX(FGV!$A$10:$BK$1001,MATCH(_xlfn.CONCAT(RIGHT(LEFT(TEXT(Indices!$A130,"aaaa-mm-dddd"),7),2),"/",LEFT(TEXT(Indices!$A130,"aaaa-mm-dddd"),4)),FGV!$A$10:$A$1001,0),MATCH(Indices!L$3&amp;Indices!L$2,FGV!$A$11:$BK$11&amp;FGV!$A$10:$BK$10,0)),0)</f>
        <v>118.95</v>
      </c>
      <c r="M130" s="269" cm="1">
        <f t="array" ref="M130">IFERROR(INDEX(FGV!$A$10:$BK$1001,MATCH(_xlfn.CONCAT(RIGHT(LEFT(TEXT(Indices!$A130,"aaaa-mm-dddd"),7),2),"/",LEFT(TEXT(Indices!$A130,"aaaa-mm-dddd"),4)),FGV!$A$10:$A$1001,0),MATCH(Indices!M$3&amp;Indices!M$2,FGV!$A$11:$BK$11&amp;FGV!$A$10:$BK$10,0)),0)</f>
        <v>510.68400000000003</v>
      </c>
      <c r="N130" s="269" cm="1">
        <f t="array" ref="N130">IFERROR(INDEX(FGV!$A$10:$BK$1001,MATCH(_xlfn.CONCAT(RIGHT(LEFT(TEXT(Indices!$A130,"aaaa-mm-dddd"),7),2),"/",LEFT(TEXT(Indices!$A130,"aaaa-mm-dddd"),4)),FGV!$A$10:$A$1001,0),MATCH(Indices!N$3&amp;Indices!N$2,FGV!$A$11:$BK$11&amp;FGV!$A$10:$BK$10,0)),0)</f>
        <v>172.846</v>
      </c>
      <c r="O130" s="266" cm="1">
        <f t="array" ref="O130">IFERROR(INDEX(FGV!$A$10:$BK$1001,MATCH(_xlfn.CONCAT(RIGHT(LEFT(TEXT(Indices!$A130,"aaaa-mm-dddd"),7),2),"/",LEFT(TEXT(Indices!$A130,"aaaa-mm-dddd"),4)),FGV!$A$10:$A$1001,0),MATCH(Indices!O$3&amp;Indices!O$2,FGV!$A$11:$BK$11&amp;FGV!$A$10:$BK$10,0)),0)</f>
        <v>214.38900000000001</v>
      </c>
      <c r="P130" s="269" cm="1">
        <f t="array" ref="P130">IFERROR(INDEX(FGV!$A$10:$BK$1001,MATCH(_xlfn.CONCAT(RIGHT(LEFT(TEXT(Indices!$A130,"aaaa-mm-dddd"),7),2),"/",LEFT(TEXT(Indices!$A130,"aaaa-mm-dddd"),4)),FGV!$A$10:$A$1001,0),MATCH(Indices!P$3&amp;Indices!P$2,FGV!$A$11:$BK$11&amp;FGV!$A$10:$BK$10,0)),0)</f>
        <v>213.89500000000001</v>
      </c>
      <c r="Q130" s="269" cm="1">
        <f t="array" ref="Q130">IFERROR(INDEX(FGV!$A$10:$BK$1001,MATCH(_xlfn.CONCAT(RIGHT(LEFT(TEXT(Indices!$A130,"aaaa-mm-dddd"),7),2),"/",LEFT(TEXT(Indices!$A130,"aaaa-mm-dddd"),4)),FGV!$A$10:$A$1001,0),MATCH(Indices!Q$3&amp;Indices!Q$2,FGV!$A$11:$BK$11&amp;FGV!$A$10:$BK$10,0)),0)</f>
        <v>203.28</v>
      </c>
      <c r="R130" s="270" cm="1">
        <f t="array" ref="R130">IFERROR(INDEX(FGV!$A$10:$BK$1001,MATCH(_xlfn.CONCAT(RIGHT(LEFT(TEXT(Indices!$A130,"aaaa-mm-dddd"),7),2),"/",LEFT(TEXT(Indices!$A130,"aaaa-mm-dddd"),4)),FGV!$A$10:$A$1001,0),MATCH(Indices!R$3&amp;Indices!R$2,FGV!$A$11:$BK$11&amp;FGV!$A$10:$BK$10,0)),0)</f>
        <v>998.375</v>
      </c>
      <c r="S130" s="269" cm="1">
        <f t="array" ref="S130">IFERROR(INDEX(FGV!$A$10:$BK$1001,MATCH(_xlfn.CONCAT(RIGHT(LEFT(TEXT(Indices!$A130,"aaaa-mm-dddd"),7),2),"/",LEFT(TEXT(Indices!$A130,"aaaa-mm-dddd"),4)),FGV!$A$10:$A$1001,0),MATCH(Indices!S$3&amp;Indices!S$2,FGV!$A$11:$BK$11&amp;FGV!$A$10:$BK$10,0)),0)</f>
        <v>749.51700000000005</v>
      </c>
      <c r="T130" s="269" cm="1">
        <f t="array" ref="T130">IFERROR(INDEX(FGV!$A$10:$BK$1001,MATCH(_xlfn.CONCAT(RIGHT(LEFT(TEXT(Indices!$A130,"aaaa-mm-dddd"),7),2),"/",LEFT(TEXT(Indices!$A130,"aaaa-mm-dddd"),4)),FGV!$A$10:$A$1001,0),MATCH(Indices!T$3&amp;Indices!T$2,FGV!$A$11:$BK$11&amp;FGV!$A$10:$BK$10,0)),0)</f>
        <v>571.26900000000001</v>
      </c>
      <c r="U130" s="269" cm="1">
        <f t="array" ref="U130">IFERROR(INDEX(FGV!$A$10:$BK$1001,MATCH(_xlfn.CONCAT(RIGHT(LEFT(TEXT(Indices!$A130,"aaaa-mm-dddd"),7),2),"/",LEFT(TEXT(Indices!$A130,"aaaa-mm-dddd"),4)),FGV!$A$10:$A$1001,0),MATCH(Indices!U$3&amp;Indices!U$2,FGV!$A$11:$BK$11&amp;FGV!$A$10:$BK$10,0)),0)</f>
        <v>252.44499999999999</v>
      </c>
      <c r="V130" s="269" cm="1">
        <f t="array" ref="V130">IFERROR(INDEX(FGV!$A$10:$BK$1001,MATCH(_xlfn.CONCAT(RIGHT(LEFT(TEXT(Indices!$A130,"aaaa-mm-dddd"),7),2),"/",LEFT(TEXT(Indices!$A130,"aaaa-mm-dddd"),4)),FGV!$A$10:$A$1001,0),MATCH(Indices!V$3&amp;Indices!V$2,FGV!$A$11:$BK$11&amp;FGV!$A$10:$BK$10,0)),0)</f>
        <v>906.84400000000005</v>
      </c>
      <c r="W130" s="269" cm="1">
        <f t="array" ref="W130">IFERROR(INDEX(FGV!$A$10:$BK$1001,MATCH(_xlfn.CONCAT(RIGHT(LEFT(TEXT(Indices!$A130,"aaaa-mm-dddd"),7),2),"/",LEFT(TEXT(Indices!$A130,"aaaa-mm-dddd"),4)),FGV!$A$10:$A$1001,0),MATCH(Indices!W$3&amp;Indices!W$2,FGV!$A$11:$BK$11&amp;FGV!$A$10:$BK$10,0)),0)</f>
        <v>579.01300000000003</v>
      </c>
      <c r="X130" s="266" cm="1">
        <f t="array" ref="X130">IFERROR(INDEX(FGV!$A$10:$BK$1001,MATCH(_xlfn.CONCAT(RIGHT(LEFT(TEXT(Indices!$A130,"aaaa-mm-dddd"),7),2),"/",LEFT(TEXT(Indices!$A130,"aaaa-mm-dddd"),4)),FGV!$A$10:$A$1001,0),MATCH(Indices!X$3&amp;Indices!X$2,FGV!$A$11:$BK$11&amp;FGV!$A$10:$BK$10,0)),0)</f>
        <v>1022.0359999999999</v>
      </c>
      <c r="Y130" s="267" cm="1">
        <f t="array" ref="Y130">IFERROR(INDEX(FGV!$A$10:$BK$1001,MATCH(_xlfn.CONCAT(RIGHT(LEFT(TEXT(Indices!$A130,"aaaa-mm-dddd"),7),2),"/",LEFT(TEXT(Indices!$A130,"aaaa-mm-dddd"),4)),FGV!$A$10:$A$1001,0),MATCH(Indices!Y$3&amp;Indices!Y$2,FGV!$A$11:$BK$11&amp;FGV!$A$10:$BK$10,0)),0)</f>
        <v>3.7416999999999998</v>
      </c>
      <c r="Z130" s="269" cm="1">
        <f t="array" ref="Z130">IFERROR(INDEX(FGV!$A$10:$BK$1001,MATCH(_xlfn.CONCAT(RIGHT(LEFT(TEXT(Indices!$A130,"aaaa-mm-dddd"),7),2),"/",LEFT(TEXT(Indices!$A130,"aaaa-mm-dddd"),4)),FGV!$A$10:$A$1001,0),MATCH(Indices!Z$3&amp;Indices!Z$2,FGV!$A$11:$BK$11&amp;FGV!$A$10:$BK$10,0)),0)</f>
        <v>4.2727000000000004</v>
      </c>
      <c r="AA130" s="266" cm="1">
        <f t="array" ref="AA130">IFERROR(INDEX(FGV!$A$10:$BK$1001,MATCH(_xlfn.CONCAT(RIGHT(LEFT(TEXT(Indices!$A130,"aaaa-mm-dddd"),7),2),"/",LEFT(TEXT(Indices!$A130,"aaaa-mm-dddd"),4)),FGV!$A$10:$A$1001,0),MATCH(Indices!AA$3&amp;Indices!AA$2,FGV!$A$11:$BK$11&amp;FGV!$A$10:$BK$10,0)),0)</f>
        <v>4.8240999999999996</v>
      </c>
      <c r="AB130" s="267">
        <f>IFERROR(INDEX(ABDIB!$A$2:$M$1000,MATCH(Indices!$B130,ABDIB!$A$2:$A$1000,0),MATCH(Indices!AB$3,ABDIB!$A$2:$M$2,0)),0)</f>
        <v>703</v>
      </c>
      <c r="AC130" s="269">
        <f>IFERROR(INDEX(ABDIB!$A$2:$M$1000,MATCH(Indices!$B130,ABDIB!$A$2:$A$1000,0),MATCH(Indices!AC$3,ABDIB!$A$2:$M$2,0)),0)</f>
        <v>599.65</v>
      </c>
      <c r="AD130" s="266">
        <f>IFERROR(INDEX(ABDIB!$A$2:$M$1000,MATCH(Indices!$B130,ABDIB!$A$2:$A$1000,0),MATCH(Indices!AD$3,ABDIB!$A$2:$M$2,0)),0)</f>
        <v>658.98</v>
      </c>
      <c r="AE130" s="266">
        <f>IFERROR(INDEX(ABDIB!$A$2:$M$1000,MATCH(Indices!$B130,ABDIB!$A$2:$A$1000,0),MATCH(Indices!AE$3,ABDIB!$A$2:$M$2,0)),0)</f>
        <v>675.27</v>
      </c>
      <c r="AF130" s="267">
        <f>IFERROR(INDEX(Cruspi!$A$1:$D$500,MATCH(Indices!$B130,Cruspi!$A$1:$A$500,0),MATCH(Indices!AF$3,Cruspi!$A$1:$D$1,0)),0)</f>
        <v>170.55043226589225</v>
      </c>
      <c r="AG130" s="268">
        <f>IFERROR(INDEX(Cruspi!$A$1:$D$500,MATCH(Indices!$B130,Cruspi!$A$1:$A$500,0),MATCH(Indices!AG$3,Cruspi!$A$1:$D$1,0)),0)</f>
        <v>125.71937581918836</v>
      </c>
      <c r="AH130" s="266">
        <f t="array" ref="AH130">IFERROR(INDEX('US - BLS'!$A$6:$H$1003,MATCH(Indices!$B130,'US - BLS'!$A$6:$A$1003,0),MATCH(Indices!AH$3,'US - BLS'!$A$6:$H$6,0)),0)</f>
        <v>251.71199999999999</v>
      </c>
      <c r="AI130" s="266">
        <f t="array" ref="AI130">IFERROR(INDEX('US - BLS'!$A$6:$H$1003,MATCH(Indices!$B130,'US - BLS'!$A$6:$A$1003,0),MATCH(Indices!AI$3,'US - BLS'!$A$6:$H$6,0)),0)</f>
        <v>269.3</v>
      </c>
      <c r="AJ130" s="266">
        <f t="array" ref="AJ130">IFERROR(INDEX('US - BLS'!$A$6:$H$1003,MATCH(Indices!$B130,'US - BLS'!$A$6:$A$1003,0),MATCH(Indices!AJ$3,'US - BLS'!$A$6:$H$6,0)),0)</f>
        <v>159.30000000000001</v>
      </c>
      <c r="AK130" s="266">
        <f t="array" ref="AK130">IFERROR(INDEX('US - BLS'!$A$6:$H$1003,MATCH(Indices!$B130,'US - BLS'!$A$6:$A$1003,0),MATCH(Indices!AK$3,'US - BLS'!$A$6:$H$6,0)),0)</f>
        <v>292.89999999999998</v>
      </c>
      <c r="AL130" s="266">
        <f t="array" ref="AL130">IFERROR(INDEX('US - BLS'!$A$6:$H$1003,MATCH(Indices!$B130,'US - BLS'!$A$6:$A$1003,0),MATCH(Indices!AL$3,'US - BLS'!$A$6:$H$6,0)),0)</f>
        <v>197.4</v>
      </c>
      <c r="AM130" s="266">
        <f t="array" ref="AM130">IFERROR(INDEX('US - BLS'!$A$6:$H$1003,MATCH(Indices!$B130,'US - BLS'!$A$6:$A$1003,0),MATCH(Indices!AM$3,'US - BLS'!$A$6:$H$6,0)),0)</f>
        <v>201.8</v>
      </c>
      <c r="AN130" s="268">
        <f t="array" ref="AN130">IFERROR(INDEX('US - BLS'!$A$6:$H$1003,MATCH(Indices!$B130,'US - BLS'!$A$6:$A$1003,0),MATCH(Indices!AN$3,'US - BLS'!$A$6:$H$6,0)),0)</f>
        <v>226.1</v>
      </c>
      <c r="AO130" s="267">
        <f>IFERROR(INDEX('EU - EUROSTAT'!$A$6:$H$1003,MATCH(Indices!$B130,'EU - EUROSTAT'!$A$6:$A$1003,0),MATCH(Indices!AO$3,'EU - EUROSTAT'!$A$5:$H$5,0)),0)</f>
        <v>103.22</v>
      </c>
      <c r="AP130" s="269">
        <f>IFERROR(INDEX('EU - EUROSTAT'!$A$6:$H$1003,MATCH(Indices!$B130,'EU - EUROSTAT'!$A$6:$A$1003,0),MATCH(Indices!AP$3,'EU - EUROSTAT'!$A$5:$H$5,0)),0)</f>
        <v>111.4</v>
      </c>
      <c r="AQ130" s="268">
        <f>IFERROR(INDEX('EU - EUROSTAT'!$A$6:$H$1003,MATCH(Indices!$B130,'EU - EUROSTAT'!$A$6:$A$1003,0),MATCH(Indices!AQ$3,'EU - EUROSTAT'!$A$5:$H$5,0)),0)</f>
        <v>105.5</v>
      </c>
      <c r="AR130" s="268">
        <f>IFERROR(INDEX('UK - ONS'!$A$6:$H$1003,MATCH(Indices!$B130,'UK - ONS'!$A$6:$A$1003,0),MATCH(Indices!AR$3,'UK - ONS'!$A$5:$H$5,0)),0)</f>
        <v>106</v>
      </c>
      <c r="AS130" s="354">
        <f>IFERROR(INDEX(PLATTS!$A$8:$H$1000,MATCH(Indices!$B130,PLATTS!$A$8:$A$1000,0),MATCH(Indices!AS$3,PLATTS!$A$4:$H$4,0)),0)</f>
        <v>5.5490000000000004</v>
      </c>
      <c r="AT130" s="354">
        <f>IFERROR(INDEX(PLATTS!$A$8:$H$1000,MATCH(Indices!$B130,PLATTS!$A$8:$A$1000,0),MATCH(Indices!AT$3,PLATTS!$A$4:$H$4,0)),0)</f>
        <v>242.5</v>
      </c>
      <c r="AU130" s="356">
        <f>IFERROR(INDEX(PLATTS!$A$8:$H$1000,MATCH(Indices!$B130,PLATTS!$A$8:$A$1000,0),MATCH(Indices!AU$3,PLATTS!$A$4:$H$4,0)),0)</f>
        <v>13.18</v>
      </c>
      <c r="AV130" s="359">
        <f>IFERROR(INDEX('IHS MARKIT'!$B$10:$K$1001,MATCH(Indices!$B130,'IHS MARKIT'!$B$10:$B$1001,0),MATCH(Indices!AV$3,'IHS MARKIT'!$B$5:$K$5,0)),0)</f>
        <v>237500</v>
      </c>
      <c r="AW130" s="266">
        <f>IFERROR(INDEX('IHS MARKIT'!$B$10:$K$1001,MATCH(Indices!$B130,'IHS MARKIT'!$B$10:$B$1001,0),MATCH(Indices!AW$3,'IHS MARKIT'!$B$5:$K$5,0)),0)</f>
        <v>76.5625</v>
      </c>
      <c r="AX130" s="266">
        <f>IFERROR(INDEX('IHS MARKIT'!$B$10:$K$1001,MATCH(Indices!$B130,'IHS MARKIT'!$B$10:$B$1001,0),MATCH(Indices!AX$3,'IHS MARKIT'!$B$5:$K$5,0)),0)</f>
        <v>75.2</v>
      </c>
      <c r="AY130" s="266">
        <f>IFERROR(INDEX('IHS MARKIT'!$B$10:$K$1001,MATCH(Indices!$B130,'IHS MARKIT'!$B$10:$B$1001,0),MATCH(Indices!AY$3,'IHS MARKIT'!$B$5:$K$5,0)),0)</f>
        <v>11085.3925531844</v>
      </c>
      <c r="AZ130" s="266">
        <f>IFERROR(INDEX('IHS MARKIT'!$B$10:$K$1001,MATCH(Indices!$B130,'IHS MARKIT'!$B$10:$B$1001,0),MATCH(Indices!AZ$3,'IHS MARKIT'!$B$5:$K$5,0)),0)</f>
        <v>84248.56</v>
      </c>
      <c r="BA130" s="266">
        <f>IFERROR(INDEX('IHS MARKIT'!$B$10:$K$1001,MATCH(Indices!$B130,'IHS MARKIT'!$B$10:$B$1001,0),MATCH(Indices!BA$3,'IHS MARKIT'!$B$5:$K$5,0)),0)</f>
        <v>12.362500000000001</v>
      </c>
      <c r="BB130" s="266">
        <f>IFERROR(INDEX('IHS MARKIT'!$B$10:$K$1001,MATCH(Indices!$B130,'IHS MARKIT'!$B$10:$B$1001,0),MATCH(Indices!BB$3,'IHS MARKIT'!$B$5:$K$5,0)),0)</f>
        <v>19.899999999999999</v>
      </c>
      <c r="BC130" s="266">
        <f>IFERROR(INDEX('IHS MARKIT'!$B$10:$K$1001,MATCH(Indices!$B130,'IHS MARKIT'!$B$10:$B$1001,0),MATCH(Indices!BC$3,'IHS MARKIT'!$B$5:$K$5,0)),0)</f>
        <v>1.2362500000000001</v>
      </c>
      <c r="BD130" s="268">
        <f>IFERROR(INDEX('IHS MARKIT'!$B$10:$K$1001,MATCH(Indices!$B130,'IHS MARKIT'!$B$10:$B$1001,0),MATCH(Indices!BD$3,'IHS MARKIT'!$B$5:$K$5,0)),0)</f>
        <v>24912.205999999998</v>
      </c>
    </row>
    <row r="131" spans="1:56">
      <c r="A131" s="179">
        <v>43524</v>
      </c>
      <c r="B131" s="271" t="str">
        <f t="shared" si="0"/>
        <v>2019-02</v>
      </c>
      <c r="C131" s="272" cm="1">
        <f t="array" ref="C131">IFERROR(INDEX(FGV!$A$10:$BK$1001,MATCH(_xlfn.CONCAT(RIGHT(LEFT(TEXT(Indices!$A131,"aaaa-mm-dddd"),7),2),"/",LEFT(TEXT(Indices!$A131,"aaaa-mm-dddd"),4)),FGV!$A$10:$A$1001,0),MATCH(Indices!C$3&amp;Indices!C$2,FGV!$A$11:$BK$11&amp;FGV!$A$10:$BK$10,0)),0)</f>
        <v>5138.93</v>
      </c>
      <c r="D131" s="273" cm="1">
        <f t="array" ref="D131">IFERROR(INDEX(FGV!$A$10:$BK$1001,MATCH(_xlfn.CONCAT(RIGHT(LEFT(TEXT(Indices!$A131,"aaaa-mm-dddd"),7),2),"/",LEFT(TEXT(Indices!$A131,"aaaa-mm-dddd"),4)),FGV!$A$10:$A$1001,0),MATCH(Indices!D$3&amp;Indices!D$2,FGV!$A$11:$BK$11&amp;FGV!$A$10:$BK$10,0)),0)</f>
        <v>5263.13</v>
      </c>
      <c r="E131" s="274" cm="1">
        <f t="array" ref="E131">IFERROR(INDEX(FGV!$A$10:$BK$1001,MATCH(_xlfn.CONCAT(RIGHT(LEFT(TEXT(Indices!$A131,"aaaa-mm-dddd"),7),2),"/",LEFT(TEXT(Indices!$A131,"aaaa-mm-dddd"),4)),FGV!$A$10:$A$1001,0),MATCH(Indices!E$3&amp;Indices!E$2,FGV!$A$11:$BK$11&amp;FGV!$A$10:$BK$10,0)),0)</f>
        <v>713.74699999999996</v>
      </c>
      <c r="F131" s="275" cm="1">
        <f t="array" ref="F131">IFERROR(INDEX(FGV!$A$10:$BK$1001,MATCH(_xlfn.CONCAT(RIGHT(LEFT(TEXT(Indices!$A131,"aaaa-mm-dddd"),7),2),"/",LEFT(TEXT(Indices!$A131,"aaaa-mm-dddd"),4)),FGV!$A$10:$A$1001,0),MATCH(Indices!F$3&amp;Indices!F$2,FGV!$A$11:$BK$11&amp;FGV!$A$10:$BK$10,0)),0)</f>
        <v>706.66</v>
      </c>
      <c r="G131" s="274" cm="1">
        <f t="array" ref="G131">IFERROR(INDEX(FGV!$A$10:$BK$1001,MATCH(_xlfn.CONCAT(RIGHT(LEFT(TEXT(Indices!$A131,"aaaa-mm-dddd"),7),2),"/",LEFT(TEXT(Indices!$A131,"aaaa-mm-dddd"),4)),FGV!$A$10:$A$1001,0),MATCH(Indices!G$3&amp;Indices!G$2,FGV!$A$11:$BK$11&amp;FGV!$A$10:$BK$10,0)),0)</f>
        <v>752.76</v>
      </c>
      <c r="H131" s="276" cm="1">
        <f t="array" ref="H131">IFERROR(INDEX(FGV!$A$10:$BK$1001,MATCH(_xlfn.CONCAT(RIGHT(LEFT(TEXT(Indices!$A131,"aaaa-mm-dddd"),7),2),"/",LEFT(TEXT(Indices!$A131,"aaaa-mm-dddd"),4)),FGV!$A$10:$A$1001,0),MATCH(Indices!H$3&amp;Indices!H$2,FGV!$A$11:$BK$11&amp;FGV!$A$10:$BK$10,0)),0)</f>
        <v>641.41899999999998</v>
      </c>
      <c r="I131" s="276" cm="1">
        <f t="array" ref="I131">IFERROR(INDEX(FGV!$A$10:$BK$1001,MATCH(_xlfn.CONCAT(RIGHT(LEFT(TEXT(Indices!$A131,"aaaa-mm-dddd"),7),2),"/",LEFT(TEXT(Indices!$A131,"aaaa-mm-dddd"),4)),FGV!$A$10:$A$1001,0),MATCH(Indices!I$3&amp;Indices!I$2,FGV!$A$11:$BK$11&amp;FGV!$A$10:$BK$10,0)),0)</f>
        <v>193.636</v>
      </c>
      <c r="J131" s="276" cm="1">
        <f t="array" ref="J131">IFERROR(INDEX(FGV!$A$10:$BK$1001,MATCH(_xlfn.CONCAT(RIGHT(LEFT(TEXT(Indices!$A131,"aaaa-mm-dddd"),7),2),"/",LEFT(TEXT(Indices!$A131,"aaaa-mm-dddd"),4)),FGV!$A$10:$A$1001,0),MATCH(Indices!J$3&amp;Indices!J$2,FGV!$A$11:$BK$11&amp;FGV!$A$10:$BK$10,0)),0)</f>
        <v>178.93199999999999</v>
      </c>
      <c r="K131" s="276" cm="1">
        <f t="array" ref="K131">IFERROR(INDEX(FGV!$A$10:$BK$1001,MATCH(_xlfn.CONCAT(RIGHT(LEFT(TEXT(Indices!$A131,"aaaa-mm-dddd"),7),2),"/",LEFT(TEXT(Indices!$A131,"aaaa-mm-dddd"),4)),FGV!$A$10:$A$1001,0),MATCH(Indices!K$3&amp;Indices!K$2,FGV!$A$11:$BK$11&amp;FGV!$A$10:$BK$10,0)),0)</f>
        <v>162.328</v>
      </c>
      <c r="L131" s="276" cm="1">
        <f t="array" ref="L131">IFERROR(INDEX(FGV!$A$10:$BK$1001,MATCH(_xlfn.CONCAT(RIGHT(LEFT(TEXT(Indices!$A131,"aaaa-mm-dddd"),7),2),"/",LEFT(TEXT(Indices!$A131,"aaaa-mm-dddd"),4)),FGV!$A$10:$A$1001,0),MATCH(Indices!L$3&amp;Indices!L$2,FGV!$A$11:$BK$11&amp;FGV!$A$10:$BK$10,0)),0)</f>
        <v>117.569</v>
      </c>
      <c r="M131" s="276" cm="1">
        <f t="array" ref="M131">IFERROR(INDEX(FGV!$A$10:$BK$1001,MATCH(_xlfn.CONCAT(RIGHT(LEFT(TEXT(Indices!$A131,"aaaa-mm-dddd"),7),2),"/",LEFT(TEXT(Indices!$A131,"aaaa-mm-dddd"),4)),FGV!$A$10:$A$1001,0),MATCH(Indices!M$3&amp;Indices!M$2,FGV!$A$11:$BK$11&amp;FGV!$A$10:$BK$10,0)),0)</f>
        <v>512.649</v>
      </c>
      <c r="N131" s="276" cm="1">
        <f t="array" ref="N131">IFERROR(INDEX(FGV!$A$10:$BK$1001,MATCH(_xlfn.CONCAT(RIGHT(LEFT(TEXT(Indices!$A131,"aaaa-mm-dddd"),7),2),"/",LEFT(TEXT(Indices!$A131,"aaaa-mm-dddd"),4)),FGV!$A$10:$A$1001,0),MATCH(Indices!N$3&amp;Indices!N$2,FGV!$A$11:$BK$11&amp;FGV!$A$10:$BK$10,0)),0)</f>
        <v>172.83699999999999</v>
      </c>
      <c r="O131" s="273" cm="1">
        <f t="array" ref="O131">IFERROR(INDEX(FGV!$A$10:$BK$1001,MATCH(_xlfn.CONCAT(RIGHT(LEFT(TEXT(Indices!$A131,"aaaa-mm-dddd"),7),2),"/",LEFT(TEXT(Indices!$A131,"aaaa-mm-dddd"),4)),FGV!$A$10:$A$1001,0),MATCH(Indices!O$3&amp;Indices!O$2,FGV!$A$11:$BK$11&amp;FGV!$A$10:$BK$10,0)),0)</f>
        <v>213.88</v>
      </c>
      <c r="P131" s="276" cm="1">
        <f t="array" ref="P131">IFERROR(INDEX(FGV!$A$10:$BK$1001,MATCH(_xlfn.CONCAT(RIGHT(LEFT(TEXT(Indices!$A131,"aaaa-mm-dddd"),7),2),"/",LEFT(TEXT(Indices!$A131,"aaaa-mm-dddd"),4)),FGV!$A$10:$A$1001,0),MATCH(Indices!P$3&amp;Indices!P$2,FGV!$A$11:$BK$11&amp;FGV!$A$10:$BK$10,0)),0)</f>
        <v>211.11099999999999</v>
      </c>
      <c r="Q131" s="276" cm="1">
        <f t="array" ref="Q131">IFERROR(INDEX(FGV!$A$10:$BK$1001,MATCH(_xlfn.CONCAT(RIGHT(LEFT(TEXT(Indices!$A131,"aaaa-mm-dddd"),7),2),"/",LEFT(TEXT(Indices!$A131,"aaaa-mm-dddd"),4)),FGV!$A$10:$A$1001,0),MATCH(Indices!Q$3&amp;Indices!Q$2,FGV!$A$11:$BK$11&amp;FGV!$A$10:$BK$10,0)),0)</f>
        <v>203.98599999999999</v>
      </c>
      <c r="R131" s="277" cm="1">
        <f t="array" ref="R131">IFERROR(INDEX(FGV!$A$10:$BK$1001,MATCH(_xlfn.CONCAT(RIGHT(LEFT(TEXT(Indices!$A131,"aaaa-mm-dddd"),7),2),"/",LEFT(TEXT(Indices!$A131,"aaaa-mm-dddd"),4)),FGV!$A$10:$A$1001,0),MATCH(Indices!R$3&amp;Indices!R$2,FGV!$A$11:$BK$11&amp;FGV!$A$10:$BK$10,0)),0)</f>
        <v>998.77800000000002</v>
      </c>
      <c r="S131" s="276" cm="1">
        <f t="array" ref="S131">IFERROR(INDEX(FGV!$A$10:$BK$1001,MATCH(_xlfn.CONCAT(RIGHT(LEFT(TEXT(Indices!$A131,"aaaa-mm-dddd"),7),2),"/",LEFT(TEXT(Indices!$A131,"aaaa-mm-dddd"),4)),FGV!$A$10:$A$1001,0),MATCH(Indices!S$3&amp;Indices!S$2,FGV!$A$11:$BK$11&amp;FGV!$A$10:$BK$10,0)),0)</f>
        <v>750.18</v>
      </c>
      <c r="T131" s="276" cm="1">
        <f t="array" ref="T131">IFERROR(INDEX(FGV!$A$10:$BK$1001,MATCH(_xlfn.CONCAT(RIGHT(LEFT(TEXT(Indices!$A131,"aaaa-mm-dddd"),7),2),"/",LEFT(TEXT(Indices!$A131,"aaaa-mm-dddd"),4)),FGV!$A$10:$A$1001,0),MATCH(Indices!T$3&amp;Indices!T$2,FGV!$A$11:$BK$11&amp;FGV!$A$10:$BK$10,0)),0)</f>
        <v>572.09799999999996</v>
      </c>
      <c r="U131" s="276" cm="1">
        <f t="array" ref="U131">IFERROR(INDEX(FGV!$A$10:$BK$1001,MATCH(_xlfn.CONCAT(RIGHT(LEFT(TEXT(Indices!$A131,"aaaa-mm-dddd"),7),2),"/",LEFT(TEXT(Indices!$A131,"aaaa-mm-dddd"),4)),FGV!$A$10:$A$1001,0),MATCH(Indices!U$3&amp;Indices!U$2,FGV!$A$11:$BK$11&amp;FGV!$A$10:$BK$10,0)),0)</f>
        <v>252.708</v>
      </c>
      <c r="V131" s="276" cm="1">
        <f t="array" ref="V131">IFERROR(INDEX(FGV!$A$10:$BK$1001,MATCH(_xlfn.CONCAT(RIGHT(LEFT(TEXT(Indices!$A131,"aaaa-mm-dddd"),7),2),"/",LEFT(TEXT(Indices!$A131,"aaaa-mm-dddd"),4)),FGV!$A$10:$A$1001,0),MATCH(Indices!V$3&amp;Indices!V$2,FGV!$A$11:$BK$11&amp;FGV!$A$10:$BK$10,0)),0)</f>
        <v>907.19399999999996</v>
      </c>
      <c r="W131" s="276" cm="1">
        <f t="array" ref="W131">IFERROR(INDEX(FGV!$A$10:$BK$1001,MATCH(_xlfn.CONCAT(RIGHT(LEFT(TEXT(Indices!$A131,"aaaa-mm-dddd"),7),2),"/",LEFT(TEXT(Indices!$A131,"aaaa-mm-dddd"),4)),FGV!$A$10:$A$1001,0),MATCH(Indices!W$3&amp;Indices!W$2,FGV!$A$11:$BK$11&amp;FGV!$A$10:$BK$10,0)),0)</f>
        <v>580.01900000000001</v>
      </c>
      <c r="X131" s="273" cm="1">
        <f t="array" ref="X131">IFERROR(INDEX(FGV!$A$10:$BK$1001,MATCH(_xlfn.CONCAT(RIGHT(LEFT(TEXT(Indices!$A131,"aaaa-mm-dddd"),7),2),"/",LEFT(TEXT(Indices!$A131,"aaaa-mm-dddd"),4)),FGV!$A$10:$A$1001,0),MATCH(Indices!X$3&amp;Indices!X$2,FGV!$A$11:$BK$11&amp;FGV!$A$10:$BK$10,0)),0)</f>
        <v>1023.141</v>
      </c>
      <c r="Y131" s="274" cm="1">
        <f t="array" ref="Y131">IFERROR(INDEX(FGV!$A$10:$BK$1001,MATCH(_xlfn.CONCAT(RIGHT(LEFT(TEXT(Indices!$A131,"aaaa-mm-dddd"),7),2),"/",LEFT(TEXT(Indices!$A131,"aaaa-mm-dddd"),4)),FGV!$A$10:$A$1001,0),MATCH(Indices!Y$3&amp;Indices!Y$2,FGV!$A$11:$BK$11&amp;FGV!$A$10:$BK$10,0)),0)</f>
        <v>3.7235999999999998</v>
      </c>
      <c r="Z131" s="276" cm="1">
        <f t="array" ref="Z131">IFERROR(INDEX(FGV!$A$10:$BK$1001,MATCH(_xlfn.CONCAT(RIGHT(LEFT(TEXT(Indices!$A131,"aaaa-mm-dddd"),7),2),"/",LEFT(TEXT(Indices!$A131,"aaaa-mm-dddd"),4)),FGV!$A$10:$A$1001,0),MATCH(Indices!Z$3&amp;Indices!Z$2,FGV!$A$11:$BK$11&amp;FGV!$A$10:$BK$10,0)),0)</f>
        <v>4.2267999999999999</v>
      </c>
      <c r="AA131" s="273" cm="1">
        <f t="array" ref="AA131">IFERROR(INDEX(FGV!$A$10:$BK$1001,MATCH(_xlfn.CONCAT(RIGHT(LEFT(TEXT(Indices!$A131,"aaaa-mm-dddd"),7),2),"/",LEFT(TEXT(Indices!$A131,"aaaa-mm-dddd"),4)),FGV!$A$10:$A$1001,0),MATCH(Indices!AA$3&amp;Indices!AA$2,FGV!$A$11:$BK$11&amp;FGV!$A$10:$BK$10,0)),0)</f>
        <v>4.8480999999999996</v>
      </c>
      <c r="AB131" s="274">
        <f>IFERROR(INDEX(ABDIB!$A$2:$M$1000,MATCH(Indices!$B131,ABDIB!$A$2:$A$1000,0),MATCH(Indices!AB$3,ABDIB!$A$2:$M$2,0)),0)</f>
        <v>708.91</v>
      </c>
      <c r="AC131" s="276">
        <f>IFERROR(INDEX(ABDIB!$A$2:$M$1000,MATCH(Indices!$B131,ABDIB!$A$2:$A$1000,0),MATCH(Indices!AC$3,ABDIB!$A$2:$M$2,0)),0)</f>
        <v>603.54999999999995</v>
      </c>
      <c r="AD131" s="273">
        <f>IFERROR(INDEX(ABDIB!$A$2:$M$1000,MATCH(Indices!$B131,ABDIB!$A$2:$A$1000,0),MATCH(Indices!AD$3,ABDIB!$A$2:$M$2,0)),0)</f>
        <v>658.19</v>
      </c>
      <c r="AE131" s="273">
        <f>IFERROR(INDEX(ABDIB!$A$2:$M$1000,MATCH(Indices!$B131,ABDIB!$A$2:$A$1000,0),MATCH(Indices!AE$3,ABDIB!$A$2:$M$2,0)),0)</f>
        <v>679.46</v>
      </c>
      <c r="AF131" s="274">
        <f>IFERROR(INDEX(Cruspi!$A$1:$D$500,MATCH(Indices!$B131,Cruspi!$A$1:$A$500,0),MATCH(Indices!AF$3,Cruspi!$A$1:$D$1,0)),0)</f>
        <v>168.94437427225836</v>
      </c>
      <c r="AG131" s="275">
        <f>IFERROR(INDEX(Cruspi!$A$1:$D$500,MATCH(Indices!$B131,Cruspi!$A$1:$A$500,0),MATCH(Indices!AG$3,Cruspi!$A$1:$D$1,0)),0)</f>
        <v>123.08150421108228</v>
      </c>
      <c r="AH131" s="273">
        <f t="array" ref="AH131">IFERROR(INDEX('US - BLS'!$A$6:$H$1003,MATCH(Indices!$B131,'US - BLS'!$A$6:$A$1003,0),MATCH(Indices!AH$3,'US - BLS'!$A$6:$H$6,0)),0)</f>
        <v>252.77600000000001</v>
      </c>
      <c r="AI131" s="273">
        <f t="array" ref="AI131">IFERROR(INDEX('US - BLS'!$A$6:$H$1003,MATCH(Indices!$B131,'US - BLS'!$A$6:$A$1003,0),MATCH(Indices!AI$3,'US - BLS'!$A$6:$H$6,0)),0)</f>
        <v>272.10000000000002</v>
      </c>
      <c r="AJ131" s="273">
        <f t="array" ref="AJ131">IFERROR(INDEX('US - BLS'!$A$6:$H$1003,MATCH(Indices!$B131,'US - BLS'!$A$6:$A$1003,0),MATCH(Indices!AJ$3,'US - BLS'!$A$6:$H$6,0)),0)</f>
        <v>160.5</v>
      </c>
      <c r="AK131" s="273">
        <f t="array" ref="AK131">IFERROR(INDEX('US - BLS'!$A$6:$H$1003,MATCH(Indices!$B131,'US - BLS'!$A$6:$A$1003,0),MATCH(Indices!AK$3,'US - BLS'!$A$6:$H$6,0)),0)</f>
        <v>289.60000000000002</v>
      </c>
      <c r="AL131" s="273">
        <f t="array" ref="AL131">IFERROR(INDEX('US - BLS'!$A$6:$H$1003,MATCH(Indices!$B131,'US - BLS'!$A$6:$A$1003,0),MATCH(Indices!AL$3,'US - BLS'!$A$6:$H$6,0)),0)</f>
        <v>197</v>
      </c>
      <c r="AM131" s="273">
        <f t="array" ref="AM131">IFERROR(INDEX('US - BLS'!$A$6:$H$1003,MATCH(Indices!$B131,'US - BLS'!$A$6:$A$1003,0),MATCH(Indices!AM$3,'US - BLS'!$A$6:$H$6,0)),0)</f>
        <v>202.4</v>
      </c>
      <c r="AN131" s="275">
        <f t="array" ref="AN131">IFERROR(INDEX('US - BLS'!$A$6:$H$1003,MATCH(Indices!$B131,'US - BLS'!$A$6:$A$1003,0),MATCH(Indices!AN$3,'US - BLS'!$A$6:$H$6,0)),0)</f>
        <v>225.9</v>
      </c>
      <c r="AO131" s="274">
        <f>IFERROR(INDEX('EU - EUROSTAT'!$A$6:$H$1003,MATCH(Indices!$B131,'EU - EUROSTAT'!$A$6:$A$1003,0),MATCH(Indices!AO$3,'EU - EUROSTAT'!$A$5:$H$5,0)),0)</f>
        <v>103.57</v>
      </c>
      <c r="AP131" s="276">
        <f>IFERROR(INDEX('EU - EUROSTAT'!$A$6:$H$1003,MATCH(Indices!$B131,'EU - EUROSTAT'!$A$6:$A$1003,0),MATCH(Indices!AP$3,'EU - EUROSTAT'!$A$5:$H$5,0)),0)</f>
        <v>111.6</v>
      </c>
      <c r="AQ131" s="275">
        <f>IFERROR(INDEX('EU - EUROSTAT'!$A$6:$H$1003,MATCH(Indices!$B131,'EU - EUROSTAT'!$A$6:$A$1003,0),MATCH(Indices!AQ$3,'EU - EUROSTAT'!$A$5:$H$5,0)),0)</f>
        <v>106.6</v>
      </c>
      <c r="AR131" s="275">
        <f>IFERROR(INDEX('UK - ONS'!$A$6:$H$1003,MATCH(Indices!$B131,'UK - ONS'!$A$6:$A$1003,0),MATCH(Indices!AR$3,'UK - ONS'!$A$5:$H$5,0)),0)</f>
        <v>106</v>
      </c>
      <c r="AS131" s="353">
        <f>IFERROR(INDEX(PLATTS!$A$8:$H$1000,MATCH(Indices!$B131,PLATTS!$A$8:$A$1000,0),MATCH(Indices!AS$3,PLATTS!$A$4:$H$4,0)),0)</f>
        <v>6.0519999999999996</v>
      </c>
      <c r="AT131" s="353">
        <f>IFERROR(INDEX(PLATTS!$A$8:$H$1000,MATCH(Indices!$B131,PLATTS!$A$8:$A$1000,0),MATCH(Indices!AT$3,PLATTS!$A$4:$H$4,0)),0)</f>
        <v>235</v>
      </c>
      <c r="AU131" s="357">
        <f>IFERROR(INDEX(PLATTS!$A$8:$H$1000,MATCH(Indices!$B131,PLATTS!$A$8:$A$1000,0),MATCH(Indices!AU$3,PLATTS!$A$4:$H$4,0)),0)</f>
        <v>13.488</v>
      </c>
      <c r="AV131" s="360">
        <f>IFERROR(INDEX('IHS MARKIT'!$B$10:$K$1001,MATCH(Indices!$B131,'IHS MARKIT'!$B$10:$B$1001,0),MATCH(Indices!AV$3,'IHS MARKIT'!$B$5:$K$5,0)),0)</f>
        <v>235000</v>
      </c>
      <c r="AW131" s="273">
        <f>IFERROR(INDEX('IHS MARKIT'!$B$10:$K$1001,MATCH(Indices!$B131,'IHS MARKIT'!$B$10:$B$1001,0),MATCH(Indices!AW$3,'IHS MARKIT'!$B$5:$K$5,0)),0)</f>
        <v>76.4375</v>
      </c>
      <c r="AX131" s="273">
        <f>IFERROR(INDEX('IHS MARKIT'!$B$10:$K$1001,MATCH(Indices!$B131,'IHS MARKIT'!$B$10:$B$1001,0),MATCH(Indices!AX$3,'IHS MARKIT'!$B$5:$K$5,0)),0)</f>
        <v>87.59</v>
      </c>
      <c r="AY131" s="273">
        <f>IFERROR(INDEX('IHS MARKIT'!$B$10:$K$1001,MATCH(Indices!$B131,'IHS MARKIT'!$B$10:$B$1001,0),MATCH(Indices!AY$3,'IHS MARKIT'!$B$5:$K$5,0)),0)</f>
        <v>11430.1371766515</v>
      </c>
      <c r="AZ131" s="273">
        <f>IFERROR(INDEX('IHS MARKIT'!$B$10:$K$1001,MATCH(Indices!$B131,'IHS MARKIT'!$B$10:$B$1001,0),MATCH(Indices!AZ$3,'IHS MARKIT'!$B$5:$K$5,0)),0)</f>
        <v>75315.360000000001</v>
      </c>
      <c r="BA131" s="273">
        <f>IFERROR(INDEX('IHS MARKIT'!$B$10:$K$1001,MATCH(Indices!$B131,'IHS MARKIT'!$B$10:$B$1001,0),MATCH(Indices!BA$3,'IHS MARKIT'!$B$5:$K$5,0)),0)</f>
        <v>12.84375</v>
      </c>
      <c r="BB131" s="273">
        <f>IFERROR(INDEX('IHS MARKIT'!$B$10:$K$1001,MATCH(Indices!$B131,'IHS MARKIT'!$B$10:$B$1001,0),MATCH(Indices!BB$3,'IHS MARKIT'!$B$5:$K$5,0)),0)</f>
        <v>19.600000000000001</v>
      </c>
      <c r="BC131" s="273">
        <f>IFERROR(INDEX('IHS MARKIT'!$B$10:$K$1001,MATCH(Indices!$B131,'IHS MARKIT'!$B$10:$B$1001,0),MATCH(Indices!BC$3,'IHS MARKIT'!$B$5:$K$5,0)),0)</f>
        <v>1.2024999999999999</v>
      </c>
      <c r="BD131" s="275">
        <f>IFERROR(INDEX('IHS MARKIT'!$B$10:$K$1001,MATCH(Indices!$B131,'IHS MARKIT'!$B$10:$B$1001,0),MATCH(Indices!BD$3,'IHS MARKIT'!$B$5:$K$5,0)),0)</f>
        <v>26000.737125</v>
      </c>
    </row>
    <row r="132" spans="1:56">
      <c r="A132" s="178">
        <v>43555</v>
      </c>
      <c r="B132" s="264" t="str">
        <f t="shared" si="0"/>
        <v>2019-03</v>
      </c>
      <c r="C132" s="265" cm="1">
        <f t="array" ref="C132">IFERROR(INDEX(FGV!$A$10:$BK$1001,MATCH(_xlfn.CONCAT(RIGHT(LEFT(TEXT(Indices!$A132,"aaaa-mm-dddd"),7),2),"/",LEFT(TEXT(Indices!$A132,"aaaa-mm-dddd"),4)),FGV!$A$10:$A$1001,0),MATCH(Indices!C$3&amp;Indices!C$2,FGV!$A$11:$BK$11&amp;FGV!$A$10:$BK$10,0)),0)</f>
        <v>5177.47</v>
      </c>
      <c r="D132" s="266" cm="1">
        <f t="array" ref="D132">IFERROR(INDEX(FGV!$A$10:$BK$1001,MATCH(_xlfn.CONCAT(RIGHT(LEFT(TEXT(Indices!$A132,"aaaa-mm-dddd"),7),2),"/",LEFT(TEXT(Indices!$A132,"aaaa-mm-dddd"),4)),FGV!$A$10:$A$1001,0),MATCH(Indices!D$3&amp;Indices!D$2,FGV!$A$11:$BK$11&amp;FGV!$A$10:$BK$10,0)),0)</f>
        <v>5303.66</v>
      </c>
      <c r="E132" s="267" cm="1">
        <f t="array" ref="E132">IFERROR(INDEX(FGV!$A$10:$BK$1001,MATCH(_xlfn.CONCAT(RIGHT(LEFT(TEXT(Indices!$A132,"aaaa-mm-dddd"),7),2),"/",LEFT(TEXT(Indices!$A132,"aaaa-mm-dddd"),4)),FGV!$A$10:$A$1001,0),MATCH(Indices!E$3&amp;Indices!E$2,FGV!$A$11:$BK$11&amp;FGV!$A$10:$BK$10,0)),0)</f>
        <v>722.70699999999999</v>
      </c>
      <c r="F132" s="268" cm="1">
        <f t="array" ref="F132">IFERROR(INDEX(FGV!$A$10:$BK$1001,MATCH(_xlfn.CONCAT(RIGHT(LEFT(TEXT(Indices!$A132,"aaaa-mm-dddd"),7),2),"/",LEFT(TEXT(Indices!$A132,"aaaa-mm-dddd"),4)),FGV!$A$10:$A$1001,0),MATCH(Indices!F$3&amp;Indices!F$2,FGV!$A$11:$BK$11&amp;FGV!$A$10:$BK$10,0)),0)</f>
        <v>714.24300000000005</v>
      </c>
      <c r="G132" s="267" cm="1">
        <f t="array" ref="G132">IFERROR(INDEX(FGV!$A$10:$BK$1001,MATCH(_xlfn.CONCAT(RIGHT(LEFT(TEXT(Indices!$A132,"aaaa-mm-dddd"),7),2),"/",LEFT(TEXT(Indices!$A132,"aaaa-mm-dddd"),4)),FGV!$A$10:$A$1001,0),MATCH(Indices!G$3&amp;Indices!G$2,FGV!$A$11:$BK$11&amp;FGV!$A$10:$BK$10,0)),0)</f>
        <v>762.95600000000002</v>
      </c>
      <c r="H132" s="269" cm="1">
        <f t="array" ref="H132">IFERROR(INDEX(FGV!$A$10:$BK$1001,MATCH(_xlfn.CONCAT(RIGHT(LEFT(TEXT(Indices!$A132,"aaaa-mm-dddd"),7),2),"/",LEFT(TEXT(Indices!$A132,"aaaa-mm-dddd"),4)),FGV!$A$10:$A$1001,0),MATCH(Indices!H$3&amp;Indices!H$2,FGV!$A$11:$BK$11&amp;FGV!$A$10:$BK$10,0)),0)</f>
        <v>646.83799999999997</v>
      </c>
      <c r="I132" s="269" cm="1">
        <f t="array" ref="I132">IFERROR(INDEX(FGV!$A$10:$BK$1001,MATCH(_xlfn.CONCAT(RIGHT(LEFT(TEXT(Indices!$A132,"aaaa-mm-dddd"),7),2),"/",LEFT(TEXT(Indices!$A132,"aaaa-mm-dddd"),4)),FGV!$A$10:$A$1001,0),MATCH(Indices!I$3&amp;Indices!I$2,FGV!$A$11:$BK$11&amp;FGV!$A$10:$BK$10,0)),0)</f>
        <v>193.828</v>
      </c>
      <c r="J132" s="269" cm="1">
        <f t="array" ref="J132">IFERROR(INDEX(FGV!$A$10:$BK$1001,MATCH(_xlfn.CONCAT(RIGHT(LEFT(TEXT(Indices!$A132,"aaaa-mm-dddd"),7),2),"/",LEFT(TEXT(Indices!$A132,"aaaa-mm-dddd"),4)),FGV!$A$10:$A$1001,0),MATCH(Indices!J$3&amp;Indices!J$2,FGV!$A$11:$BK$11&amp;FGV!$A$10:$BK$10,0)),0)</f>
        <v>178.858</v>
      </c>
      <c r="K132" s="269" cm="1">
        <f t="array" ref="K132">IFERROR(INDEX(FGV!$A$10:$BK$1001,MATCH(_xlfn.CONCAT(RIGHT(LEFT(TEXT(Indices!$A132,"aaaa-mm-dddd"),7),2),"/",LEFT(TEXT(Indices!$A132,"aaaa-mm-dddd"),4)),FGV!$A$10:$A$1001,0),MATCH(Indices!K$3&amp;Indices!K$2,FGV!$A$11:$BK$11&amp;FGV!$A$10:$BK$10,0)),0)</f>
        <v>163.30699999999999</v>
      </c>
      <c r="L132" s="269" cm="1">
        <f t="array" ref="L132">IFERROR(INDEX(FGV!$A$10:$BK$1001,MATCH(_xlfn.CONCAT(RIGHT(LEFT(TEXT(Indices!$A132,"aaaa-mm-dddd"),7),2),"/",LEFT(TEXT(Indices!$A132,"aaaa-mm-dddd"),4)),FGV!$A$10:$A$1001,0),MATCH(Indices!L$3&amp;Indices!L$2,FGV!$A$11:$BK$11&amp;FGV!$A$10:$BK$10,0)),0)</f>
        <v>117.917</v>
      </c>
      <c r="M132" s="269" cm="1">
        <f t="array" ref="M132">IFERROR(INDEX(FGV!$A$10:$BK$1001,MATCH(_xlfn.CONCAT(RIGHT(LEFT(TEXT(Indices!$A132,"aaaa-mm-dddd"),7),2),"/",LEFT(TEXT(Indices!$A132,"aaaa-mm-dddd"),4)),FGV!$A$10:$A$1001,0),MATCH(Indices!M$3&amp;Indices!M$2,FGV!$A$11:$BK$11&amp;FGV!$A$10:$BK$10,0)),0)</f>
        <v>514.67399999999998</v>
      </c>
      <c r="N132" s="269" cm="1">
        <f t="array" ref="N132">IFERROR(INDEX(FGV!$A$10:$BK$1001,MATCH(_xlfn.CONCAT(RIGHT(LEFT(TEXT(Indices!$A132,"aaaa-mm-dddd"),7),2),"/",LEFT(TEXT(Indices!$A132,"aaaa-mm-dddd"),4)),FGV!$A$10:$A$1001,0),MATCH(Indices!N$3&amp;Indices!N$2,FGV!$A$11:$BK$11&amp;FGV!$A$10:$BK$10,0)),0)</f>
        <v>173.01</v>
      </c>
      <c r="O132" s="266" cm="1">
        <f t="array" ref="O132">IFERROR(INDEX(FGV!$A$10:$BK$1001,MATCH(_xlfn.CONCAT(RIGHT(LEFT(TEXT(Indices!$A132,"aaaa-mm-dddd"),7),2),"/",LEFT(TEXT(Indices!$A132,"aaaa-mm-dddd"),4)),FGV!$A$10:$A$1001,0),MATCH(Indices!O$3&amp;Indices!O$2,FGV!$A$11:$BK$11&amp;FGV!$A$10:$BK$10,0)),0)</f>
        <v>213.15799999999999</v>
      </c>
      <c r="P132" s="269" cm="1">
        <f t="array" ref="P132">IFERROR(INDEX(FGV!$A$10:$BK$1001,MATCH(_xlfn.CONCAT(RIGHT(LEFT(TEXT(Indices!$A132,"aaaa-mm-dddd"),7),2),"/",LEFT(TEXT(Indices!$A132,"aaaa-mm-dddd"),4)),FGV!$A$10:$A$1001,0),MATCH(Indices!P$3&amp;Indices!P$2,FGV!$A$11:$BK$11&amp;FGV!$A$10:$BK$10,0)),0)</f>
        <v>211.666</v>
      </c>
      <c r="Q132" s="269" cm="1">
        <f t="array" ref="Q132">IFERROR(INDEX(FGV!$A$10:$BK$1001,MATCH(_xlfn.CONCAT(RIGHT(LEFT(TEXT(Indices!$A132,"aaaa-mm-dddd"),7),2),"/",LEFT(TEXT(Indices!$A132,"aaaa-mm-dddd"),4)),FGV!$A$10:$A$1001,0),MATCH(Indices!Q$3&amp;Indices!Q$2,FGV!$A$11:$BK$11&amp;FGV!$A$10:$BK$10,0)),0)</f>
        <v>204.227</v>
      </c>
      <c r="R132" s="270" cm="1">
        <f t="array" ref="R132">IFERROR(INDEX(FGV!$A$10:$BK$1001,MATCH(_xlfn.CONCAT(RIGHT(LEFT(TEXT(Indices!$A132,"aaaa-mm-dddd"),7),2),"/",LEFT(TEXT(Indices!$A132,"aaaa-mm-dddd"),4)),FGV!$A$10:$A$1001,0),MATCH(Indices!R$3&amp;Indices!R$2,FGV!$A$11:$BK$11&amp;FGV!$A$10:$BK$10,0)),0)</f>
        <v>999.93499999999995</v>
      </c>
      <c r="S132" s="269" cm="1">
        <f t="array" ref="S132">IFERROR(INDEX(FGV!$A$10:$BK$1001,MATCH(_xlfn.CONCAT(RIGHT(LEFT(TEXT(Indices!$A132,"aaaa-mm-dddd"),7),2),"/",LEFT(TEXT(Indices!$A132,"aaaa-mm-dddd"),4)),FGV!$A$10:$A$1001,0),MATCH(Indices!S$3&amp;Indices!S$2,FGV!$A$11:$BK$11&amp;FGV!$A$10:$BK$10,0)),0)</f>
        <v>752.524</v>
      </c>
      <c r="T132" s="269" cm="1">
        <f t="array" ref="T132">IFERROR(INDEX(FGV!$A$10:$BK$1001,MATCH(_xlfn.CONCAT(RIGHT(LEFT(TEXT(Indices!$A132,"aaaa-mm-dddd"),7),2),"/",LEFT(TEXT(Indices!$A132,"aaaa-mm-dddd"),4)),FGV!$A$10:$A$1001,0),MATCH(Indices!T$3&amp;Indices!T$2,FGV!$A$11:$BK$11&amp;FGV!$A$10:$BK$10,0)),0)</f>
        <v>575.21100000000001</v>
      </c>
      <c r="U132" s="269" cm="1">
        <f t="array" ref="U132">IFERROR(INDEX(FGV!$A$10:$BK$1001,MATCH(_xlfn.CONCAT(RIGHT(LEFT(TEXT(Indices!$A132,"aaaa-mm-dddd"),7),2),"/",LEFT(TEXT(Indices!$A132,"aaaa-mm-dddd"),4)),FGV!$A$10:$A$1001,0),MATCH(Indices!U$3&amp;Indices!U$2,FGV!$A$11:$BK$11&amp;FGV!$A$10:$BK$10,0)),0)</f>
        <v>254.27799999999999</v>
      </c>
      <c r="V132" s="269" cm="1">
        <f t="array" ref="V132">IFERROR(INDEX(FGV!$A$10:$BK$1001,MATCH(_xlfn.CONCAT(RIGHT(LEFT(TEXT(Indices!$A132,"aaaa-mm-dddd"),7),2),"/",LEFT(TEXT(Indices!$A132,"aaaa-mm-dddd"),4)),FGV!$A$10:$A$1001,0),MATCH(Indices!V$3&amp;Indices!V$2,FGV!$A$11:$BK$11&amp;FGV!$A$10:$BK$10,0)),0)</f>
        <v>907.19399999999996</v>
      </c>
      <c r="W132" s="269" cm="1">
        <f t="array" ref="W132">IFERROR(INDEX(FGV!$A$10:$BK$1001,MATCH(_xlfn.CONCAT(RIGHT(LEFT(TEXT(Indices!$A132,"aaaa-mm-dddd"),7),2),"/",LEFT(TEXT(Indices!$A132,"aaaa-mm-dddd"),4)),FGV!$A$10:$A$1001,0),MATCH(Indices!W$3&amp;Indices!W$2,FGV!$A$11:$BK$11&amp;FGV!$A$10:$BK$10,0)),0)</f>
        <v>585.52700000000004</v>
      </c>
      <c r="X132" s="266" cm="1">
        <f t="array" ref="X132">IFERROR(INDEX(FGV!$A$10:$BK$1001,MATCH(_xlfn.CONCAT(RIGHT(LEFT(TEXT(Indices!$A132,"aaaa-mm-dddd"),7),2),"/",LEFT(TEXT(Indices!$A132,"aaaa-mm-dddd"),4)),FGV!$A$10:$A$1001,0),MATCH(Indices!X$3&amp;Indices!X$2,FGV!$A$11:$BK$11&amp;FGV!$A$10:$BK$10,0)),0)</f>
        <v>1023.141</v>
      </c>
      <c r="Y132" s="267" cm="1">
        <f t="array" ref="Y132">IFERROR(INDEX(FGV!$A$10:$BK$1001,MATCH(_xlfn.CONCAT(RIGHT(LEFT(TEXT(Indices!$A132,"aaaa-mm-dddd"),7),2),"/",LEFT(TEXT(Indices!$A132,"aaaa-mm-dddd"),4)),FGV!$A$10:$A$1001,0),MATCH(Indices!Y$3&amp;Indices!Y$2,FGV!$A$11:$BK$11&amp;FGV!$A$10:$BK$10,0)),0)</f>
        <v>3.8464999999999998</v>
      </c>
      <c r="Z132" s="269" cm="1">
        <f t="array" ref="Z132">IFERROR(INDEX(FGV!$A$10:$BK$1001,MATCH(_xlfn.CONCAT(RIGHT(LEFT(TEXT(Indices!$A132,"aaaa-mm-dddd"),7),2),"/",LEFT(TEXT(Indices!$A132,"aaaa-mm-dddd"),4)),FGV!$A$10:$A$1001,0),MATCH(Indices!Z$3&amp;Indices!Z$2,FGV!$A$11:$BK$11&amp;FGV!$A$10:$BK$10,0)),0)</f>
        <v>4.3449</v>
      </c>
      <c r="AA132" s="266" cm="1">
        <f t="array" ref="AA132">IFERROR(INDEX(FGV!$A$10:$BK$1001,MATCH(_xlfn.CONCAT(RIGHT(LEFT(TEXT(Indices!$A132,"aaaa-mm-dddd"),7),2),"/",LEFT(TEXT(Indices!$A132,"aaaa-mm-dddd"),4)),FGV!$A$10:$A$1001,0),MATCH(Indices!AA$3&amp;Indices!AA$2,FGV!$A$11:$BK$11&amp;FGV!$A$10:$BK$10,0)),0)</f>
        <v>5.0658000000000003</v>
      </c>
      <c r="AB132" s="267">
        <f>IFERROR(INDEX(ABDIB!$A$2:$M$1000,MATCH(Indices!$B132,ABDIB!$A$2:$A$1000,0),MATCH(Indices!AB$3,ABDIB!$A$2:$M$2,0)),0)</f>
        <v>695.02</v>
      </c>
      <c r="AC132" s="269">
        <f>IFERROR(INDEX(ABDIB!$A$2:$M$1000,MATCH(Indices!$B132,ABDIB!$A$2:$A$1000,0),MATCH(Indices!AC$3,ABDIB!$A$2:$M$2,0)),0)</f>
        <v>605.85</v>
      </c>
      <c r="AD132" s="266">
        <f>IFERROR(INDEX(ABDIB!$A$2:$M$1000,MATCH(Indices!$B132,ABDIB!$A$2:$A$1000,0),MATCH(Indices!AD$3,ABDIB!$A$2:$M$2,0)),0)</f>
        <v>659.11</v>
      </c>
      <c r="AE132" s="266">
        <f>IFERROR(INDEX(ABDIB!$A$2:$M$1000,MATCH(Indices!$B132,ABDIB!$A$2:$A$1000,0),MATCH(Indices!AE$3,ABDIB!$A$2:$M$2,0)),0)</f>
        <v>671.71</v>
      </c>
      <c r="AF132" s="267">
        <f>IFERROR(INDEX(Cruspi!$A$1:$D$500,MATCH(Indices!$B132,Cruspi!$A$1:$A$500,0),MATCH(Indices!AF$3,Cruspi!$A$1:$D$1,0)),0)</f>
        <v>174.71426549202192</v>
      </c>
      <c r="AG132" s="268">
        <f>IFERROR(INDEX(Cruspi!$A$1:$D$500,MATCH(Indices!$B132,Cruspi!$A$1:$A$500,0),MATCH(Indices!AG$3,Cruspi!$A$1:$D$1,0)),0)</f>
        <v>123.55562448338485</v>
      </c>
      <c r="AH132" s="266">
        <f t="array" ref="AH132">IFERROR(INDEX('US - BLS'!$A$6:$H$1003,MATCH(Indices!$B132,'US - BLS'!$A$6:$A$1003,0),MATCH(Indices!AH$3,'US - BLS'!$A$6:$H$6,0)),0)</f>
        <v>254.202</v>
      </c>
      <c r="AI132" s="266">
        <f t="array" ref="AI132">IFERROR(INDEX('US - BLS'!$A$6:$H$1003,MATCH(Indices!$B132,'US - BLS'!$A$6:$A$1003,0),MATCH(Indices!AI$3,'US - BLS'!$A$6:$H$6,0)),0)</f>
        <v>272.10000000000002</v>
      </c>
      <c r="AJ132" s="266">
        <f t="array" ref="AJ132">IFERROR(INDEX('US - BLS'!$A$6:$H$1003,MATCH(Indices!$B132,'US - BLS'!$A$6:$A$1003,0),MATCH(Indices!AJ$3,'US - BLS'!$A$6:$H$6,0)),0)</f>
        <v>160.5</v>
      </c>
      <c r="AK132" s="266">
        <f t="array" ref="AK132">IFERROR(INDEX('US - BLS'!$A$6:$H$1003,MATCH(Indices!$B132,'US - BLS'!$A$6:$A$1003,0),MATCH(Indices!AK$3,'US - BLS'!$A$6:$H$6,0)),0)</f>
        <v>288.39999999999998</v>
      </c>
      <c r="AL132" s="266">
        <f t="array" ref="AL132">IFERROR(INDEX('US - BLS'!$A$6:$H$1003,MATCH(Indices!$B132,'US - BLS'!$A$6:$A$1003,0),MATCH(Indices!AL$3,'US - BLS'!$A$6:$H$6,0)),0)</f>
        <v>196.8</v>
      </c>
      <c r="AM132" s="266">
        <f t="array" ref="AM132">IFERROR(INDEX('US - BLS'!$A$6:$H$1003,MATCH(Indices!$B132,'US - BLS'!$A$6:$A$1003,0),MATCH(Indices!AM$3,'US - BLS'!$A$6:$H$6,0)),0)</f>
        <v>204.9</v>
      </c>
      <c r="AN132" s="268">
        <f t="array" ref="AN132">IFERROR(INDEX('US - BLS'!$A$6:$H$1003,MATCH(Indices!$B132,'US - BLS'!$A$6:$A$1003,0),MATCH(Indices!AN$3,'US - BLS'!$A$6:$H$6,0)),0)</f>
        <v>227.5</v>
      </c>
      <c r="AO132" s="267">
        <f>IFERROR(INDEX('EU - EUROSTAT'!$A$6:$H$1003,MATCH(Indices!$B132,'EU - EUROSTAT'!$A$6:$A$1003,0),MATCH(Indices!AO$3,'EU - EUROSTAT'!$A$5:$H$5,0)),0)</f>
        <v>104.5</v>
      </c>
      <c r="AP132" s="269">
        <f>IFERROR(INDEX('EU - EUROSTAT'!$A$6:$H$1003,MATCH(Indices!$B132,'EU - EUROSTAT'!$A$6:$A$1003,0),MATCH(Indices!AP$3,'EU - EUROSTAT'!$A$5:$H$5,0)),0)</f>
        <v>111.9</v>
      </c>
      <c r="AQ132" s="268">
        <f>IFERROR(INDEX('EU - EUROSTAT'!$A$6:$H$1003,MATCH(Indices!$B132,'EU - EUROSTAT'!$A$6:$A$1003,0),MATCH(Indices!AQ$3,'EU - EUROSTAT'!$A$5:$H$5,0)),0)</f>
        <v>105.8</v>
      </c>
      <c r="AR132" s="268">
        <f>IFERROR(INDEX('UK - ONS'!$A$6:$H$1003,MATCH(Indices!$B132,'UK - ONS'!$A$6:$A$1003,0),MATCH(Indices!AR$3,'UK - ONS'!$A$5:$H$5,0)),0)</f>
        <v>106.5</v>
      </c>
      <c r="AS132" s="354">
        <f>IFERROR(INDEX(PLATTS!$A$8:$H$1000,MATCH(Indices!$B132,PLATTS!$A$8:$A$1000,0),MATCH(Indices!AS$3,PLATTS!$A$4:$H$4,0)),0)</f>
        <v>6.173</v>
      </c>
      <c r="AT132" s="354">
        <f>IFERROR(INDEX(PLATTS!$A$8:$H$1000,MATCH(Indices!$B132,PLATTS!$A$8:$A$1000,0),MATCH(Indices!AT$3,PLATTS!$A$4:$H$4,0)),0)</f>
        <v>227.5</v>
      </c>
      <c r="AU132" s="356">
        <f>IFERROR(INDEX(PLATTS!$A$8:$H$1000,MATCH(Indices!$B132,PLATTS!$A$8:$A$1000,0),MATCH(Indices!AU$3,PLATTS!$A$4:$H$4,0)),0)</f>
        <v>13.263</v>
      </c>
      <c r="AV132" s="359">
        <f>IFERROR(INDEX('IHS MARKIT'!$B$10:$K$1001,MATCH(Indices!$B132,'IHS MARKIT'!$B$10:$B$1001,0),MATCH(Indices!AV$3,'IHS MARKIT'!$B$5:$K$5,0)),0)</f>
        <v>232000</v>
      </c>
      <c r="AW132" s="266">
        <f>IFERROR(INDEX('IHS MARKIT'!$B$10:$K$1001,MATCH(Indices!$B132,'IHS MARKIT'!$B$10:$B$1001,0),MATCH(Indices!AW$3,'IHS MARKIT'!$B$5:$K$5,0)),0)</f>
        <v>66.285714285714306</v>
      </c>
      <c r="AX132" s="266">
        <f>IFERROR(INDEX('IHS MARKIT'!$B$10:$K$1001,MATCH(Indices!$B132,'IHS MARKIT'!$B$10:$B$1001,0),MATCH(Indices!AX$3,'IHS MARKIT'!$B$5:$K$5,0)),0)</f>
        <v>87.071428571428598</v>
      </c>
      <c r="AY132" s="266">
        <f>IFERROR(INDEX('IHS MARKIT'!$B$10:$K$1001,MATCH(Indices!$B132,'IHS MARKIT'!$B$10:$B$1001,0),MATCH(Indices!AY$3,'IHS MARKIT'!$B$5:$K$5,0)),0)</f>
        <v>11472.4209725325</v>
      </c>
      <c r="AZ132" s="266">
        <f>IFERROR(INDEX('IHS MARKIT'!$B$10:$K$1001,MATCH(Indices!$B132,'IHS MARKIT'!$B$10:$B$1001,0),MATCH(Indices!AZ$3,'IHS MARKIT'!$B$5:$K$5,0)),0)</f>
        <v>74475.490000000005</v>
      </c>
      <c r="BA132" s="266">
        <f>IFERROR(INDEX('IHS MARKIT'!$B$10:$K$1001,MATCH(Indices!$B132,'IHS MARKIT'!$B$10:$B$1001,0),MATCH(Indices!BA$3,'IHS MARKIT'!$B$5:$K$5,0)),0)</f>
        <v>13.47</v>
      </c>
      <c r="BB132" s="266">
        <f>IFERROR(INDEX('IHS MARKIT'!$B$10:$K$1001,MATCH(Indices!$B132,'IHS MARKIT'!$B$10:$B$1001,0),MATCH(Indices!BB$3,'IHS MARKIT'!$B$5:$K$5,0)),0)</f>
        <v>18.850000000000001</v>
      </c>
      <c r="BC132" s="266">
        <f>IFERROR(INDEX('IHS MARKIT'!$B$10:$K$1001,MATCH(Indices!$B132,'IHS MARKIT'!$B$10:$B$1001,0),MATCH(Indices!BC$3,'IHS MARKIT'!$B$5:$K$5,0)),0)</f>
        <v>1.2150000000000001</v>
      </c>
      <c r="BD132" s="268">
        <f>IFERROR(INDEX('IHS MARKIT'!$B$10:$K$1001,MATCH(Indices!$B132,'IHS MARKIT'!$B$10:$B$1001,0),MATCH(Indices!BD$3,'IHS MARKIT'!$B$5:$K$5,0)),0)</f>
        <v>27160.918399999999</v>
      </c>
    </row>
    <row r="133" spans="1:56">
      <c r="A133" s="179">
        <v>43585</v>
      </c>
      <c r="B133" s="271" t="str">
        <f t="shared" si="0"/>
        <v>2019-04</v>
      </c>
      <c r="C133" s="272" cm="1">
        <f t="array" ref="C133">IFERROR(INDEX(FGV!$A$10:$BK$1001,MATCH(_xlfn.CONCAT(RIGHT(LEFT(TEXT(Indices!$A133,"aaaa-mm-dddd"),7),2),"/",LEFT(TEXT(Indices!$A133,"aaaa-mm-dddd"),4)),FGV!$A$10:$A$1001,0),MATCH(Indices!C$3&amp;Indices!C$2,FGV!$A$11:$BK$11&amp;FGV!$A$10:$BK$10,0)),0)</f>
        <v>5206.9799999999996</v>
      </c>
      <c r="D133" s="273" cm="1">
        <f t="array" ref="D133">IFERROR(INDEX(FGV!$A$10:$BK$1001,MATCH(_xlfn.CONCAT(RIGHT(LEFT(TEXT(Indices!$A133,"aaaa-mm-dddd"),7),2),"/",LEFT(TEXT(Indices!$A133,"aaaa-mm-dddd"),4)),FGV!$A$10:$A$1001,0),MATCH(Indices!D$3&amp;Indices!D$2,FGV!$A$11:$BK$11&amp;FGV!$A$10:$BK$10,0)),0)</f>
        <v>5335.48</v>
      </c>
      <c r="E133" s="274" cm="1">
        <f t="array" ref="E133">IFERROR(INDEX(FGV!$A$10:$BK$1001,MATCH(_xlfn.CONCAT(RIGHT(LEFT(TEXT(Indices!$A133,"aaaa-mm-dddd"),7),2),"/",LEFT(TEXT(Indices!$A133,"aaaa-mm-dddd"),4)),FGV!$A$10:$A$1001,0),MATCH(Indices!E$3&amp;Indices!E$2,FGV!$A$11:$BK$11&amp;FGV!$A$10:$BK$10,0)),0)</f>
        <v>729.346</v>
      </c>
      <c r="F133" s="275" cm="1">
        <f t="array" ref="F133">IFERROR(INDEX(FGV!$A$10:$BK$1001,MATCH(_xlfn.CONCAT(RIGHT(LEFT(TEXT(Indices!$A133,"aaaa-mm-dddd"),7),2),"/",LEFT(TEXT(Indices!$A133,"aaaa-mm-dddd"),4)),FGV!$A$10:$A$1001,0),MATCH(Indices!F$3&amp;Indices!F$2,FGV!$A$11:$BK$11&amp;FGV!$A$10:$BK$10,0)),0)</f>
        <v>720.69500000000005</v>
      </c>
      <c r="G133" s="274" cm="1">
        <f t="array" ref="G133">IFERROR(INDEX(FGV!$A$10:$BK$1001,MATCH(_xlfn.CONCAT(RIGHT(LEFT(TEXT(Indices!$A133,"aaaa-mm-dddd"),7),2),"/",LEFT(TEXT(Indices!$A133,"aaaa-mm-dddd"),4)),FGV!$A$10:$A$1001,0),MATCH(Indices!G$3&amp;Indices!G$2,FGV!$A$11:$BK$11&amp;FGV!$A$10:$BK$10,0)),0)</f>
        <v>771.27200000000005</v>
      </c>
      <c r="H133" s="276" cm="1">
        <f t="array" ref="H133">IFERROR(INDEX(FGV!$A$10:$BK$1001,MATCH(_xlfn.CONCAT(RIGHT(LEFT(TEXT(Indices!$A133,"aaaa-mm-dddd"),7),2),"/",LEFT(TEXT(Indices!$A133,"aaaa-mm-dddd"),4)),FGV!$A$10:$A$1001,0),MATCH(Indices!H$3&amp;Indices!H$2,FGV!$A$11:$BK$11&amp;FGV!$A$10:$BK$10,0)),0)</f>
        <v>653.81600000000003</v>
      </c>
      <c r="I133" s="276" cm="1">
        <f t="array" ref="I133">IFERROR(INDEX(FGV!$A$10:$BK$1001,MATCH(_xlfn.CONCAT(RIGHT(LEFT(TEXT(Indices!$A133,"aaaa-mm-dddd"),7),2),"/",LEFT(TEXT(Indices!$A133,"aaaa-mm-dddd"),4)),FGV!$A$10:$A$1001,0),MATCH(Indices!I$3&amp;Indices!I$2,FGV!$A$11:$BK$11&amp;FGV!$A$10:$BK$10,0)),0)</f>
        <v>195.221</v>
      </c>
      <c r="J133" s="276" cm="1">
        <f t="array" ref="J133">IFERROR(INDEX(FGV!$A$10:$BK$1001,MATCH(_xlfn.CONCAT(RIGHT(LEFT(TEXT(Indices!$A133,"aaaa-mm-dddd"),7),2),"/",LEFT(TEXT(Indices!$A133,"aaaa-mm-dddd"),4)),FGV!$A$10:$A$1001,0),MATCH(Indices!J$3&amp;Indices!J$2,FGV!$A$11:$BK$11&amp;FGV!$A$10:$BK$10,0)),0)</f>
        <v>179.07</v>
      </c>
      <c r="K133" s="276" cm="1">
        <f t="array" ref="K133">IFERROR(INDEX(FGV!$A$10:$BK$1001,MATCH(_xlfn.CONCAT(RIGHT(LEFT(TEXT(Indices!$A133,"aaaa-mm-dddd"),7),2),"/",LEFT(TEXT(Indices!$A133,"aaaa-mm-dddd"),4)),FGV!$A$10:$A$1001,0),MATCH(Indices!K$3&amp;Indices!K$2,FGV!$A$11:$BK$11&amp;FGV!$A$10:$BK$10,0)),0)</f>
        <v>163.96</v>
      </c>
      <c r="L133" s="276" cm="1">
        <f t="array" ref="L133">IFERROR(INDEX(FGV!$A$10:$BK$1001,MATCH(_xlfn.CONCAT(RIGHT(LEFT(TEXT(Indices!$A133,"aaaa-mm-dddd"),7),2),"/",LEFT(TEXT(Indices!$A133,"aaaa-mm-dddd"),4)),FGV!$A$10:$A$1001,0),MATCH(Indices!L$3&amp;Indices!L$2,FGV!$A$11:$BK$11&amp;FGV!$A$10:$BK$10,0)),0)</f>
        <v>119.072</v>
      </c>
      <c r="M133" s="276" cm="1">
        <f t="array" ref="M133">IFERROR(INDEX(FGV!$A$10:$BK$1001,MATCH(_xlfn.CONCAT(RIGHT(LEFT(TEXT(Indices!$A133,"aaaa-mm-dddd"),7),2),"/",LEFT(TEXT(Indices!$A133,"aaaa-mm-dddd"),4)),FGV!$A$10:$A$1001,0),MATCH(Indices!M$3&amp;Indices!M$2,FGV!$A$11:$BK$11&amp;FGV!$A$10:$BK$10,0)),0)</f>
        <v>516.85799999999995</v>
      </c>
      <c r="N133" s="276" cm="1">
        <f t="array" ref="N133">IFERROR(INDEX(FGV!$A$10:$BK$1001,MATCH(_xlfn.CONCAT(RIGHT(LEFT(TEXT(Indices!$A133,"aaaa-mm-dddd"),7),2),"/",LEFT(TEXT(Indices!$A133,"aaaa-mm-dddd"),4)),FGV!$A$10:$A$1001,0),MATCH(Indices!N$3&amp;Indices!N$2,FGV!$A$11:$BK$11&amp;FGV!$A$10:$BK$10,0)),0)</f>
        <v>174.06399999999999</v>
      </c>
      <c r="O133" s="273" cm="1">
        <f t="array" ref="O133">IFERROR(INDEX(FGV!$A$10:$BK$1001,MATCH(_xlfn.CONCAT(RIGHT(LEFT(TEXT(Indices!$A133,"aaaa-mm-dddd"),7),2),"/",LEFT(TEXT(Indices!$A133,"aaaa-mm-dddd"),4)),FGV!$A$10:$A$1001,0),MATCH(Indices!O$3&amp;Indices!O$2,FGV!$A$11:$BK$11&amp;FGV!$A$10:$BK$10,0)),0)</f>
        <v>212.70699999999999</v>
      </c>
      <c r="P133" s="276" cm="1">
        <f t="array" ref="P133">IFERROR(INDEX(FGV!$A$10:$BK$1001,MATCH(_xlfn.CONCAT(RIGHT(LEFT(TEXT(Indices!$A133,"aaaa-mm-dddd"),7),2),"/",LEFT(TEXT(Indices!$A133,"aaaa-mm-dddd"),4)),FGV!$A$10:$A$1001,0),MATCH(Indices!P$3&amp;Indices!P$2,FGV!$A$11:$BK$11&amp;FGV!$A$10:$BK$10,0)),0)</f>
        <v>212.98599999999999</v>
      </c>
      <c r="Q133" s="276" cm="1">
        <f t="array" ref="Q133">IFERROR(INDEX(FGV!$A$10:$BK$1001,MATCH(_xlfn.CONCAT(RIGHT(LEFT(TEXT(Indices!$A133,"aaaa-mm-dddd"),7),2),"/",LEFT(TEXT(Indices!$A133,"aaaa-mm-dddd"),4)),FGV!$A$10:$A$1001,0),MATCH(Indices!Q$3&amp;Indices!Q$2,FGV!$A$11:$BK$11&amp;FGV!$A$10:$BK$10,0)),0)</f>
        <v>203.57400000000001</v>
      </c>
      <c r="R133" s="277" cm="1">
        <f t="array" ref="R133">IFERROR(INDEX(FGV!$A$10:$BK$1001,MATCH(_xlfn.CONCAT(RIGHT(LEFT(TEXT(Indices!$A133,"aaaa-mm-dddd"),7),2),"/",LEFT(TEXT(Indices!$A133,"aaaa-mm-dddd"),4)),FGV!$A$10:$A$1001,0),MATCH(Indices!R$3&amp;Indices!R$2,FGV!$A$11:$BK$11&amp;FGV!$A$10:$BK$10,0)),0)</f>
        <v>1001.974</v>
      </c>
      <c r="S133" s="276" cm="1">
        <f t="array" ref="S133">IFERROR(INDEX(FGV!$A$10:$BK$1001,MATCH(_xlfn.CONCAT(RIGHT(LEFT(TEXT(Indices!$A133,"aaaa-mm-dddd"),7),2),"/",LEFT(TEXT(Indices!$A133,"aaaa-mm-dddd"),4)),FGV!$A$10:$A$1001,0),MATCH(Indices!S$3&amp;Indices!S$2,FGV!$A$11:$BK$11&amp;FGV!$A$10:$BK$10,0)),0)</f>
        <v>755.37300000000005</v>
      </c>
      <c r="T133" s="276" cm="1">
        <f t="array" ref="T133">IFERROR(INDEX(FGV!$A$10:$BK$1001,MATCH(_xlfn.CONCAT(RIGHT(LEFT(TEXT(Indices!$A133,"aaaa-mm-dddd"),7),2),"/",LEFT(TEXT(Indices!$A133,"aaaa-mm-dddd"),4)),FGV!$A$10:$A$1001,0),MATCH(Indices!T$3&amp;Indices!T$2,FGV!$A$11:$BK$11&amp;FGV!$A$10:$BK$10,0)),0)</f>
        <v>578.56799999999998</v>
      </c>
      <c r="U133" s="276" cm="1">
        <f t="array" ref="U133">IFERROR(INDEX(FGV!$A$10:$BK$1001,MATCH(_xlfn.CONCAT(RIGHT(LEFT(TEXT(Indices!$A133,"aaaa-mm-dddd"),7),2),"/",LEFT(TEXT(Indices!$A133,"aaaa-mm-dddd"),4)),FGV!$A$10:$A$1001,0),MATCH(Indices!U$3&amp;Indices!U$2,FGV!$A$11:$BK$11&amp;FGV!$A$10:$BK$10,0)),0)</f>
        <v>255.62799999999999</v>
      </c>
      <c r="V133" s="276" cm="1">
        <f t="array" ref="V133">IFERROR(INDEX(FGV!$A$10:$BK$1001,MATCH(_xlfn.CONCAT(RIGHT(LEFT(TEXT(Indices!$A133,"aaaa-mm-dddd"),7),2),"/",LEFT(TEXT(Indices!$A133,"aaaa-mm-dddd"),4)),FGV!$A$10:$A$1001,0),MATCH(Indices!V$3&amp;Indices!V$2,FGV!$A$11:$BK$11&amp;FGV!$A$10:$BK$10,0)),0)</f>
        <v>907.39099999999996</v>
      </c>
      <c r="W133" s="276" cm="1">
        <f t="array" ref="W133">IFERROR(INDEX(FGV!$A$10:$BK$1001,MATCH(_xlfn.CONCAT(RIGHT(LEFT(TEXT(Indices!$A133,"aaaa-mm-dddd"),7),2),"/",LEFT(TEXT(Indices!$A133,"aaaa-mm-dddd"),4)),FGV!$A$10:$A$1001,0),MATCH(Indices!W$3&amp;Indices!W$2,FGV!$A$11:$BK$11&amp;FGV!$A$10:$BK$10,0)),0)</f>
        <v>589.952</v>
      </c>
      <c r="X133" s="273" cm="1">
        <f t="array" ref="X133">IFERROR(INDEX(FGV!$A$10:$BK$1001,MATCH(_xlfn.CONCAT(RIGHT(LEFT(TEXT(Indices!$A133,"aaaa-mm-dddd"),7),2),"/",LEFT(TEXT(Indices!$A133,"aaaa-mm-dddd"),4)),FGV!$A$10:$A$1001,0),MATCH(Indices!X$3&amp;Indices!X$2,FGV!$A$11:$BK$11&amp;FGV!$A$10:$BK$10,0)),0)</f>
        <v>1023.141</v>
      </c>
      <c r="Y133" s="274" cm="1">
        <f t="array" ref="Y133">IFERROR(INDEX(FGV!$A$10:$BK$1001,MATCH(_xlfn.CONCAT(RIGHT(LEFT(TEXT(Indices!$A133,"aaaa-mm-dddd"),7),2),"/",LEFT(TEXT(Indices!$A133,"aaaa-mm-dddd"),4)),FGV!$A$10:$A$1001,0),MATCH(Indices!Y$3&amp;Indices!Y$2,FGV!$A$11:$BK$11&amp;FGV!$A$10:$BK$10,0)),0)</f>
        <v>3.8961999999999999</v>
      </c>
      <c r="Z133" s="276" cm="1">
        <f t="array" ref="Z133">IFERROR(INDEX(FGV!$A$10:$BK$1001,MATCH(_xlfn.CONCAT(RIGHT(LEFT(TEXT(Indices!$A133,"aaaa-mm-dddd"),7),2),"/",LEFT(TEXT(Indices!$A133,"aaaa-mm-dddd"),4)),FGV!$A$10:$A$1001,0),MATCH(Indices!Z$3&amp;Indices!Z$2,FGV!$A$11:$BK$11&amp;FGV!$A$10:$BK$10,0)),0)</f>
        <v>4.3773</v>
      </c>
      <c r="AA133" s="273" cm="1">
        <f t="array" ref="AA133">IFERROR(INDEX(FGV!$A$10:$BK$1001,MATCH(_xlfn.CONCAT(RIGHT(LEFT(TEXT(Indices!$A133,"aaaa-mm-dddd"),7),2),"/",LEFT(TEXT(Indices!$A133,"aaaa-mm-dddd"),4)),FGV!$A$10:$A$1001,0),MATCH(Indices!AA$3&amp;Indices!AA$2,FGV!$A$11:$BK$11&amp;FGV!$A$10:$BK$10,0)),0)</f>
        <v>5.077</v>
      </c>
      <c r="AB133" s="274">
        <f>IFERROR(INDEX(ABDIB!$A$2:$M$1000,MATCH(Indices!$B133,ABDIB!$A$2:$A$1000,0),MATCH(Indices!AB$3,ABDIB!$A$2:$M$2,0)),0)</f>
        <v>694.95</v>
      </c>
      <c r="AC133" s="276">
        <f>IFERROR(INDEX(ABDIB!$A$2:$M$1000,MATCH(Indices!$B133,ABDIB!$A$2:$A$1000,0),MATCH(Indices!AC$3,ABDIB!$A$2:$M$2,0)),0)</f>
        <v>597.36</v>
      </c>
      <c r="AD133" s="273">
        <f>IFERROR(INDEX(ABDIB!$A$2:$M$1000,MATCH(Indices!$B133,ABDIB!$A$2:$A$1000,0),MATCH(Indices!AD$3,ABDIB!$A$2:$M$2,0)),0)</f>
        <v>660.03</v>
      </c>
      <c r="AE133" s="273">
        <f>IFERROR(INDEX(ABDIB!$A$2:$M$1000,MATCH(Indices!$B133,ABDIB!$A$2:$A$1000,0),MATCH(Indices!AE$3,ABDIB!$A$2:$M$2,0)),0)</f>
        <v>670.17</v>
      </c>
      <c r="AF133" s="274">
        <f>IFERROR(INDEX(Cruspi!$A$1:$D$500,MATCH(Indices!$B133,Cruspi!$A$1:$A$500,0),MATCH(Indices!AF$3,Cruspi!$A$1:$D$1,0)),0)</f>
        <v>174.89271605182699</v>
      </c>
      <c r="AG133" s="275">
        <f>IFERROR(INDEX(Cruspi!$A$1:$D$500,MATCH(Indices!$B133,Cruspi!$A$1:$A$500,0),MATCH(Indices!AG$3,Cruspi!$A$1:$D$1,0)),0)</f>
        <v>127.99874475735599</v>
      </c>
      <c r="AH133" s="273">
        <f t="array" ref="AH133">IFERROR(INDEX('US - BLS'!$A$6:$H$1003,MATCH(Indices!$B133,'US - BLS'!$A$6:$A$1003,0),MATCH(Indices!AH$3,'US - BLS'!$A$6:$H$6,0)),0)</f>
        <v>255.548</v>
      </c>
      <c r="AI133" s="273">
        <f t="array" ref="AI133">IFERROR(INDEX('US - BLS'!$A$6:$H$1003,MATCH(Indices!$B133,'US - BLS'!$A$6:$A$1003,0),MATCH(Indices!AI$3,'US - BLS'!$A$6:$H$6,0)),0)</f>
        <v>272.10000000000002</v>
      </c>
      <c r="AJ133" s="273">
        <f t="array" ref="AJ133">IFERROR(INDEX('US - BLS'!$A$6:$H$1003,MATCH(Indices!$B133,'US - BLS'!$A$6:$A$1003,0),MATCH(Indices!AJ$3,'US - BLS'!$A$6:$H$6,0)),0)</f>
        <v>160.6</v>
      </c>
      <c r="AK133" s="273">
        <f t="array" ref="AK133">IFERROR(INDEX('US - BLS'!$A$6:$H$1003,MATCH(Indices!$B133,'US - BLS'!$A$6:$A$1003,0),MATCH(Indices!AK$3,'US - BLS'!$A$6:$H$6,0)),0)</f>
        <v>286.39999999999998</v>
      </c>
      <c r="AL133" s="273">
        <f t="array" ref="AL133">IFERROR(INDEX('US - BLS'!$A$6:$H$1003,MATCH(Indices!$B133,'US - BLS'!$A$6:$A$1003,0),MATCH(Indices!AL$3,'US - BLS'!$A$6:$H$6,0)),0)</f>
        <v>196.1</v>
      </c>
      <c r="AM133" s="273">
        <f t="array" ref="AM133">IFERROR(INDEX('US - BLS'!$A$6:$H$1003,MATCH(Indices!$B133,'US - BLS'!$A$6:$A$1003,0),MATCH(Indices!AM$3,'US - BLS'!$A$6:$H$6,0)),0)</f>
        <v>207.1</v>
      </c>
      <c r="AN133" s="275">
        <f t="array" ref="AN133">IFERROR(INDEX('US - BLS'!$A$6:$H$1003,MATCH(Indices!$B133,'US - BLS'!$A$6:$A$1003,0),MATCH(Indices!AN$3,'US - BLS'!$A$6:$H$6,0)),0)</f>
        <v>226</v>
      </c>
      <c r="AO133" s="274">
        <f>IFERROR(INDEX('EU - EUROSTAT'!$A$6:$H$1003,MATCH(Indices!$B133,'EU - EUROSTAT'!$A$6:$A$1003,0),MATCH(Indices!AO$3,'EU - EUROSTAT'!$A$5:$H$5,0)),0)</f>
        <v>105.26</v>
      </c>
      <c r="AP133" s="276">
        <f>IFERROR(INDEX('EU - EUROSTAT'!$A$6:$H$1003,MATCH(Indices!$B133,'EU - EUROSTAT'!$A$6:$A$1003,0),MATCH(Indices!AP$3,'EU - EUROSTAT'!$A$5:$H$5,0)),0)</f>
        <v>111.9</v>
      </c>
      <c r="AQ133" s="275">
        <f>IFERROR(INDEX('EU - EUROSTAT'!$A$6:$H$1003,MATCH(Indices!$B133,'EU - EUROSTAT'!$A$6:$A$1003,0),MATCH(Indices!AQ$3,'EU - EUROSTAT'!$A$5:$H$5,0)),0)</f>
        <v>105.7</v>
      </c>
      <c r="AR133" s="275">
        <f>IFERROR(INDEX('UK - ONS'!$A$6:$H$1003,MATCH(Indices!$B133,'UK - ONS'!$A$6:$A$1003,0),MATCH(Indices!AR$3,'UK - ONS'!$A$5:$H$5,0)),0)</f>
        <v>106.8</v>
      </c>
      <c r="AS133" s="353">
        <f>IFERROR(INDEX(PLATTS!$A$8:$H$1000,MATCH(Indices!$B133,PLATTS!$A$8:$A$1000,0),MATCH(Indices!AS$3,PLATTS!$A$4:$H$4,0)),0)</f>
        <v>6.03</v>
      </c>
      <c r="AT133" s="353">
        <f>IFERROR(INDEX(PLATTS!$A$8:$H$1000,MATCH(Indices!$B133,PLATTS!$A$8:$A$1000,0),MATCH(Indices!AT$3,PLATTS!$A$4:$H$4,0)),0)</f>
        <v>227.5</v>
      </c>
      <c r="AU133" s="357">
        <f>IFERROR(INDEX(PLATTS!$A$8:$H$1000,MATCH(Indices!$B133,PLATTS!$A$8:$A$1000,0),MATCH(Indices!AU$3,PLATTS!$A$4:$H$4,0)),0)</f>
        <v>13.275</v>
      </c>
      <c r="AV133" s="360">
        <f>IFERROR(INDEX('IHS MARKIT'!$B$10:$K$1001,MATCH(Indices!$B133,'IHS MARKIT'!$B$10:$B$1001,0),MATCH(Indices!AV$3,'IHS MARKIT'!$B$5:$K$5,0)),0)</f>
        <v>221250</v>
      </c>
      <c r="AW133" s="273">
        <f>IFERROR(INDEX('IHS MARKIT'!$B$10:$K$1001,MATCH(Indices!$B133,'IHS MARKIT'!$B$10:$B$1001,0),MATCH(Indices!AW$3,'IHS MARKIT'!$B$5:$K$5,0)),0)</f>
        <v>46.386249999999997</v>
      </c>
      <c r="AX133" s="273">
        <f>IFERROR(INDEX('IHS MARKIT'!$B$10:$K$1001,MATCH(Indices!$B133,'IHS MARKIT'!$B$10:$B$1001,0),MATCH(Indices!AX$3,'IHS MARKIT'!$B$5:$K$5,0)),0)</f>
        <v>94.5</v>
      </c>
      <c r="AY133" s="273">
        <f>IFERROR(INDEX('IHS MARKIT'!$B$10:$K$1001,MATCH(Indices!$B133,'IHS MARKIT'!$B$10:$B$1001,0),MATCH(Indices!AY$3,'IHS MARKIT'!$B$5:$K$5,0)),0)</f>
        <v>11369.1009417142</v>
      </c>
      <c r="AZ133" s="273">
        <f>IFERROR(INDEX('IHS MARKIT'!$B$10:$K$1001,MATCH(Indices!$B133,'IHS MARKIT'!$B$10:$B$1001,0),MATCH(Indices!AZ$3,'IHS MARKIT'!$B$5:$K$5,0)),0)</f>
        <v>69838.05</v>
      </c>
      <c r="BA133" s="273">
        <f>IFERROR(INDEX('IHS MARKIT'!$B$10:$K$1001,MATCH(Indices!$B133,'IHS MARKIT'!$B$10:$B$1001,0),MATCH(Indices!BA$3,'IHS MARKIT'!$B$5:$K$5,0)),0)</f>
        <v>13.2125</v>
      </c>
      <c r="BB133" s="273">
        <f>IFERROR(INDEX('IHS MARKIT'!$B$10:$K$1001,MATCH(Indices!$B133,'IHS MARKIT'!$B$10:$B$1001,0),MATCH(Indices!BB$3,'IHS MARKIT'!$B$5:$K$5,0)),0)</f>
        <v>18.350000000000001</v>
      </c>
      <c r="BC133" s="273">
        <f>IFERROR(INDEX('IHS MARKIT'!$B$10:$K$1001,MATCH(Indices!$B133,'IHS MARKIT'!$B$10:$B$1001,0),MATCH(Indices!BC$3,'IHS MARKIT'!$B$5:$K$5,0)),0)</f>
        <v>1.17</v>
      </c>
      <c r="BD133" s="275">
        <f>IFERROR(INDEX('IHS MARKIT'!$B$10:$K$1001,MATCH(Indices!$B133,'IHS MARKIT'!$B$10:$B$1001,0),MATCH(Indices!BD$3,'IHS MARKIT'!$B$5:$K$5,0)),0)</f>
        <v>26565.670999999998</v>
      </c>
    </row>
    <row r="134" spans="1:56">
      <c r="A134" s="178">
        <v>43616</v>
      </c>
      <c r="B134" s="264" t="str">
        <f t="shared" si="0"/>
        <v>2019-05</v>
      </c>
      <c r="C134" s="265" cm="1">
        <f t="array" ref="C134">IFERROR(INDEX(FGV!$A$10:$BK$1001,MATCH(_xlfn.CONCAT(RIGHT(LEFT(TEXT(Indices!$A134,"aaaa-mm-dddd"),7),2),"/",LEFT(TEXT(Indices!$A134,"aaaa-mm-dddd"),4)),FGV!$A$10:$A$1001,0),MATCH(Indices!C$3&amp;Indices!C$2,FGV!$A$11:$BK$11&amp;FGV!$A$10:$BK$10,0)),0)</f>
        <v>5213.75</v>
      </c>
      <c r="D134" s="266" cm="1">
        <f t="array" ref="D134">IFERROR(INDEX(FGV!$A$10:$BK$1001,MATCH(_xlfn.CONCAT(RIGHT(LEFT(TEXT(Indices!$A134,"aaaa-mm-dddd"),7),2),"/",LEFT(TEXT(Indices!$A134,"aaaa-mm-dddd"),4)),FGV!$A$10:$A$1001,0),MATCH(Indices!D$3&amp;Indices!D$2,FGV!$A$11:$BK$11&amp;FGV!$A$10:$BK$10,0)),0)</f>
        <v>5343.48</v>
      </c>
      <c r="E134" s="267" cm="1">
        <f t="array" ref="E134">IFERROR(INDEX(FGV!$A$10:$BK$1001,MATCH(_xlfn.CONCAT(RIGHT(LEFT(TEXT(Indices!$A134,"aaaa-mm-dddd"),7),2),"/",LEFT(TEXT(Indices!$A134,"aaaa-mm-dddd"),4)),FGV!$A$10:$A$1001,0),MATCH(Indices!E$3&amp;Indices!E$2,FGV!$A$11:$BK$11&amp;FGV!$A$10:$BK$10,0)),0)</f>
        <v>732.59500000000003</v>
      </c>
      <c r="F134" s="268" cm="1">
        <f t="array" ref="F134">IFERROR(INDEX(FGV!$A$10:$BK$1001,MATCH(_xlfn.CONCAT(RIGHT(LEFT(TEXT(Indices!$A134,"aaaa-mm-dddd"),7),2),"/",LEFT(TEXT(Indices!$A134,"aaaa-mm-dddd"),4)),FGV!$A$10:$A$1001,0),MATCH(Indices!F$3&amp;Indices!F$2,FGV!$A$11:$BK$11&amp;FGV!$A$10:$BK$10,0)),0)</f>
        <v>723.577</v>
      </c>
      <c r="G134" s="267" cm="1">
        <f t="array" ref="G134">IFERROR(INDEX(FGV!$A$10:$BK$1001,MATCH(_xlfn.CONCAT(RIGHT(LEFT(TEXT(Indices!$A134,"aaaa-mm-dddd"),7),2),"/",LEFT(TEXT(Indices!$A134,"aaaa-mm-dddd"),4)),FGV!$A$10:$A$1001,0),MATCH(Indices!G$3&amp;Indices!G$2,FGV!$A$11:$BK$11&amp;FGV!$A$10:$BK$10,0)),0)</f>
        <v>775.31899999999996</v>
      </c>
      <c r="H134" s="269" cm="1">
        <f t="array" ref="H134">IFERROR(INDEX(FGV!$A$10:$BK$1001,MATCH(_xlfn.CONCAT(RIGHT(LEFT(TEXT(Indices!$A134,"aaaa-mm-dddd"),7),2),"/",LEFT(TEXT(Indices!$A134,"aaaa-mm-dddd"),4)),FGV!$A$10:$A$1001,0),MATCH(Indices!H$3&amp;Indices!H$2,FGV!$A$11:$BK$11&amp;FGV!$A$10:$BK$10,0)),0)</f>
        <v>659.07500000000005</v>
      </c>
      <c r="I134" s="269" cm="1">
        <f t="array" ref="I134">IFERROR(INDEX(FGV!$A$10:$BK$1001,MATCH(_xlfn.CONCAT(RIGHT(LEFT(TEXT(Indices!$A134,"aaaa-mm-dddd"),7),2),"/",LEFT(TEXT(Indices!$A134,"aaaa-mm-dddd"),4)),FGV!$A$10:$A$1001,0),MATCH(Indices!I$3&amp;Indices!I$2,FGV!$A$11:$BK$11&amp;FGV!$A$10:$BK$10,0)),0)</f>
        <v>196.977</v>
      </c>
      <c r="J134" s="269" cm="1">
        <f t="array" ref="J134">IFERROR(INDEX(FGV!$A$10:$BK$1001,MATCH(_xlfn.CONCAT(RIGHT(LEFT(TEXT(Indices!$A134,"aaaa-mm-dddd"),7),2),"/",LEFT(TEXT(Indices!$A134,"aaaa-mm-dddd"),4)),FGV!$A$10:$A$1001,0),MATCH(Indices!J$3&amp;Indices!J$2,FGV!$A$11:$BK$11&amp;FGV!$A$10:$BK$10,0)),0)</f>
        <v>182.881</v>
      </c>
      <c r="K134" s="269" cm="1">
        <f t="array" ref="K134">IFERROR(INDEX(FGV!$A$10:$BK$1001,MATCH(_xlfn.CONCAT(RIGHT(LEFT(TEXT(Indices!$A134,"aaaa-mm-dddd"),7),2),"/",LEFT(TEXT(Indices!$A134,"aaaa-mm-dddd"),4)),FGV!$A$10:$A$1001,0),MATCH(Indices!K$3&amp;Indices!K$2,FGV!$A$11:$BK$11&amp;FGV!$A$10:$BK$10,0)),0)</f>
        <v>164.446</v>
      </c>
      <c r="L134" s="269" cm="1">
        <f t="array" ref="L134">IFERROR(INDEX(FGV!$A$10:$BK$1001,MATCH(_xlfn.CONCAT(RIGHT(LEFT(TEXT(Indices!$A134,"aaaa-mm-dddd"),7),2),"/",LEFT(TEXT(Indices!$A134,"aaaa-mm-dddd"),4)),FGV!$A$10:$A$1001,0),MATCH(Indices!L$3&amp;Indices!L$2,FGV!$A$11:$BK$11&amp;FGV!$A$10:$BK$10,0)),0)</f>
        <v>120.44499999999999</v>
      </c>
      <c r="M134" s="269" cm="1">
        <f t="array" ref="M134">IFERROR(INDEX(FGV!$A$10:$BK$1001,MATCH(_xlfn.CONCAT(RIGHT(LEFT(TEXT(Indices!$A134,"aaaa-mm-dddd"),7),2),"/",LEFT(TEXT(Indices!$A134,"aaaa-mm-dddd"),4)),FGV!$A$10:$A$1001,0),MATCH(Indices!M$3&amp;Indices!M$2,FGV!$A$11:$BK$11&amp;FGV!$A$10:$BK$10,0)),0)</f>
        <v>518.52599999999995</v>
      </c>
      <c r="N134" s="269" cm="1">
        <f t="array" ref="N134">IFERROR(INDEX(FGV!$A$10:$BK$1001,MATCH(_xlfn.CONCAT(RIGHT(LEFT(TEXT(Indices!$A134,"aaaa-mm-dddd"),7),2),"/",LEFT(TEXT(Indices!$A134,"aaaa-mm-dddd"),4)),FGV!$A$10:$A$1001,0),MATCH(Indices!N$3&amp;Indices!N$2,FGV!$A$11:$BK$11&amp;FGV!$A$10:$BK$10,0)),0)</f>
        <v>175.023</v>
      </c>
      <c r="O134" s="266" cm="1">
        <f t="array" ref="O134">IFERROR(INDEX(FGV!$A$10:$BK$1001,MATCH(_xlfn.CONCAT(RIGHT(LEFT(TEXT(Indices!$A134,"aaaa-mm-dddd"),7),2),"/",LEFT(TEXT(Indices!$A134,"aaaa-mm-dddd"),4)),FGV!$A$10:$A$1001,0),MATCH(Indices!O$3&amp;Indices!O$2,FGV!$A$11:$BK$11&amp;FGV!$A$10:$BK$10,0)),0)</f>
        <v>220.78299999999999</v>
      </c>
      <c r="P134" s="269" cm="1">
        <f t="array" ref="P134">IFERROR(INDEX(FGV!$A$10:$BK$1001,MATCH(_xlfn.CONCAT(RIGHT(LEFT(TEXT(Indices!$A134,"aaaa-mm-dddd"),7),2),"/",LEFT(TEXT(Indices!$A134,"aaaa-mm-dddd"),4)),FGV!$A$10:$A$1001,0),MATCH(Indices!P$3&amp;Indices!P$2,FGV!$A$11:$BK$11&amp;FGV!$A$10:$BK$10,0)),0)</f>
        <v>213.58600000000001</v>
      </c>
      <c r="Q134" s="269" cm="1">
        <f t="array" ref="Q134">IFERROR(INDEX(FGV!$A$10:$BK$1001,MATCH(_xlfn.CONCAT(RIGHT(LEFT(TEXT(Indices!$A134,"aaaa-mm-dddd"),7),2),"/",LEFT(TEXT(Indices!$A134,"aaaa-mm-dddd"),4)),FGV!$A$10:$A$1001,0),MATCH(Indices!Q$3&amp;Indices!Q$2,FGV!$A$11:$BK$11&amp;FGV!$A$10:$BK$10,0)),0)</f>
        <v>203.96700000000001</v>
      </c>
      <c r="R134" s="270" cm="1">
        <f t="array" ref="R134">IFERROR(INDEX(FGV!$A$10:$BK$1001,MATCH(_xlfn.CONCAT(RIGHT(LEFT(TEXT(Indices!$A134,"aaaa-mm-dddd"),7),2),"/",LEFT(TEXT(Indices!$A134,"aaaa-mm-dddd"),4)),FGV!$A$10:$A$1001,0),MATCH(Indices!R$3&amp;Indices!R$2,FGV!$A$11:$BK$11&amp;FGV!$A$10:$BK$10,0)),0)</f>
        <v>1002.058</v>
      </c>
      <c r="S134" s="269" cm="1">
        <f t="array" ref="S134">IFERROR(INDEX(FGV!$A$10:$BK$1001,MATCH(_xlfn.CONCAT(RIGHT(LEFT(TEXT(Indices!$A134,"aaaa-mm-dddd"),7),2),"/",LEFT(TEXT(Indices!$A134,"aaaa-mm-dddd"),4)),FGV!$A$10:$A$1001,0),MATCH(Indices!S$3&amp;Indices!S$2,FGV!$A$11:$BK$11&amp;FGV!$A$10:$BK$10,0)),0)</f>
        <v>755.625</v>
      </c>
      <c r="T134" s="269" cm="1">
        <f t="array" ref="T134">IFERROR(INDEX(FGV!$A$10:$BK$1001,MATCH(_xlfn.CONCAT(RIGHT(LEFT(TEXT(Indices!$A134,"aaaa-mm-dddd"),7),2),"/",LEFT(TEXT(Indices!$A134,"aaaa-mm-dddd"),4)),FGV!$A$10:$A$1001,0),MATCH(Indices!T$3&amp;Indices!T$2,FGV!$A$11:$BK$11&amp;FGV!$A$10:$BK$10,0)),0)</f>
        <v>578.92999999999995</v>
      </c>
      <c r="U134" s="269" cm="1">
        <f t="array" ref="U134">IFERROR(INDEX(FGV!$A$10:$BK$1001,MATCH(_xlfn.CONCAT(RIGHT(LEFT(TEXT(Indices!$A134,"aaaa-mm-dddd"),7),2),"/",LEFT(TEXT(Indices!$A134,"aaaa-mm-dddd"),4)),FGV!$A$10:$A$1001,0),MATCH(Indices!U$3&amp;Indices!U$2,FGV!$A$11:$BK$11&amp;FGV!$A$10:$BK$10,0)),0)</f>
        <v>255.50899999999999</v>
      </c>
      <c r="V134" s="269" cm="1">
        <f t="array" ref="V134">IFERROR(INDEX(FGV!$A$10:$BK$1001,MATCH(_xlfn.CONCAT(RIGHT(LEFT(TEXT(Indices!$A134,"aaaa-mm-dddd"),7),2),"/",LEFT(TEXT(Indices!$A134,"aaaa-mm-dddd"),4)),FGV!$A$10:$A$1001,0),MATCH(Indices!V$3&amp;Indices!V$2,FGV!$A$11:$BK$11&amp;FGV!$A$10:$BK$10,0)),0)</f>
        <v>907.39099999999996</v>
      </c>
      <c r="W134" s="269" cm="1">
        <f t="array" ref="W134">IFERROR(INDEX(FGV!$A$10:$BK$1001,MATCH(_xlfn.CONCAT(RIGHT(LEFT(TEXT(Indices!$A134,"aaaa-mm-dddd"),7),2),"/",LEFT(TEXT(Indices!$A134,"aaaa-mm-dddd"),4)),FGV!$A$10:$A$1001,0),MATCH(Indices!W$3&amp;Indices!W$2,FGV!$A$11:$BK$11&amp;FGV!$A$10:$BK$10,0)),0)</f>
        <v>589.55100000000004</v>
      </c>
      <c r="X134" s="266" cm="1">
        <f t="array" ref="X134">IFERROR(INDEX(FGV!$A$10:$BK$1001,MATCH(_xlfn.CONCAT(RIGHT(LEFT(TEXT(Indices!$A134,"aaaa-mm-dddd"),7),2),"/",LEFT(TEXT(Indices!$A134,"aaaa-mm-dddd"),4)),FGV!$A$10:$A$1001,0),MATCH(Indices!X$3&amp;Indices!X$2,FGV!$A$11:$BK$11&amp;FGV!$A$10:$BK$10,0)),0)</f>
        <v>1023.141</v>
      </c>
      <c r="Y134" s="267" cm="1">
        <f t="array" ref="Y134">IFERROR(INDEX(FGV!$A$10:$BK$1001,MATCH(_xlfn.CONCAT(RIGHT(LEFT(TEXT(Indices!$A134,"aaaa-mm-dddd"),7),2),"/",LEFT(TEXT(Indices!$A134,"aaaa-mm-dddd"),4)),FGV!$A$10:$A$1001,0),MATCH(Indices!Y$3&amp;Indices!Y$2,FGV!$A$11:$BK$11&amp;FGV!$A$10:$BK$10,0)),0)</f>
        <v>4.0015000000000001</v>
      </c>
      <c r="Z134" s="269" cm="1">
        <f t="array" ref="Z134">IFERROR(INDEX(FGV!$A$10:$BK$1001,MATCH(_xlfn.CONCAT(RIGHT(LEFT(TEXT(Indices!$A134,"aaaa-mm-dddd"),7),2),"/",LEFT(TEXT(Indices!$A134,"aaaa-mm-dddd"),4)),FGV!$A$10:$A$1001,0),MATCH(Indices!Z$3&amp;Indices!Z$2,FGV!$A$11:$BK$11&amp;FGV!$A$10:$BK$10,0)),0)</f>
        <v>4.4760999999999997</v>
      </c>
      <c r="AA134" s="266" cm="1">
        <f t="array" ref="AA134">IFERROR(INDEX(FGV!$A$10:$BK$1001,MATCH(_xlfn.CONCAT(RIGHT(LEFT(TEXT(Indices!$A134,"aaaa-mm-dddd"),7),2),"/",LEFT(TEXT(Indices!$A134,"aaaa-mm-dddd"),4)),FGV!$A$10:$A$1001,0),MATCH(Indices!AA$3&amp;Indices!AA$2,FGV!$A$11:$BK$11&amp;FGV!$A$10:$BK$10,0)),0)</f>
        <v>5.1360000000000001</v>
      </c>
      <c r="AB134" s="267">
        <f>IFERROR(INDEX(ABDIB!$A$2:$M$1000,MATCH(Indices!$B134,ABDIB!$A$2:$A$1000,0),MATCH(Indices!AB$3,ABDIB!$A$2:$M$2,0)),0)</f>
        <v>695.08</v>
      </c>
      <c r="AC134" s="269">
        <f>IFERROR(INDEX(ABDIB!$A$2:$M$1000,MATCH(Indices!$B134,ABDIB!$A$2:$A$1000,0),MATCH(Indices!AC$3,ABDIB!$A$2:$M$2,0)),0)</f>
        <v>583.15</v>
      </c>
      <c r="AD134" s="266">
        <f>IFERROR(INDEX(ABDIB!$A$2:$M$1000,MATCH(Indices!$B134,ABDIB!$A$2:$A$1000,0),MATCH(Indices!AD$3,ABDIB!$A$2:$M$2,0)),0)</f>
        <v>648.67999999999995</v>
      </c>
      <c r="AE134" s="266">
        <f>IFERROR(INDEX(ABDIB!$A$2:$M$1000,MATCH(Indices!$B134,ABDIB!$A$2:$A$1000,0),MATCH(Indices!AE$3,ABDIB!$A$2:$M$2,0)),0)</f>
        <v>664.94</v>
      </c>
      <c r="AF134" s="267">
        <f>IFERROR(INDEX(Cruspi!$A$1:$D$500,MATCH(Indices!$B134,Cruspi!$A$1:$A$500,0),MATCH(Indices!AF$3,Cruspi!$A$1:$D$1,0)),0)</f>
        <v>170.05344430550042</v>
      </c>
      <c r="AG134" s="268">
        <f>IFERROR(INDEX(Cruspi!$A$1:$D$500,MATCH(Indices!$B134,Cruspi!$A$1:$A$500,0),MATCH(Indices!AG$3,Cruspi!$A$1:$D$1,0)),0)</f>
        <v>130.60502023576115</v>
      </c>
      <c r="AH134" s="266">
        <f t="array" ref="AH134">IFERROR(INDEX('US - BLS'!$A$6:$H$1003,MATCH(Indices!$B134,'US - BLS'!$A$6:$A$1003,0),MATCH(Indices!AH$3,'US - BLS'!$A$6:$H$6,0)),0)</f>
        <v>256.09199999999998</v>
      </c>
      <c r="AI134" s="266">
        <f t="array" ref="AI134">IFERROR(INDEX('US - BLS'!$A$6:$H$1003,MATCH(Indices!$B134,'US - BLS'!$A$6:$A$1003,0),MATCH(Indices!AI$3,'US - BLS'!$A$6:$H$6,0)),0)</f>
        <v>272.10000000000002</v>
      </c>
      <c r="AJ134" s="266">
        <f t="array" ref="AJ134">IFERROR(INDEX('US - BLS'!$A$6:$H$1003,MATCH(Indices!$B134,'US - BLS'!$A$6:$A$1003,0),MATCH(Indices!AJ$3,'US - BLS'!$A$6:$H$6,0)),0)</f>
        <v>160.6</v>
      </c>
      <c r="AK134" s="266">
        <f t="array" ref="AK134">IFERROR(INDEX('US - BLS'!$A$6:$H$1003,MATCH(Indices!$B134,'US - BLS'!$A$6:$A$1003,0),MATCH(Indices!AK$3,'US - BLS'!$A$6:$H$6,0)),0)</f>
        <v>283.60000000000002</v>
      </c>
      <c r="AL134" s="266">
        <f t="array" ref="AL134">IFERROR(INDEX('US - BLS'!$A$6:$H$1003,MATCH(Indices!$B134,'US - BLS'!$A$6:$A$1003,0),MATCH(Indices!AL$3,'US - BLS'!$A$6:$H$6,0)),0)</f>
        <v>196</v>
      </c>
      <c r="AM134" s="266">
        <f t="array" ref="AM134">IFERROR(INDEX('US - BLS'!$A$6:$H$1003,MATCH(Indices!$B134,'US - BLS'!$A$6:$A$1003,0),MATCH(Indices!AM$3,'US - BLS'!$A$6:$H$6,0)),0)</f>
        <v>207.6</v>
      </c>
      <c r="AN134" s="268">
        <f t="array" ref="AN134">IFERROR(INDEX('US - BLS'!$A$6:$H$1003,MATCH(Indices!$B134,'US - BLS'!$A$6:$A$1003,0),MATCH(Indices!AN$3,'US - BLS'!$A$6:$H$6,0)),0)</f>
        <v>223.5</v>
      </c>
      <c r="AO134" s="267">
        <f>IFERROR(INDEX('EU - EUROSTAT'!$A$6:$H$1003,MATCH(Indices!$B134,'EU - EUROSTAT'!$A$6:$A$1003,0),MATCH(Indices!AO$3,'EU - EUROSTAT'!$A$5:$H$5,0)),0)</f>
        <v>105.44</v>
      </c>
      <c r="AP134" s="269">
        <f>IFERROR(INDEX('EU - EUROSTAT'!$A$6:$H$1003,MATCH(Indices!$B134,'EU - EUROSTAT'!$A$6:$A$1003,0),MATCH(Indices!AP$3,'EU - EUROSTAT'!$A$5:$H$5,0)),0)</f>
        <v>110.9</v>
      </c>
      <c r="AQ134" s="268">
        <f>IFERROR(INDEX('EU - EUROSTAT'!$A$6:$H$1003,MATCH(Indices!$B134,'EU - EUROSTAT'!$A$6:$A$1003,0),MATCH(Indices!AQ$3,'EU - EUROSTAT'!$A$5:$H$5,0)),0)</f>
        <v>104.2</v>
      </c>
      <c r="AR134" s="268">
        <f>IFERROR(INDEX('UK - ONS'!$A$6:$H$1003,MATCH(Indices!$B134,'UK - ONS'!$A$6:$A$1003,0),MATCH(Indices!AR$3,'UK - ONS'!$A$5:$H$5,0)),0)</f>
        <v>107.3</v>
      </c>
      <c r="AS134" s="354">
        <f>IFERROR(INDEX(PLATTS!$A$8:$H$1000,MATCH(Indices!$B134,PLATTS!$A$8:$A$1000,0),MATCH(Indices!AS$3,PLATTS!$A$4:$H$4,0)),0)</f>
        <v>5.6840000000000002</v>
      </c>
      <c r="AT134" s="354">
        <f>IFERROR(INDEX(PLATTS!$A$8:$H$1000,MATCH(Indices!$B134,PLATTS!$A$8:$A$1000,0),MATCH(Indices!AT$3,PLATTS!$A$4:$H$4,0)),0)</f>
        <v>227.5</v>
      </c>
      <c r="AU134" s="356">
        <f>IFERROR(INDEX(PLATTS!$A$8:$H$1000,MATCH(Indices!$B134,PLATTS!$A$8:$A$1000,0),MATCH(Indices!AU$3,PLATTS!$A$4:$H$4,0)),0)</f>
        <v>13.36</v>
      </c>
      <c r="AV134" s="359">
        <f>IFERROR(INDEX('IHS MARKIT'!$B$10:$K$1001,MATCH(Indices!$B134,'IHS MARKIT'!$B$10:$B$1001,0),MATCH(Indices!AV$3,'IHS MARKIT'!$B$5:$K$5,0)),0)</f>
        <v>214500</v>
      </c>
      <c r="AW134" s="266">
        <f>IFERROR(INDEX('IHS MARKIT'!$B$10:$K$1001,MATCH(Indices!$B134,'IHS MARKIT'!$B$10:$B$1001,0),MATCH(Indices!AW$3,'IHS MARKIT'!$B$5:$K$5,0)),0)</f>
        <v>37.0261904761905</v>
      </c>
      <c r="AX134" s="266">
        <f>IFERROR(INDEX('IHS MARKIT'!$B$10:$K$1001,MATCH(Indices!$B134,'IHS MARKIT'!$B$10:$B$1001,0),MATCH(Indices!AX$3,'IHS MARKIT'!$B$5:$K$5,0)),0)</f>
        <v>101.76086956521701</v>
      </c>
      <c r="AY134" s="266">
        <f>IFERROR(INDEX('IHS MARKIT'!$B$10:$K$1001,MATCH(Indices!$B134,'IHS MARKIT'!$B$10:$B$1001,0),MATCH(Indices!AY$3,'IHS MARKIT'!$B$5:$K$5,0)),0)</f>
        <v>10467.4985571164</v>
      </c>
      <c r="AZ134" s="266">
        <f>IFERROR(INDEX('IHS MARKIT'!$B$10:$K$1001,MATCH(Indices!$B134,'IHS MARKIT'!$B$10:$B$1001,0),MATCH(Indices!AZ$3,'IHS MARKIT'!$B$5:$K$5,0)),0)</f>
        <v>69128.23</v>
      </c>
      <c r="BA134" s="266">
        <f>IFERROR(INDEX('IHS MARKIT'!$B$10:$K$1001,MATCH(Indices!$B134,'IHS MARKIT'!$B$10:$B$1001,0),MATCH(Indices!BA$3,'IHS MARKIT'!$B$5:$K$5,0)),0)</f>
        <v>13.13</v>
      </c>
      <c r="BB134" s="266">
        <f>IFERROR(INDEX('IHS MARKIT'!$B$10:$K$1001,MATCH(Indices!$B134,'IHS MARKIT'!$B$10:$B$1001,0),MATCH(Indices!BB$3,'IHS MARKIT'!$B$5:$K$5,0)),0)</f>
        <v>18.350000000000001</v>
      </c>
      <c r="BC134" s="266">
        <f>IFERROR(INDEX('IHS MARKIT'!$B$10:$K$1001,MATCH(Indices!$B134,'IHS MARKIT'!$B$10:$B$1001,0),MATCH(Indices!BC$3,'IHS MARKIT'!$B$5:$K$5,0)),0)</f>
        <v>1.1775</v>
      </c>
      <c r="BD134" s="268">
        <f>IFERROR(INDEX('IHS MARKIT'!$B$10:$K$1001,MATCH(Indices!$B134,'IHS MARKIT'!$B$10:$B$1001,0),MATCH(Indices!BD$3,'IHS MARKIT'!$B$5:$K$5,0)),0)</f>
        <v>26797.1561</v>
      </c>
    </row>
    <row r="135" spans="1:56">
      <c r="A135" s="179">
        <v>43646</v>
      </c>
      <c r="B135" s="271" t="str">
        <f t="shared" si="0"/>
        <v>2019-06</v>
      </c>
      <c r="C135" s="272" cm="1">
        <f t="array" ref="C135">IFERROR(INDEX(FGV!$A$10:$BK$1001,MATCH(_xlfn.CONCAT(RIGHT(LEFT(TEXT(Indices!$A135,"aaaa-mm-dddd"),7),2),"/",LEFT(TEXT(Indices!$A135,"aaaa-mm-dddd"),4)),FGV!$A$10:$A$1001,0),MATCH(Indices!C$3&amp;Indices!C$2,FGV!$A$11:$BK$11&amp;FGV!$A$10:$BK$10,0)),0)</f>
        <v>5214.2700000000004</v>
      </c>
      <c r="D135" s="273" cm="1">
        <f t="array" ref="D135">IFERROR(INDEX(FGV!$A$10:$BK$1001,MATCH(_xlfn.CONCAT(RIGHT(LEFT(TEXT(Indices!$A135,"aaaa-mm-dddd"),7),2),"/",LEFT(TEXT(Indices!$A135,"aaaa-mm-dddd"),4)),FGV!$A$10:$A$1001,0),MATCH(Indices!D$3&amp;Indices!D$2,FGV!$A$11:$BK$11&amp;FGV!$A$10:$BK$10,0)),0)</f>
        <v>5344.01</v>
      </c>
      <c r="E135" s="274" cm="1">
        <f t="array" ref="E135">IFERROR(INDEX(FGV!$A$10:$BK$1001,MATCH(_xlfn.CONCAT(RIGHT(LEFT(TEXT(Indices!$A135,"aaaa-mm-dddd"),7),2),"/",LEFT(TEXT(Indices!$A135,"aaaa-mm-dddd"),4)),FGV!$A$10:$A$1001,0),MATCH(Indices!E$3&amp;Indices!E$2,FGV!$A$11:$BK$11&amp;FGV!$A$10:$BK$10,0)),0)</f>
        <v>738.42100000000005</v>
      </c>
      <c r="F135" s="275" cm="1">
        <f t="array" ref="F135">IFERROR(INDEX(FGV!$A$10:$BK$1001,MATCH(_xlfn.CONCAT(RIGHT(LEFT(TEXT(Indices!$A135,"aaaa-mm-dddd"),7),2),"/",LEFT(TEXT(Indices!$A135,"aaaa-mm-dddd"),4)),FGV!$A$10:$A$1001,0),MATCH(Indices!F$3&amp;Indices!F$2,FGV!$A$11:$BK$11&amp;FGV!$A$10:$BK$10,0)),0)</f>
        <v>728.14200000000005</v>
      </c>
      <c r="G135" s="274" cm="1">
        <f t="array" ref="G135">IFERROR(INDEX(FGV!$A$10:$BK$1001,MATCH(_xlfn.CONCAT(RIGHT(LEFT(TEXT(Indices!$A135,"aaaa-mm-dddd"),7),2),"/",LEFT(TEXT(Indices!$A135,"aaaa-mm-dddd"),4)),FGV!$A$10:$A$1001,0),MATCH(Indices!G$3&amp;Indices!G$2,FGV!$A$11:$BK$11&amp;FGV!$A$10:$BK$10,0)),0)</f>
        <v>781.76900000000001</v>
      </c>
      <c r="H135" s="276" cm="1">
        <f t="array" ref="H135">IFERROR(INDEX(FGV!$A$10:$BK$1001,MATCH(_xlfn.CONCAT(RIGHT(LEFT(TEXT(Indices!$A135,"aaaa-mm-dddd"),7),2),"/",LEFT(TEXT(Indices!$A135,"aaaa-mm-dddd"),4)),FGV!$A$10:$A$1001,0),MATCH(Indices!H$3&amp;Indices!H$2,FGV!$A$11:$BK$11&amp;FGV!$A$10:$BK$10,0)),0)</f>
        <v>654.98099999999999</v>
      </c>
      <c r="I135" s="276" cm="1">
        <f t="array" ref="I135">IFERROR(INDEX(FGV!$A$10:$BK$1001,MATCH(_xlfn.CONCAT(RIGHT(LEFT(TEXT(Indices!$A135,"aaaa-mm-dddd"),7),2),"/",LEFT(TEXT(Indices!$A135,"aaaa-mm-dddd"),4)),FGV!$A$10:$A$1001,0),MATCH(Indices!I$3&amp;Indices!I$2,FGV!$A$11:$BK$11&amp;FGV!$A$10:$BK$10,0)),0)</f>
        <v>196.75</v>
      </c>
      <c r="J135" s="276" cm="1">
        <f t="array" ref="J135">IFERROR(INDEX(FGV!$A$10:$BK$1001,MATCH(_xlfn.CONCAT(RIGHT(LEFT(TEXT(Indices!$A135,"aaaa-mm-dddd"),7),2),"/",LEFT(TEXT(Indices!$A135,"aaaa-mm-dddd"),4)),FGV!$A$10:$A$1001,0),MATCH(Indices!J$3&amp;Indices!J$2,FGV!$A$11:$BK$11&amp;FGV!$A$10:$BK$10,0)),0)</f>
        <v>182.80500000000001</v>
      </c>
      <c r="K135" s="276" cm="1">
        <f t="array" ref="K135">IFERROR(INDEX(FGV!$A$10:$BK$1001,MATCH(_xlfn.CONCAT(RIGHT(LEFT(TEXT(Indices!$A135,"aaaa-mm-dddd"),7),2),"/",LEFT(TEXT(Indices!$A135,"aaaa-mm-dddd"),4)),FGV!$A$10:$A$1001,0),MATCH(Indices!K$3&amp;Indices!K$2,FGV!$A$11:$BK$11&amp;FGV!$A$10:$BK$10,0)),0)</f>
        <v>164.649</v>
      </c>
      <c r="L135" s="276" cm="1">
        <f t="array" ref="L135">IFERROR(INDEX(FGV!$A$10:$BK$1001,MATCH(_xlfn.CONCAT(RIGHT(LEFT(TEXT(Indices!$A135,"aaaa-mm-dddd"),7),2),"/",LEFT(TEXT(Indices!$A135,"aaaa-mm-dddd"),4)),FGV!$A$10:$A$1001,0),MATCH(Indices!L$3&amp;Indices!L$2,FGV!$A$11:$BK$11&amp;FGV!$A$10:$BK$10,0)),0)</f>
        <v>121.11799999999999</v>
      </c>
      <c r="M135" s="276" cm="1">
        <f t="array" ref="M135">IFERROR(INDEX(FGV!$A$10:$BK$1001,MATCH(_xlfn.CONCAT(RIGHT(LEFT(TEXT(Indices!$A135,"aaaa-mm-dddd"),7),2),"/",LEFT(TEXT(Indices!$A135,"aaaa-mm-dddd"),4)),FGV!$A$10:$A$1001,0),MATCH(Indices!M$3&amp;Indices!M$2,FGV!$A$11:$BK$11&amp;FGV!$A$10:$BK$10,0)),0)</f>
        <v>518.68100000000004</v>
      </c>
      <c r="N135" s="276" cm="1">
        <f t="array" ref="N135">IFERROR(INDEX(FGV!$A$10:$BK$1001,MATCH(_xlfn.CONCAT(RIGHT(LEFT(TEXT(Indices!$A135,"aaaa-mm-dddd"),7),2),"/",LEFT(TEXT(Indices!$A135,"aaaa-mm-dddd"),4)),FGV!$A$10:$A$1001,0),MATCH(Indices!N$3&amp;Indices!N$2,FGV!$A$11:$BK$11&amp;FGV!$A$10:$BK$10,0)),0)</f>
        <v>174.923</v>
      </c>
      <c r="O135" s="273" cm="1">
        <f t="array" ref="O135">IFERROR(INDEX(FGV!$A$10:$BK$1001,MATCH(_xlfn.CONCAT(RIGHT(LEFT(TEXT(Indices!$A135,"aaaa-mm-dddd"),7),2),"/",LEFT(TEXT(Indices!$A135,"aaaa-mm-dddd"),4)),FGV!$A$10:$A$1001,0),MATCH(Indices!O$3&amp;Indices!O$2,FGV!$A$11:$BK$11&amp;FGV!$A$10:$BK$10,0)),0)</f>
        <v>221.90600000000001</v>
      </c>
      <c r="P135" s="276" cm="1">
        <f t="array" ref="P135">IFERROR(INDEX(FGV!$A$10:$BK$1001,MATCH(_xlfn.CONCAT(RIGHT(LEFT(TEXT(Indices!$A135,"aaaa-mm-dddd"),7),2),"/",LEFT(TEXT(Indices!$A135,"aaaa-mm-dddd"),4)),FGV!$A$10:$A$1001,0),MATCH(Indices!P$3&amp;Indices!P$2,FGV!$A$11:$BK$11&amp;FGV!$A$10:$BK$10,0)),0)</f>
        <v>212.00700000000001</v>
      </c>
      <c r="Q135" s="276" cm="1">
        <f t="array" ref="Q135">IFERROR(INDEX(FGV!$A$10:$BK$1001,MATCH(_xlfn.CONCAT(RIGHT(LEFT(TEXT(Indices!$A135,"aaaa-mm-dddd"),7),2),"/",LEFT(TEXT(Indices!$A135,"aaaa-mm-dddd"),4)),FGV!$A$10:$A$1001,0),MATCH(Indices!Q$3&amp;Indices!Q$2,FGV!$A$11:$BK$11&amp;FGV!$A$10:$BK$10,0)),0)</f>
        <v>204.095</v>
      </c>
      <c r="R135" s="277" cm="1">
        <f t="array" ref="R135">IFERROR(INDEX(FGV!$A$10:$BK$1001,MATCH(_xlfn.CONCAT(RIGHT(LEFT(TEXT(Indices!$A135,"aaaa-mm-dddd"),7),2),"/",LEFT(TEXT(Indices!$A135,"aaaa-mm-dddd"),4)),FGV!$A$10:$A$1001,0),MATCH(Indices!R$3&amp;Indices!R$2,FGV!$A$11:$BK$11&amp;FGV!$A$10:$BK$10,0)),0)</f>
        <v>1017.761</v>
      </c>
      <c r="S135" s="276" cm="1">
        <f t="array" ref="S135">IFERROR(INDEX(FGV!$A$10:$BK$1001,MATCH(_xlfn.CONCAT(RIGHT(LEFT(TEXT(Indices!$A135,"aaaa-mm-dddd"),7),2),"/",LEFT(TEXT(Indices!$A135,"aaaa-mm-dddd"),4)),FGV!$A$10:$A$1001,0),MATCH(Indices!S$3&amp;Indices!S$2,FGV!$A$11:$BK$11&amp;FGV!$A$10:$BK$10,0)),0)</f>
        <v>762.30399999999997</v>
      </c>
      <c r="T135" s="276" cm="1">
        <f t="array" ref="T135">IFERROR(INDEX(FGV!$A$10:$BK$1001,MATCH(_xlfn.CONCAT(RIGHT(LEFT(TEXT(Indices!$A135,"aaaa-mm-dddd"),7),2),"/",LEFT(TEXT(Indices!$A135,"aaaa-mm-dddd"),4)),FGV!$A$10:$A$1001,0),MATCH(Indices!T$3&amp;Indices!T$2,FGV!$A$11:$BK$11&amp;FGV!$A$10:$BK$10,0)),0)</f>
        <v>579.428</v>
      </c>
      <c r="U135" s="276" cm="1">
        <f t="array" ref="U135">IFERROR(INDEX(FGV!$A$10:$BK$1001,MATCH(_xlfn.CONCAT(RIGHT(LEFT(TEXT(Indices!$A135,"aaaa-mm-dddd"),7),2),"/",LEFT(TEXT(Indices!$A135,"aaaa-mm-dddd"),4)),FGV!$A$10:$A$1001,0),MATCH(Indices!U$3&amp;Indices!U$2,FGV!$A$11:$BK$11&amp;FGV!$A$10:$BK$10,0)),0)</f>
        <v>256</v>
      </c>
      <c r="V135" s="276" cm="1">
        <f t="array" ref="V135">IFERROR(INDEX(FGV!$A$10:$BK$1001,MATCH(_xlfn.CONCAT(RIGHT(LEFT(TEXT(Indices!$A135,"aaaa-mm-dddd"),7),2),"/",LEFT(TEXT(Indices!$A135,"aaaa-mm-dddd"),4)),FGV!$A$10:$A$1001,0),MATCH(Indices!V$3&amp;Indices!V$2,FGV!$A$11:$BK$11&amp;FGV!$A$10:$BK$10,0)),0)</f>
        <v>936.71699999999998</v>
      </c>
      <c r="W135" s="276" cm="1">
        <f t="array" ref="W135">IFERROR(INDEX(FGV!$A$10:$BK$1001,MATCH(_xlfn.CONCAT(RIGHT(LEFT(TEXT(Indices!$A135,"aaaa-mm-dddd"),7),2),"/",LEFT(TEXT(Indices!$A135,"aaaa-mm-dddd"),4)),FGV!$A$10:$A$1001,0),MATCH(Indices!W$3&amp;Indices!W$2,FGV!$A$11:$BK$11&amp;FGV!$A$10:$BK$10,0)),0)</f>
        <v>590.23400000000004</v>
      </c>
      <c r="X135" s="273" cm="1">
        <f t="array" ref="X135">IFERROR(INDEX(FGV!$A$10:$BK$1001,MATCH(_xlfn.CONCAT(RIGHT(LEFT(TEXT(Indices!$A135,"aaaa-mm-dddd"),7),2),"/",LEFT(TEXT(Indices!$A135,"aaaa-mm-dddd"),4)),FGV!$A$10:$A$1001,0),MATCH(Indices!X$3&amp;Indices!X$2,FGV!$A$11:$BK$11&amp;FGV!$A$10:$BK$10,0)),0)</f>
        <v>1023.141</v>
      </c>
      <c r="Y135" s="274" cm="1">
        <f t="array" ref="Y135">IFERROR(INDEX(FGV!$A$10:$BK$1001,MATCH(_xlfn.CONCAT(RIGHT(LEFT(TEXT(Indices!$A135,"aaaa-mm-dddd"),7),2),"/",LEFT(TEXT(Indices!$A135,"aaaa-mm-dddd"),4)),FGV!$A$10:$A$1001,0),MATCH(Indices!Y$3&amp;Indices!Y$2,FGV!$A$11:$BK$11&amp;FGV!$A$10:$BK$10,0)),0)</f>
        <v>3.8588</v>
      </c>
      <c r="Z135" s="276" cm="1">
        <f t="array" ref="Z135">IFERROR(INDEX(FGV!$A$10:$BK$1001,MATCH(_xlfn.CONCAT(RIGHT(LEFT(TEXT(Indices!$A135,"aaaa-mm-dddd"),7),2),"/",LEFT(TEXT(Indices!$A135,"aaaa-mm-dddd"),4)),FGV!$A$10:$A$1001,0),MATCH(Indices!Z$3&amp;Indices!Z$2,FGV!$A$11:$BK$11&amp;FGV!$A$10:$BK$10,0)),0)</f>
        <v>4.3593000000000002</v>
      </c>
      <c r="AA135" s="273" cm="1">
        <f t="array" ref="AA135">IFERROR(INDEX(FGV!$A$10:$BK$1001,MATCH(_xlfn.CONCAT(RIGHT(LEFT(TEXT(Indices!$A135,"aaaa-mm-dddd"),7),2),"/",LEFT(TEXT(Indices!$A135,"aaaa-mm-dddd"),4)),FGV!$A$10:$A$1001,0),MATCH(Indices!AA$3&amp;Indices!AA$2,FGV!$A$11:$BK$11&amp;FGV!$A$10:$BK$10,0)),0)</f>
        <v>4.8909000000000002</v>
      </c>
      <c r="AB135" s="274">
        <f>IFERROR(INDEX(ABDIB!$A$2:$M$1000,MATCH(Indices!$B135,ABDIB!$A$2:$A$1000,0),MATCH(Indices!AB$3,ABDIB!$A$2:$M$2,0)),0)</f>
        <v>695.36</v>
      </c>
      <c r="AC135" s="276">
        <f>IFERROR(INDEX(ABDIB!$A$2:$M$1000,MATCH(Indices!$B135,ABDIB!$A$2:$A$1000,0),MATCH(Indices!AC$3,ABDIB!$A$2:$M$2,0)),0)</f>
        <v>558.77</v>
      </c>
      <c r="AD135" s="273">
        <f>IFERROR(INDEX(ABDIB!$A$2:$M$1000,MATCH(Indices!$B135,ABDIB!$A$2:$A$1000,0),MATCH(Indices!AD$3,ABDIB!$A$2:$M$2,0)),0)</f>
        <v>650.23</v>
      </c>
      <c r="AE135" s="273">
        <f>IFERROR(INDEX(ABDIB!$A$2:$M$1000,MATCH(Indices!$B135,ABDIB!$A$2:$A$1000,0),MATCH(Indices!AE$3,ABDIB!$A$2:$M$2,0)),0)</f>
        <v>659.96</v>
      </c>
      <c r="AF135" s="274">
        <f>IFERROR(INDEX(Cruspi!$A$1:$D$500,MATCH(Indices!$B135,Cruspi!$A$1:$A$500,0),MATCH(Indices!AF$3,Cruspi!$A$1:$D$1,0)),0)</f>
        <v>161.76940495533199</v>
      </c>
      <c r="AG135" s="275">
        <f>IFERROR(INDEX(Cruspi!$A$1:$D$500,MATCH(Indices!$B135,Cruspi!$A$1:$A$500,0),MATCH(Indices!AG$3,Cruspi!$A$1:$D$1,0)),0)</f>
        <v>129.31602219002701</v>
      </c>
      <c r="AH135" s="273">
        <f t="array" ref="AH135">IFERROR(INDEX('US - BLS'!$A$6:$H$1003,MATCH(Indices!$B135,'US - BLS'!$A$6:$A$1003,0),MATCH(Indices!AH$3,'US - BLS'!$A$6:$H$6,0)),0)</f>
        <v>256.14299999999997</v>
      </c>
      <c r="AI135" s="273">
        <f t="array" ref="AI135">IFERROR(INDEX('US - BLS'!$A$6:$H$1003,MATCH(Indices!$B135,'US - BLS'!$A$6:$A$1003,0),MATCH(Indices!AI$3,'US - BLS'!$A$6:$H$6,0)),0)</f>
        <v>272.3</v>
      </c>
      <c r="AJ135" s="273">
        <f t="array" ref="AJ135">IFERROR(INDEX('US - BLS'!$A$6:$H$1003,MATCH(Indices!$B135,'US - BLS'!$A$6:$A$1003,0),MATCH(Indices!AJ$3,'US - BLS'!$A$6:$H$6,0)),0)</f>
        <v>160.69999999999999</v>
      </c>
      <c r="AK135" s="273">
        <f t="array" ref="AK135">IFERROR(INDEX('US - BLS'!$A$6:$H$1003,MATCH(Indices!$B135,'US - BLS'!$A$6:$A$1003,0),MATCH(Indices!AK$3,'US - BLS'!$A$6:$H$6,0)),0)</f>
        <v>281</v>
      </c>
      <c r="AL135" s="273">
        <f t="array" ref="AL135">IFERROR(INDEX('US - BLS'!$A$6:$H$1003,MATCH(Indices!$B135,'US - BLS'!$A$6:$A$1003,0),MATCH(Indices!AL$3,'US - BLS'!$A$6:$H$6,0)),0)</f>
        <v>196</v>
      </c>
      <c r="AM135" s="273">
        <f t="array" ref="AM135">IFERROR(INDEX('US - BLS'!$A$6:$H$1003,MATCH(Indices!$B135,'US - BLS'!$A$6:$A$1003,0),MATCH(Indices!AM$3,'US - BLS'!$A$6:$H$6,0)),0)</f>
        <v>206.9</v>
      </c>
      <c r="AN135" s="275">
        <f t="array" ref="AN135">IFERROR(INDEX('US - BLS'!$A$6:$H$1003,MATCH(Indices!$B135,'US - BLS'!$A$6:$A$1003,0),MATCH(Indices!AN$3,'US - BLS'!$A$6:$H$6,0)),0)</f>
        <v>220.5</v>
      </c>
      <c r="AO135" s="274">
        <f>IFERROR(INDEX('EU - EUROSTAT'!$A$6:$H$1003,MATCH(Indices!$B135,'EU - EUROSTAT'!$A$6:$A$1003,0),MATCH(Indices!AO$3,'EU - EUROSTAT'!$A$5:$H$5,0)),0)</f>
        <v>105.57</v>
      </c>
      <c r="AP135" s="276">
        <f>IFERROR(INDEX('EU - EUROSTAT'!$A$6:$H$1003,MATCH(Indices!$B135,'EU - EUROSTAT'!$A$6:$A$1003,0),MATCH(Indices!AP$3,'EU - EUROSTAT'!$A$5:$H$5,0)),0)</f>
        <v>110.5</v>
      </c>
      <c r="AQ135" s="275">
        <f>IFERROR(INDEX('EU - EUROSTAT'!$A$6:$H$1003,MATCH(Indices!$B135,'EU - EUROSTAT'!$A$6:$A$1003,0),MATCH(Indices!AQ$3,'EU - EUROSTAT'!$A$5:$H$5,0)),0)</f>
        <v>104.6</v>
      </c>
      <c r="AR135" s="275">
        <f>IFERROR(INDEX('UK - ONS'!$A$6:$H$1003,MATCH(Indices!$B135,'UK - ONS'!$A$6:$A$1003,0),MATCH(Indices!AR$3,'UK - ONS'!$A$5:$H$5,0)),0)</f>
        <v>107.4</v>
      </c>
      <c r="AS135" s="353">
        <f>IFERROR(INDEX(PLATTS!$A$8:$H$1000,MATCH(Indices!$B135,PLATTS!$A$8:$A$1000,0),MATCH(Indices!AS$3,PLATTS!$A$4:$H$4,0)),0)</f>
        <v>5.7549999999999999</v>
      </c>
      <c r="AT135" s="353">
        <f>IFERROR(INDEX(PLATTS!$A$8:$H$1000,MATCH(Indices!$B135,PLATTS!$A$8:$A$1000,0),MATCH(Indices!AT$3,PLATTS!$A$4:$H$4,0)),0)</f>
        <v>227.5</v>
      </c>
      <c r="AU135" s="357">
        <f>IFERROR(INDEX(PLATTS!$A$8:$H$1000,MATCH(Indices!$B135,PLATTS!$A$8:$A$1000,0),MATCH(Indices!AU$3,PLATTS!$A$4:$H$4,0)),0)</f>
        <v>13.3</v>
      </c>
      <c r="AV135" s="360">
        <f>IFERROR(INDEX('IHS MARKIT'!$B$10:$K$1001,MATCH(Indices!$B135,'IHS MARKIT'!$B$10:$B$1001,0),MATCH(Indices!AV$3,'IHS MARKIT'!$B$5:$K$5,0)),0)</f>
        <v>202300</v>
      </c>
      <c r="AW135" s="273">
        <f>IFERROR(INDEX('IHS MARKIT'!$B$10:$K$1001,MATCH(Indices!$B135,'IHS MARKIT'!$B$10:$B$1001,0),MATCH(Indices!AW$3,'IHS MARKIT'!$B$5:$K$5,0)),0)</f>
        <v>34.877499999999998</v>
      </c>
      <c r="AX135" s="273">
        <f>IFERROR(INDEX('IHS MARKIT'!$B$10:$K$1001,MATCH(Indices!$B135,'IHS MARKIT'!$B$10:$B$1001,0),MATCH(Indices!AX$3,'IHS MARKIT'!$B$5:$K$5,0)),0)</f>
        <v>109.55</v>
      </c>
      <c r="AY135" s="273">
        <f>IFERROR(INDEX('IHS MARKIT'!$B$10:$K$1001,MATCH(Indices!$B135,'IHS MARKIT'!$B$10:$B$1001,0),MATCH(Indices!AY$3,'IHS MARKIT'!$B$5:$K$5,0)),0)</f>
        <v>9330.3990081830998</v>
      </c>
      <c r="AZ135" s="273">
        <f>IFERROR(INDEX('IHS MARKIT'!$B$10:$K$1001,MATCH(Indices!$B135,'IHS MARKIT'!$B$10:$B$1001,0),MATCH(Indices!AZ$3,'IHS MARKIT'!$B$5:$K$5,0)),0)</f>
        <v>68943.55</v>
      </c>
      <c r="BA135" s="273">
        <f>IFERROR(INDEX('IHS MARKIT'!$B$10:$K$1001,MATCH(Indices!$B135,'IHS MARKIT'!$B$10:$B$1001,0),MATCH(Indices!BA$3,'IHS MARKIT'!$B$5:$K$5,0)),0)</f>
        <v>13.27</v>
      </c>
      <c r="BB135" s="273">
        <f>IFERROR(INDEX('IHS MARKIT'!$B$10:$K$1001,MATCH(Indices!$B135,'IHS MARKIT'!$B$10:$B$1001,0),MATCH(Indices!BB$3,'IHS MARKIT'!$B$5:$K$5,0)),0)</f>
        <v>18.5</v>
      </c>
      <c r="BC135" s="273">
        <f>IFERROR(INDEX('IHS MARKIT'!$B$10:$K$1001,MATCH(Indices!$B135,'IHS MARKIT'!$B$10:$B$1001,0),MATCH(Indices!BC$3,'IHS MARKIT'!$B$5:$K$5,0)),0)</f>
        <v>1.1559999999999999</v>
      </c>
      <c r="BD135" s="275">
        <f>IFERROR(INDEX('IHS MARKIT'!$B$10:$K$1001,MATCH(Indices!$B135,'IHS MARKIT'!$B$10:$B$1001,0),MATCH(Indices!BD$3,'IHS MARKIT'!$B$5:$K$5,0)),0)</f>
        <v>27050.687399999999</v>
      </c>
    </row>
    <row r="136" spans="1:56">
      <c r="A136" s="178">
        <v>43677</v>
      </c>
      <c r="B136" s="264" t="str">
        <f t="shared" si="0"/>
        <v>2019-07</v>
      </c>
      <c r="C136" s="265" cm="1">
        <f t="array" ref="C136">IFERROR(INDEX(FGV!$A$10:$BK$1001,MATCH(_xlfn.CONCAT(RIGHT(LEFT(TEXT(Indices!$A136,"aaaa-mm-dddd"),7),2),"/",LEFT(TEXT(Indices!$A136,"aaaa-mm-dddd"),4)),FGV!$A$10:$A$1001,0),MATCH(Indices!C$3&amp;Indices!C$2,FGV!$A$11:$BK$11&amp;FGV!$A$10:$BK$10,0)),0)</f>
        <v>5224.18</v>
      </c>
      <c r="D136" s="266" cm="1">
        <f t="array" ref="D136">IFERROR(INDEX(FGV!$A$10:$BK$1001,MATCH(_xlfn.CONCAT(RIGHT(LEFT(TEXT(Indices!$A136,"aaaa-mm-dddd"),7),2),"/",LEFT(TEXT(Indices!$A136,"aaaa-mm-dddd"),4)),FGV!$A$10:$A$1001,0),MATCH(Indices!D$3&amp;Indices!D$2,FGV!$A$11:$BK$11&amp;FGV!$A$10:$BK$10,0)),0)</f>
        <v>5349.35</v>
      </c>
      <c r="E136" s="267" cm="1">
        <f t="array" ref="E136">IFERROR(INDEX(FGV!$A$10:$BK$1001,MATCH(_xlfn.CONCAT(RIGHT(LEFT(TEXT(Indices!$A136,"aaaa-mm-dddd"),7),2),"/",LEFT(TEXT(Indices!$A136,"aaaa-mm-dddd"),4)),FGV!$A$10:$A$1001,0),MATCH(Indices!E$3&amp;Indices!E$2,FGV!$A$11:$BK$11&amp;FGV!$A$10:$BK$10,0)),0)</f>
        <v>741.346</v>
      </c>
      <c r="F136" s="268" cm="1">
        <f t="array" ref="F136">IFERROR(INDEX(FGV!$A$10:$BK$1001,MATCH(_xlfn.CONCAT(RIGHT(LEFT(TEXT(Indices!$A136,"aaaa-mm-dddd"),7),2),"/",LEFT(TEXT(Indices!$A136,"aaaa-mm-dddd"),4)),FGV!$A$10:$A$1001,0),MATCH(Indices!F$3&amp;Indices!F$2,FGV!$A$11:$BK$11&amp;FGV!$A$10:$BK$10,0)),0)</f>
        <v>728.08399999999995</v>
      </c>
      <c r="G136" s="267" cm="1">
        <f t="array" ref="G136">IFERROR(INDEX(FGV!$A$10:$BK$1001,MATCH(_xlfn.CONCAT(RIGHT(LEFT(TEXT(Indices!$A136,"aaaa-mm-dddd"),7),2),"/",LEFT(TEXT(Indices!$A136,"aaaa-mm-dddd"),4)),FGV!$A$10:$A$1001,0),MATCH(Indices!G$3&amp;Indices!G$2,FGV!$A$11:$BK$11&amp;FGV!$A$10:$BK$10,0)),0)</f>
        <v>780.07600000000002</v>
      </c>
      <c r="H136" s="269" cm="1">
        <f t="array" ref="H136">IFERROR(INDEX(FGV!$A$10:$BK$1001,MATCH(_xlfn.CONCAT(RIGHT(LEFT(TEXT(Indices!$A136,"aaaa-mm-dddd"),7),2),"/",LEFT(TEXT(Indices!$A136,"aaaa-mm-dddd"),4)),FGV!$A$10:$A$1001,0),MATCH(Indices!H$3&amp;Indices!H$2,FGV!$A$11:$BK$11&amp;FGV!$A$10:$BK$10,0)),0)</f>
        <v>651.11500000000001</v>
      </c>
      <c r="I136" s="269" cm="1">
        <f t="array" ref="I136">IFERROR(INDEX(FGV!$A$10:$BK$1001,MATCH(_xlfn.CONCAT(RIGHT(LEFT(TEXT(Indices!$A136,"aaaa-mm-dddd"),7),2),"/",LEFT(TEXT(Indices!$A136,"aaaa-mm-dddd"),4)),FGV!$A$10:$A$1001,0),MATCH(Indices!I$3&amp;Indices!I$2,FGV!$A$11:$BK$11&amp;FGV!$A$10:$BK$10,0)),0)</f>
        <v>195.75299999999999</v>
      </c>
      <c r="J136" s="269" cm="1">
        <f t="array" ref="J136">IFERROR(INDEX(FGV!$A$10:$BK$1001,MATCH(_xlfn.CONCAT(RIGHT(LEFT(TEXT(Indices!$A136,"aaaa-mm-dddd"),7),2),"/",LEFT(TEXT(Indices!$A136,"aaaa-mm-dddd"),4)),FGV!$A$10:$A$1001,0),MATCH(Indices!J$3&amp;Indices!J$2,FGV!$A$11:$BK$11&amp;FGV!$A$10:$BK$10,0)),0)</f>
        <v>182.79300000000001</v>
      </c>
      <c r="K136" s="269" cm="1">
        <f t="array" ref="K136">IFERROR(INDEX(FGV!$A$10:$BK$1001,MATCH(_xlfn.CONCAT(RIGHT(LEFT(TEXT(Indices!$A136,"aaaa-mm-dddd"),7),2),"/",LEFT(TEXT(Indices!$A136,"aaaa-mm-dddd"),4)),FGV!$A$10:$A$1001,0),MATCH(Indices!K$3&amp;Indices!K$2,FGV!$A$11:$BK$11&amp;FGV!$A$10:$BK$10,0)),0)</f>
        <v>164.536</v>
      </c>
      <c r="L136" s="269" cm="1">
        <f t="array" ref="L136">IFERROR(INDEX(FGV!$A$10:$BK$1001,MATCH(_xlfn.CONCAT(RIGHT(LEFT(TEXT(Indices!$A136,"aaaa-mm-dddd"),7),2),"/",LEFT(TEXT(Indices!$A136,"aaaa-mm-dddd"),4)),FGV!$A$10:$A$1001,0),MATCH(Indices!L$3&amp;Indices!L$2,FGV!$A$11:$BK$11&amp;FGV!$A$10:$BK$10,0)),0)</f>
        <v>120.352</v>
      </c>
      <c r="M136" s="269" cm="1">
        <f t="array" ref="M136">IFERROR(INDEX(FGV!$A$10:$BK$1001,MATCH(_xlfn.CONCAT(RIGHT(LEFT(TEXT(Indices!$A136,"aaaa-mm-dddd"),7),2),"/",LEFT(TEXT(Indices!$A136,"aaaa-mm-dddd"),4)),FGV!$A$10:$A$1001,0),MATCH(Indices!M$3&amp;Indices!M$2,FGV!$A$11:$BK$11&amp;FGV!$A$10:$BK$10,0)),0)</f>
        <v>518.21799999999996</v>
      </c>
      <c r="N136" s="269" cm="1">
        <f t="array" ref="N136">IFERROR(INDEX(FGV!$A$10:$BK$1001,MATCH(_xlfn.CONCAT(RIGHT(LEFT(TEXT(Indices!$A136,"aaaa-mm-dddd"),7),2),"/",LEFT(TEXT(Indices!$A136,"aaaa-mm-dddd"),4)),FGV!$A$10:$A$1001,0),MATCH(Indices!N$3&amp;Indices!N$2,FGV!$A$11:$BK$11&amp;FGV!$A$10:$BK$10,0)),0)</f>
        <v>174.91499999999999</v>
      </c>
      <c r="O136" s="266" cm="1">
        <f t="array" ref="O136">IFERROR(INDEX(FGV!$A$10:$BK$1001,MATCH(_xlfn.CONCAT(RIGHT(LEFT(TEXT(Indices!$A136,"aaaa-mm-dddd"),7),2),"/",LEFT(TEXT(Indices!$A136,"aaaa-mm-dddd"),4)),FGV!$A$10:$A$1001,0),MATCH(Indices!O$3&amp;Indices!O$2,FGV!$A$11:$BK$11&amp;FGV!$A$10:$BK$10,0)),0)</f>
        <v>221.065</v>
      </c>
      <c r="P136" s="269" cm="1">
        <f t="array" ref="P136">IFERROR(INDEX(FGV!$A$10:$BK$1001,MATCH(_xlfn.CONCAT(RIGHT(LEFT(TEXT(Indices!$A136,"aaaa-mm-dddd"),7),2),"/",LEFT(TEXT(Indices!$A136,"aaaa-mm-dddd"),4)),FGV!$A$10:$A$1001,0),MATCH(Indices!P$3&amp;Indices!P$2,FGV!$A$11:$BK$11&amp;FGV!$A$10:$BK$10,0)),0)</f>
        <v>212.00700000000001</v>
      </c>
      <c r="Q136" s="269" cm="1">
        <f t="array" ref="Q136">IFERROR(INDEX(FGV!$A$10:$BK$1001,MATCH(_xlfn.CONCAT(RIGHT(LEFT(TEXT(Indices!$A136,"aaaa-mm-dddd"),7),2),"/",LEFT(TEXT(Indices!$A136,"aaaa-mm-dddd"),4)),FGV!$A$10:$A$1001,0),MATCH(Indices!Q$3&amp;Indices!Q$2,FGV!$A$11:$BK$11&amp;FGV!$A$10:$BK$10,0)),0)</f>
        <v>203.726</v>
      </c>
      <c r="R136" s="270" cm="1">
        <f t="array" ref="R136">IFERROR(INDEX(FGV!$A$10:$BK$1001,MATCH(_xlfn.CONCAT(RIGHT(LEFT(TEXT(Indices!$A136,"aaaa-mm-dddd"),7),2),"/",LEFT(TEXT(Indices!$A136,"aaaa-mm-dddd"),4)),FGV!$A$10:$A$1001,0),MATCH(Indices!R$3&amp;Indices!R$2,FGV!$A$11:$BK$11&amp;FGV!$A$10:$BK$10,0)),0)</f>
        <v>1026.3499999999999</v>
      </c>
      <c r="S136" s="269" cm="1">
        <f t="array" ref="S136">IFERROR(INDEX(FGV!$A$10:$BK$1001,MATCH(_xlfn.CONCAT(RIGHT(LEFT(TEXT(Indices!$A136,"aaaa-mm-dddd"),7),2),"/",LEFT(TEXT(Indices!$A136,"aaaa-mm-dddd"),4)),FGV!$A$10:$A$1001,0),MATCH(Indices!S$3&amp;Indices!S$2,FGV!$A$11:$BK$11&amp;FGV!$A$10:$BK$10,0)),0)</f>
        <v>766.69899999999996</v>
      </c>
      <c r="T136" s="269" cm="1">
        <f t="array" ref="T136">IFERROR(INDEX(FGV!$A$10:$BK$1001,MATCH(_xlfn.CONCAT(RIGHT(LEFT(TEXT(Indices!$A136,"aaaa-mm-dddd"),7),2),"/",LEFT(TEXT(Indices!$A136,"aaaa-mm-dddd"),4)),FGV!$A$10:$A$1001,0),MATCH(Indices!T$3&amp;Indices!T$2,FGV!$A$11:$BK$11&amp;FGV!$A$10:$BK$10,0)),0)</f>
        <v>580.93299999999999</v>
      </c>
      <c r="U136" s="269" cm="1">
        <f t="array" ref="U136">IFERROR(INDEX(FGV!$A$10:$BK$1001,MATCH(_xlfn.CONCAT(RIGHT(LEFT(TEXT(Indices!$A136,"aaaa-mm-dddd"),7),2),"/",LEFT(TEXT(Indices!$A136,"aaaa-mm-dddd"),4)),FGV!$A$10:$A$1001,0),MATCH(Indices!U$3&amp;Indices!U$2,FGV!$A$11:$BK$11&amp;FGV!$A$10:$BK$10,0)),0)</f>
        <v>257.15600000000001</v>
      </c>
      <c r="V136" s="269" cm="1">
        <f t="array" ref="V136">IFERROR(INDEX(FGV!$A$10:$BK$1001,MATCH(_xlfn.CONCAT(RIGHT(LEFT(TEXT(Indices!$A136,"aaaa-mm-dddd"),7),2),"/",LEFT(TEXT(Indices!$A136,"aaaa-mm-dddd"),4)),FGV!$A$10:$A$1001,0),MATCH(Indices!V$3&amp;Indices!V$2,FGV!$A$11:$BK$11&amp;FGV!$A$10:$BK$10,0)),0)</f>
        <v>952.21799999999996</v>
      </c>
      <c r="W136" s="269" cm="1">
        <f t="array" ref="W136">IFERROR(INDEX(FGV!$A$10:$BK$1001,MATCH(_xlfn.CONCAT(RIGHT(LEFT(TEXT(Indices!$A136,"aaaa-mm-dddd"),7),2),"/",LEFT(TEXT(Indices!$A136,"aaaa-mm-dddd"),4)),FGV!$A$10:$A$1001,0),MATCH(Indices!W$3&amp;Indices!W$2,FGV!$A$11:$BK$11&amp;FGV!$A$10:$BK$10,0)),0)</f>
        <v>591.54</v>
      </c>
      <c r="X136" s="266" cm="1">
        <f t="array" ref="X136">IFERROR(INDEX(FGV!$A$10:$BK$1001,MATCH(_xlfn.CONCAT(RIGHT(LEFT(TEXT(Indices!$A136,"aaaa-mm-dddd"),7),2),"/",LEFT(TEXT(Indices!$A136,"aaaa-mm-dddd"),4)),FGV!$A$10:$A$1001,0),MATCH(Indices!X$3&amp;Indices!X$2,FGV!$A$11:$BK$11&amp;FGV!$A$10:$BK$10,0)),0)</f>
        <v>1023.141</v>
      </c>
      <c r="Y136" s="267" cm="1">
        <f t="array" ref="Y136">IFERROR(INDEX(FGV!$A$10:$BK$1001,MATCH(_xlfn.CONCAT(RIGHT(LEFT(TEXT(Indices!$A136,"aaaa-mm-dddd"),7),2),"/",LEFT(TEXT(Indices!$A136,"aaaa-mm-dddd"),4)),FGV!$A$10:$A$1001,0),MATCH(Indices!Y$3&amp;Indices!Y$2,FGV!$A$11:$BK$11&amp;FGV!$A$10:$BK$10,0)),0)</f>
        <v>3.7793000000000001</v>
      </c>
      <c r="Z136" s="269" cm="1">
        <f t="array" ref="Z136">IFERROR(INDEX(FGV!$A$10:$BK$1001,MATCH(_xlfn.CONCAT(RIGHT(LEFT(TEXT(Indices!$A136,"aaaa-mm-dddd"),7),2),"/",LEFT(TEXT(Indices!$A136,"aaaa-mm-dddd"),4)),FGV!$A$10:$A$1001,0),MATCH(Indices!Z$3&amp;Indices!Z$2,FGV!$A$11:$BK$11&amp;FGV!$A$10:$BK$10,0)),0)</f>
        <v>4.2388000000000003</v>
      </c>
      <c r="AA136" s="266" cm="1">
        <f t="array" ref="AA136">IFERROR(INDEX(FGV!$A$10:$BK$1001,MATCH(_xlfn.CONCAT(RIGHT(LEFT(TEXT(Indices!$A136,"aaaa-mm-dddd"),7),2),"/",LEFT(TEXT(Indices!$A136,"aaaa-mm-dddd"),4)),FGV!$A$10:$A$1001,0),MATCH(Indices!AA$3&amp;Indices!AA$2,FGV!$A$11:$BK$11&amp;FGV!$A$10:$BK$10,0)),0)</f>
        <v>4.7118000000000002</v>
      </c>
      <c r="AB136" s="267">
        <f>IFERROR(INDEX(ABDIB!$A$2:$M$1000,MATCH(Indices!$B136,ABDIB!$A$2:$A$1000,0),MATCH(Indices!AB$3,ABDIB!$A$2:$M$2,0)),0)</f>
        <v>696.68</v>
      </c>
      <c r="AC136" s="269">
        <f>IFERROR(INDEX(ABDIB!$A$2:$M$1000,MATCH(Indices!$B136,ABDIB!$A$2:$A$1000,0),MATCH(Indices!AC$3,ABDIB!$A$2:$M$2,0)),0)</f>
        <v>579.72</v>
      </c>
      <c r="AD136" s="266">
        <f>IFERROR(INDEX(ABDIB!$A$2:$M$1000,MATCH(Indices!$B136,ABDIB!$A$2:$A$1000,0),MATCH(Indices!AD$3,ABDIB!$A$2:$M$2,0)),0)</f>
        <v>652.45000000000005</v>
      </c>
      <c r="AE136" s="266">
        <f>IFERROR(INDEX(ABDIB!$A$2:$M$1000,MATCH(Indices!$B136,ABDIB!$A$2:$A$1000,0),MATCH(Indices!AE$3,ABDIB!$A$2:$M$2,0)),0)</f>
        <v>665.96</v>
      </c>
      <c r="AF136" s="267">
        <f>IFERROR(INDEX(Cruspi!$A$1:$D$500,MATCH(Indices!$B136,Cruspi!$A$1:$A$500,0),MATCH(Indices!AF$3,Cruspi!$A$1:$D$1,0)),0)</f>
        <v>159.90882517259485</v>
      </c>
      <c r="AG136" s="268">
        <f>IFERROR(INDEX(Cruspi!$A$1:$D$500,MATCH(Indices!$B136,Cruspi!$A$1:$A$500,0),MATCH(Indices!AG$3,Cruspi!$A$1:$D$1,0)),0)</f>
        <v>126.78865981514456</v>
      </c>
      <c r="AH136" s="266">
        <f t="array" ref="AH136">IFERROR(INDEX('US - BLS'!$A$6:$H$1003,MATCH(Indices!$B136,'US - BLS'!$A$6:$A$1003,0),MATCH(Indices!AH$3,'US - BLS'!$A$6:$H$6,0)),0)</f>
        <v>256.57100000000003</v>
      </c>
      <c r="AI136" s="266">
        <f t="array" ref="AI136">IFERROR(INDEX('US - BLS'!$A$6:$H$1003,MATCH(Indices!$B136,'US - BLS'!$A$6:$A$1003,0),MATCH(Indices!AI$3,'US - BLS'!$A$6:$H$6,0)),0)</f>
        <v>272.3</v>
      </c>
      <c r="AJ136" s="266">
        <f t="array" ref="AJ136">IFERROR(INDEX('US - BLS'!$A$6:$H$1003,MATCH(Indices!$B136,'US - BLS'!$A$6:$A$1003,0),MATCH(Indices!AJ$3,'US - BLS'!$A$6:$H$6,0)),0)</f>
        <v>161.19999999999999</v>
      </c>
      <c r="AK136" s="266">
        <f t="array" ref="AK136">IFERROR(INDEX('US - BLS'!$A$6:$H$1003,MATCH(Indices!$B136,'US - BLS'!$A$6:$A$1003,0),MATCH(Indices!AK$3,'US - BLS'!$A$6:$H$6,0)),0)</f>
        <v>277.39999999999998</v>
      </c>
      <c r="AL136" s="266">
        <f t="array" ref="AL136">IFERROR(INDEX('US - BLS'!$A$6:$H$1003,MATCH(Indices!$B136,'US - BLS'!$A$6:$A$1003,0),MATCH(Indices!AL$3,'US - BLS'!$A$6:$H$6,0)),0)</f>
        <v>196.2</v>
      </c>
      <c r="AM136" s="266">
        <f t="array" ref="AM136">IFERROR(INDEX('US - BLS'!$A$6:$H$1003,MATCH(Indices!$B136,'US - BLS'!$A$6:$A$1003,0),MATCH(Indices!AM$3,'US - BLS'!$A$6:$H$6,0)),0)</f>
        <v>207.4</v>
      </c>
      <c r="AN136" s="268">
        <f t="array" ref="AN136">IFERROR(INDEX('US - BLS'!$A$6:$H$1003,MATCH(Indices!$B136,'US - BLS'!$A$6:$A$1003,0),MATCH(Indices!AN$3,'US - BLS'!$A$6:$H$6,0)),0)</f>
        <v>220.1</v>
      </c>
      <c r="AO136" s="267">
        <f>IFERROR(INDEX('EU - EUROSTAT'!$A$6:$H$1003,MATCH(Indices!$B136,'EU - EUROSTAT'!$A$6:$A$1003,0),MATCH(Indices!AO$3,'EU - EUROSTAT'!$A$5:$H$5,0)),0)</f>
        <v>105.22</v>
      </c>
      <c r="AP136" s="269">
        <f>IFERROR(INDEX('EU - EUROSTAT'!$A$6:$H$1003,MATCH(Indices!$B136,'EU - EUROSTAT'!$A$6:$A$1003,0),MATCH(Indices!AP$3,'EU - EUROSTAT'!$A$5:$H$5,0)),0)</f>
        <v>110</v>
      </c>
      <c r="AQ136" s="268">
        <f>IFERROR(INDEX('EU - EUROSTAT'!$A$6:$H$1003,MATCH(Indices!$B136,'EU - EUROSTAT'!$A$6:$A$1003,0),MATCH(Indices!AQ$3,'EU - EUROSTAT'!$A$5:$H$5,0)),0)</f>
        <v>104.9</v>
      </c>
      <c r="AR136" s="268">
        <f>IFERROR(INDEX('UK - ONS'!$A$6:$H$1003,MATCH(Indices!$B136,'UK - ONS'!$A$6:$A$1003,0),MATCH(Indices!AR$3,'UK - ONS'!$A$5:$H$5,0)),0)</f>
        <v>107.5</v>
      </c>
      <c r="AS136" s="354">
        <f>IFERROR(INDEX(PLATTS!$A$8:$H$1000,MATCH(Indices!$B136,PLATTS!$A$8:$A$1000,0),MATCH(Indices!AS$3,PLATTS!$A$4:$H$4,0)),0)</f>
        <v>6.3689999999999998</v>
      </c>
      <c r="AT136" s="354">
        <f>IFERROR(INDEX(PLATTS!$A$8:$H$1000,MATCH(Indices!$B136,PLATTS!$A$8:$A$1000,0),MATCH(Indices!AT$3,PLATTS!$A$4:$H$4,0)),0)</f>
        <v>227.5</v>
      </c>
      <c r="AU136" s="356">
        <f>IFERROR(INDEX(PLATTS!$A$8:$H$1000,MATCH(Indices!$B136,PLATTS!$A$8:$A$1000,0),MATCH(Indices!AU$3,PLATTS!$A$4:$H$4,0)),0)</f>
        <v>13.388</v>
      </c>
      <c r="AV136" s="359">
        <f>IFERROR(INDEX('IHS MARKIT'!$B$10:$K$1001,MATCH(Indices!$B136,'IHS MARKIT'!$B$10:$B$1001,0),MATCH(Indices!AV$3,'IHS MARKIT'!$B$5:$K$5,0)),0)</f>
        <v>197166.66666666701</v>
      </c>
      <c r="AW136" s="266">
        <f>IFERROR(INDEX('IHS MARKIT'!$B$10:$K$1001,MATCH(Indices!$B136,'IHS MARKIT'!$B$10:$B$1001,0),MATCH(Indices!AW$3,'IHS MARKIT'!$B$5:$K$5,0)),0)</f>
        <v>31.045454545454501</v>
      </c>
      <c r="AX136" s="266">
        <f>IFERROR(INDEX('IHS MARKIT'!$B$10:$K$1001,MATCH(Indices!$B136,'IHS MARKIT'!$B$10:$B$1001,0),MATCH(Indices!AX$3,'IHS MARKIT'!$B$5:$K$5,0)),0)</f>
        <v>119.586956521739</v>
      </c>
      <c r="AY136" s="266">
        <f>IFERROR(INDEX('IHS MARKIT'!$B$10:$K$1001,MATCH(Indices!$B136,'IHS MARKIT'!$B$10:$B$1001,0),MATCH(Indices!AY$3,'IHS MARKIT'!$B$5:$K$5,0)),0)</f>
        <v>8515.4934431473594</v>
      </c>
      <c r="AZ136" s="266">
        <f>IFERROR(INDEX('IHS MARKIT'!$B$10:$K$1001,MATCH(Indices!$B136,'IHS MARKIT'!$B$10:$B$1001,0),MATCH(Indices!AZ$3,'IHS MARKIT'!$B$5:$K$5,0)),0)</f>
        <v>67009.7</v>
      </c>
      <c r="BA136" s="266">
        <f>IFERROR(INDEX('IHS MARKIT'!$B$10:$K$1001,MATCH(Indices!$B136,'IHS MARKIT'!$B$10:$B$1001,0),MATCH(Indices!BA$3,'IHS MARKIT'!$B$5:$K$5,0)),0)</f>
        <v>12.9</v>
      </c>
      <c r="BB136" s="266">
        <f>IFERROR(INDEX('IHS MARKIT'!$B$10:$K$1001,MATCH(Indices!$B136,'IHS MARKIT'!$B$10:$B$1001,0),MATCH(Indices!BB$3,'IHS MARKIT'!$B$5:$K$5,0)),0)</f>
        <v>18.5</v>
      </c>
      <c r="BC136" s="266">
        <f>IFERROR(INDEX('IHS MARKIT'!$B$10:$K$1001,MATCH(Indices!$B136,'IHS MARKIT'!$B$10:$B$1001,0),MATCH(Indices!BC$3,'IHS MARKIT'!$B$5:$K$5,0)),0)</f>
        <v>1.1499999999999999</v>
      </c>
      <c r="BD136" s="268">
        <f>IFERROR(INDEX('IHS MARKIT'!$B$10:$K$1001,MATCH(Indices!$B136,'IHS MARKIT'!$B$10:$B$1001,0),MATCH(Indices!BD$3,'IHS MARKIT'!$B$5:$K$5,0)),0)</f>
        <v>26138.525874999999</v>
      </c>
    </row>
    <row r="137" spans="1:56">
      <c r="A137" s="179">
        <v>43708</v>
      </c>
      <c r="B137" s="271" t="str">
        <f t="shared" si="0"/>
        <v>2019-08</v>
      </c>
      <c r="C137" s="272" cm="1">
        <f t="array" ref="C137">IFERROR(INDEX(FGV!$A$10:$BK$1001,MATCH(_xlfn.CONCAT(RIGHT(LEFT(TEXT(Indices!$A137,"aaaa-mm-dddd"),7),2),"/",LEFT(TEXT(Indices!$A137,"aaaa-mm-dddd"),4)),FGV!$A$10:$A$1001,0),MATCH(Indices!C$3&amp;Indices!C$2,FGV!$A$11:$BK$11&amp;FGV!$A$10:$BK$10,0)),0)</f>
        <v>5229.93</v>
      </c>
      <c r="D137" s="273" cm="1">
        <f t="array" ref="D137">IFERROR(INDEX(FGV!$A$10:$BK$1001,MATCH(_xlfn.CONCAT(RIGHT(LEFT(TEXT(Indices!$A137,"aaaa-mm-dddd"),7),2),"/",LEFT(TEXT(Indices!$A137,"aaaa-mm-dddd"),4)),FGV!$A$10:$A$1001,0),MATCH(Indices!D$3&amp;Indices!D$2,FGV!$A$11:$BK$11&amp;FGV!$A$10:$BK$10,0)),0)</f>
        <v>5355.77</v>
      </c>
      <c r="E137" s="274" cm="1">
        <f t="array" ref="E137">IFERROR(INDEX(FGV!$A$10:$BK$1001,MATCH(_xlfn.CONCAT(RIGHT(LEFT(TEXT(Indices!$A137,"aaaa-mm-dddd"),7),2),"/",LEFT(TEXT(Indices!$A137,"aaaa-mm-dddd"),4)),FGV!$A$10:$A$1001,0),MATCH(Indices!E$3&amp;Indices!E$2,FGV!$A$11:$BK$11&amp;FGV!$A$10:$BK$10,0)),0)</f>
        <v>736.40200000000004</v>
      </c>
      <c r="F137" s="275" cm="1">
        <f t="array" ref="F137">IFERROR(INDEX(FGV!$A$10:$BK$1001,MATCH(_xlfn.CONCAT(RIGHT(LEFT(TEXT(Indices!$A137,"aaaa-mm-dddd"),7),2),"/",LEFT(TEXT(Indices!$A137,"aaaa-mm-dddd"),4)),FGV!$A$10:$A$1001,0),MATCH(Indices!F$3&amp;Indices!F$2,FGV!$A$11:$BK$11&amp;FGV!$A$10:$BK$10,0)),0)</f>
        <v>724.39499999999998</v>
      </c>
      <c r="G137" s="274" cm="1">
        <f t="array" ref="G137">IFERROR(INDEX(FGV!$A$10:$BK$1001,MATCH(_xlfn.CONCAT(RIGHT(LEFT(TEXT(Indices!$A137,"aaaa-mm-dddd"),7),2),"/",LEFT(TEXT(Indices!$A137,"aaaa-mm-dddd"),4)),FGV!$A$10:$A$1001,0),MATCH(Indices!G$3&amp;Indices!G$2,FGV!$A$11:$BK$11&amp;FGV!$A$10:$BK$10,0)),0)</f>
        <v>773.02800000000002</v>
      </c>
      <c r="H137" s="276" cm="1">
        <f t="array" ref="H137">IFERROR(INDEX(FGV!$A$10:$BK$1001,MATCH(_xlfn.CONCAT(RIGHT(LEFT(TEXT(Indices!$A137,"aaaa-mm-dddd"),7),2),"/",LEFT(TEXT(Indices!$A137,"aaaa-mm-dddd"),4)),FGV!$A$10:$A$1001,0),MATCH(Indices!H$3&amp;Indices!H$2,FGV!$A$11:$BK$11&amp;FGV!$A$10:$BK$10,0)),0)</f>
        <v>649.56200000000001</v>
      </c>
      <c r="I137" s="276" cm="1">
        <f t="array" ref="I137">IFERROR(INDEX(FGV!$A$10:$BK$1001,MATCH(_xlfn.CONCAT(RIGHT(LEFT(TEXT(Indices!$A137,"aaaa-mm-dddd"),7),2),"/",LEFT(TEXT(Indices!$A137,"aaaa-mm-dddd"),4)),FGV!$A$10:$A$1001,0),MATCH(Indices!I$3&amp;Indices!I$2,FGV!$A$11:$BK$11&amp;FGV!$A$10:$BK$10,0)),0)</f>
        <v>194.60900000000001</v>
      </c>
      <c r="J137" s="276" cm="1">
        <f t="array" ref="J137">IFERROR(INDEX(FGV!$A$10:$BK$1001,MATCH(_xlfn.CONCAT(RIGHT(LEFT(TEXT(Indices!$A137,"aaaa-mm-dddd"),7),2),"/",LEFT(TEXT(Indices!$A137,"aaaa-mm-dddd"),4)),FGV!$A$10:$A$1001,0),MATCH(Indices!J$3&amp;Indices!J$2,FGV!$A$11:$BK$11&amp;FGV!$A$10:$BK$10,0)),0)</f>
        <v>181.03299999999999</v>
      </c>
      <c r="K137" s="276" cm="1">
        <f t="array" ref="K137">IFERROR(INDEX(FGV!$A$10:$BK$1001,MATCH(_xlfn.CONCAT(RIGHT(LEFT(TEXT(Indices!$A137,"aaaa-mm-dddd"),7),2),"/",LEFT(TEXT(Indices!$A137,"aaaa-mm-dddd"),4)),FGV!$A$10:$A$1001,0),MATCH(Indices!K$3&amp;Indices!K$2,FGV!$A$11:$BK$11&amp;FGV!$A$10:$BK$10,0)),0)</f>
        <v>164.96299999999999</v>
      </c>
      <c r="L137" s="276" cm="1">
        <f t="array" ref="L137">IFERROR(INDEX(FGV!$A$10:$BK$1001,MATCH(_xlfn.CONCAT(RIGHT(LEFT(TEXT(Indices!$A137,"aaaa-mm-dddd"),7),2),"/",LEFT(TEXT(Indices!$A137,"aaaa-mm-dddd"),4)),FGV!$A$10:$A$1001,0),MATCH(Indices!L$3&amp;Indices!L$2,FGV!$A$11:$BK$11&amp;FGV!$A$10:$BK$10,0)),0)</f>
        <v>119.602</v>
      </c>
      <c r="M137" s="276" cm="1">
        <f t="array" ref="M137">IFERROR(INDEX(FGV!$A$10:$BK$1001,MATCH(_xlfn.CONCAT(RIGHT(LEFT(TEXT(Indices!$A137,"aaaa-mm-dddd"),7),2),"/",LEFT(TEXT(Indices!$A137,"aaaa-mm-dddd"),4)),FGV!$A$10:$A$1001,0),MATCH(Indices!M$3&amp;Indices!M$2,FGV!$A$11:$BK$11&amp;FGV!$A$10:$BK$10,0)),0)</f>
        <v>519.28599999999994</v>
      </c>
      <c r="N137" s="276" cm="1">
        <f t="array" ref="N137">IFERROR(INDEX(FGV!$A$10:$BK$1001,MATCH(_xlfn.CONCAT(RIGHT(LEFT(TEXT(Indices!$A137,"aaaa-mm-dddd"),7),2),"/",LEFT(TEXT(Indices!$A137,"aaaa-mm-dddd"),4)),FGV!$A$10:$A$1001,0),MATCH(Indices!N$3&amp;Indices!N$2,FGV!$A$11:$BK$11&amp;FGV!$A$10:$BK$10,0)),0)</f>
        <v>174.72300000000001</v>
      </c>
      <c r="O137" s="273" cm="1">
        <f t="array" ref="O137">IFERROR(INDEX(FGV!$A$10:$BK$1001,MATCH(_xlfn.CONCAT(RIGHT(LEFT(TEXT(Indices!$A137,"aaaa-mm-dddd"),7),2),"/",LEFT(TEXT(Indices!$A137,"aaaa-mm-dddd"),4)),FGV!$A$10:$A$1001,0),MATCH(Indices!O$3&amp;Indices!O$2,FGV!$A$11:$BK$11&amp;FGV!$A$10:$BK$10,0)),0)</f>
        <v>220.03700000000001</v>
      </c>
      <c r="P137" s="276" cm="1">
        <f t="array" ref="P137">IFERROR(INDEX(FGV!$A$10:$BK$1001,MATCH(_xlfn.CONCAT(RIGHT(LEFT(TEXT(Indices!$A137,"aaaa-mm-dddd"),7),2),"/",LEFT(TEXT(Indices!$A137,"aaaa-mm-dddd"),4)),FGV!$A$10:$A$1001,0),MATCH(Indices!P$3&amp;Indices!P$2,FGV!$A$11:$BK$11&amp;FGV!$A$10:$BK$10,0)),0)</f>
        <v>212.00700000000001</v>
      </c>
      <c r="Q137" s="276" cm="1">
        <f t="array" ref="Q137">IFERROR(INDEX(FGV!$A$10:$BK$1001,MATCH(_xlfn.CONCAT(RIGHT(LEFT(TEXT(Indices!$A137,"aaaa-mm-dddd"),7),2),"/",LEFT(TEXT(Indices!$A137,"aaaa-mm-dddd"),4)),FGV!$A$10:$A$1001,0),MATCH(Indices!Q$3&amp;Indices!Q$2,FGV!$A$11:$BK$11&amp;FGV!$A$10:$BK$10,0)),0)</f>
        <v>203.94900000000001</v>
      </c>
      <c r="R137" s="277" cm="1">
        <f t="array" ref="R137">IFERROR(INDEX(FGV!$A$10:$BK$1001,MATCH(_xlfn.CONCAT(RIGHT(LEFT(TEXT(Indices!$A137,"aaaa-mm-dddd"),7),2),"/",LEFT(TEXT(Indices!$A137,"aaaa-mm-dddd"),4)),FGV!$A$10:$A$1001,0),MATCH(Indices!R$3&amp;Indices!R$2,FGV!$A$11:$BK$11&amp;FGV!$A$10:$BK$10,0)),0)</f>
        <v>1033.472</v>
      </c>
      <c r="S137" s="276" cm="1">
        <f t="array" ref="S137">IFERROR(INDEX(FGV!$A$10:$BK$1001,MATCH(_xlfn.CONCAT(RIGHT(LEFT(TEXT(Indices!$A137,"aaaa-mm-dddd"),7),2),"/",LEFT(TEXT(Indices!$A137,"aaaa-mm-dddd"),4)),FGV!$A$10:$A$1001,0),MATCH(Indices!S$3&amp;Indices!S$2,FGV!$A$11:$BK$11&amp;FGV!$A$10:$BK$10,0)),0)</f>
        <v>769.95100000000002</v>
      </c>
      <c r="T137" s="276" cm="1">
        <f t="array" ref="T137">IFERROR(INDEX(FGV!$A$10:$BK$1001,MATCH(_xlfn.CONCAT(RIGHT(LEFT(TEXT(Indices!$A137,"aaaa-mm-dddd"),7),2),"/",LEFT(TEXT(Indices!$A137,"aaaa-mm-dddd"),4)),FGV!$A$10:$A$1001,0),MATCH(Indices!T$3&amp;Indices!T$2,FGV!$A$11:$BK$11&amp;FGV!$A$10:$BK$10,0)),0)</f>
        <v>581.529</v>
      </c>
      <c r="U137" s="276" cm="1">
        <f t="array" ref="U137">IFERROR(INDEX(FGV!$A$10:$BK$1001,MATCH(_xlfn.CONCAT(RIGHT(LEFT(TEXT(Indices!$A137,"aaaa-mm-dddd"),7),2),"/",LEFT(TEXT(Indices!$A137,"aaaa-mm-dddd"),4)),FGV!$A$10:$A$1001,0),MATCH(Indices!U$3&amp;Indices!U$2,FGV!$A$11:$BK$11&amp;FGV!$A$10:$BK$10,0)),0)</f>
        <v>258.16199999999998</v>
      </c>
      <c r="V137" s="276" cm="1">
        <f t="array" ref="V137">IFERROR(INDEX(FGV!$A$10:$BK$1001,MATCH(_xlfn.CONCAT(RIGHT(LEFT(TEXT(Indices!$A137,"aaaa-mm-dddd"),7),2),"/",LEFT(TEXT(Indices!$A137,"aaaa-mm-dddd"),4)),FGV!$A$10:$A$1001,0),MATCH(Indices!V$3&amp;Indices!V$2,FGV!$A$11:$BK$11&amp;FGV!$A$10:$BK$10,0)),0)</f>
        <v>952.21799999999996</v>
      </c>
      <c r="W137" s="276" cm="1">
        <f t="array" ref="W137">IFERROR(INDEX(FGV!$A$10:$BK$1001,MATCH(_xlfn.CONCAT(RIGHT(LEFT(TEXT(Indices!$A137,"aaaa-mm-dddd"),7),2),"/",LEFT(TEXT(Indices!$A137,"aaaa-mm-dddd"),4)),FGV!$A$10:$A$1001,0),MATCH(Indices!W$3&amp;Indices!W$2,FGV!$A$11:$BK$11&amp;FGV!$A$10:$BK$10,0)),0)</f>
        <v>592.68100000000004</v>
      </c>
      <c r="X137" s="273" cm="1">
        <f t="array" ref="X137">IFERROR(INDEX(FGV!$A$10:$BK$1001,MATCH(_xlfn.CONCAT(RIGHT(LEFT(TEXT(Indices!$A137,"aaaa-mm-dddd"),7),2),"/",LEFT(TEXT(Indices!$A137,"aaaa-mm-dddd"),4)),FGV!$A$10:$A$1001,0),MATCH(Indices!X$3&amp;Indices!X$2,FGV!$A$11:$BK$11&amp;FGV!$A$10:$BK$10,0)),0)</f>
        <v>1035.318</v>
      </c>
      <c r="Y137" s="274" cm="1">
        <f t="array" ref="Y137">IFERROR(INDEX(FGV!$A$10:$BK$1001,MATCH(_xlfn.CONCAT(RIGHT(LEFT(TEXT(Indices!$A137,"aaaa-mm-dddd"),7),2),"/",LEFT(TEXT(Indices!$A137,"aaaa-mm-dddd"),4)),FGV!$A$10:$A$1001,0),MATCH(Indices!Y$3&amp;Indices!Y$2,FGV!$A$11:$BK$11&amp;FGV!$A$10:$BK$10,0)),0)</f>
        <v>4.0199999999999996</v>
      </c>
      <c r="Z137" s="276" cm="1">
        <f t="array" ref="Z137">IFERROR(INDEX(FGV!$A$10:$BK$1001,MATCH(_xlfn.CONCAT(RIGHT(LEFT(TEXT(Indices!$A137,"aaaa-mm-dddd"),7),2),"/",LEFT(TEXT(Indices!$A137,"aaaa-mm-dddd"),4)),FGV!$A$10:$A$1001,0),MATCH(Indices!Z$3&amp;Indices!Z$2,FGV!$A$11:$BK$11&amp;FGV!$A$10:$BK$10,0)),0)</f>
        <v>4.4737999999999998</v>
      </c>
      <c r="AA137" s="273" cm="1">
        <f t="array" ref="AA137">IFERROR(INDEX(FGV!$A$10:$BK$1001,MATCH(_xlfn.CONCAT(RIGHT(LEFT(TEXT(Indices!$A137,"aaaa-mm-dddd"),7),2),"/",LEFT(TEXT(Indices!$A137,"aaaa-mm-dddd"),4)),FGV!$A$10:$A$1001,0),MATCH(Indices!AA$3&amp;Indices!AA$2,FGV!$A$11:$BK$11&amp;FGV!$A$10:$BK$10,0)),0)</f>
        <v>4.8890000000000002</v>
      </c>
      <c r="AB137" s="274">
        <f>IFERROR(INDEX(ABDIB!$A$2:$M$1000,MATCH(Indices!$B137,ABDIB!$A$2:$A$1000,0),MATCH(Indices!AB$3,ABDIB!$A$2:$M$2,0)),0)</f>
        <v>695.78</v>
      </c>
      <c r="AC137" s="276">
        <f>IFERROR(INDEX(ABDIB!$A$2:$M$1000,MATCH(Indices!$B137,ABDIB!$A$2:$A$1000,0),MATCH(Indices!AC$3,ABDIB!$A$2:$M$2,0)),0)</f>
        <v>576.83000000000004</v>
      </c>
      <c r="AD137" s="273">
        <f>IFERROR(INDEX(ABDIB!$A$2:$M$1000,MATCH(Indices!$B137,ABDIB!$A$2:$A$1000,0),MATCH(Indices!AD$3,ABDIB!$A$2:$M$2,0)),0)</f>
        <v>654.01</v>
      </c>
      <c r="AE137" s="273">
        <f>IFERROR(INDEX(ABDIB!$A$2:$M$1000,MATCH(Indices!$B137,ABDIB!$A$2:$A$1000,0),MATCH(Indices!AE$3,ABDIB!$A$2:$M$2,0)),0)</f>
        <v>665.03</v>
      </c>
      <c r="AF137" s="274">
        <f>IFERROR(INDEX(Cruspi!$A$1:$D$500,MATCH(Indices!$B137,Cruspi!$A$1:$A$500,0),MATCH(Indices!AF$3,Cruspi!$A$1:$D$1,0)),0)</f>
        <v>159.88203426801493</v>
      </c>
      <c r="AG137" s="275">
        <f>IFERROR(INDEX(Cruspi!$A$1:$D$500,MATCH(Indices!$B137,Cruspi!$A$1:$A$500,0),MATCH(Indices!AG$3,Cruspi!$A$1:$D$1,0)),0)</f>
        <v>124.58788235326912</v>
      </c>
      <c r="AH137" s="273">
        <f t="array" ref="AH137">IFERROR(INDEX('US - BLS'!$A$6:$H$1003,MATCH(Indices!$B137,'US - BLS'!$A$6:$A$1003,0),MATCH(Indices!AH$3,'US - BLS'!$A$6:$H$6,0)),0)</f>
        <v>256.55799999999999</v>
      </c>
      <c r="AI137" s="273">
        <f t="array" ref="AI137">IFERROR(INDEX('US - BLS'!$A$6:$H$1003,MATCH(Indices!$B137,'US - BLS'!$A$6:$A$1003,0),MATCH(Indices!AI$3,'US - BLS'!$A$6:$H$6,0)),0)</f>
        <v>272.3</v>
      </c>
      <c r="AJ137" s="273">
        <f t="array" ref="AJ137">IFERROR(INDEX('US - BLS'!$A$6:$H$1003,MATCH(Indices!$B137,'US - BLS'!$A$6:$A$1003,0),MATCH(Indices!AJ$3,'US - BLS'!$A$6:$H$6,0)),0)</f>
        <v>160.9</v>
      </c>
      <c r="AK137" s="273">
        <f t="array" ref="AK137">IFERROR(INDEX('US - BLS'!$A$6:$H$1003,MATCH(Indices!$B137,'US - BLS'!$A$6:$A$1003,0),MATCH(Indices!AK$3,'US - BLS'!$A$6:$H$6,0)),0)</f>
        <v>278.3</v>
      </c>
      <c r="AL137" s="273">
        <f t="array" ref="AL137">IFERROR(INDEX('US - BLS'!$A$6:$H$1003,MATCH(Indices!$B137,'US - BLS'!$A$6:$A$1003,0),MATCH(Indices!AL$3,'US - BLS'!$A$6:$H$6,0)),0)</f>
        <v>195.7</v>
      </c>
      <c r="AM137" s="273">
        <f t="array" ref="AM137">IFERROR(INDEX('US - BLS'!$A$6:$H$1003,MATCH(Indices!$B137,'US - BLS'!$A$6:$A$1003,0),MATCH(Indices!AM$3,'US - BLS'!$A$6:$H$6,0)),0)</f>
        <v>206.4</v>
      </c>
      <c r="AN137" s="275">
        <f t="array" ref="AN137">IFERROR(INDEX('US - BLS'!$A$6:$H$1003,MATCH(Indices!$B137,'US - BLS'!$A$6:$A$1003,0),MATCH(Indices!AN$3,'US - BLS'!$A$6:$H$6,0)),0)</f>
        <v>219.1</v>
      </c>
      <c r="AO137" s="274">
        <f>IFERROR(INDEX('EU - EUROSTAT'!$A$6:$H$1003,MATCH(Indices!$B137,'EU - EUROSTAT'!$A$6:$A$1003,0),MATCH(Indices!AO$3,'EU - EUROSTAT'!$A$5:$H$5,0)),0)</f>
        <v>105.31</v>
      </c>
      <c r="AP137" s="276">
        <f>IFERROR(INDEX('EU - EUROSTAT'!$A$6:$H$1003,MATCH(Indices!$B137,'EU - EUROSTAT'!$A$6:$A$1003,0),MATCH(Indices!AP$3,'EU - EUROSTAT'!$A$5:$H$5,0)),0)</f>
        <v>110</v>
      </c>
      <c r="AQ137" s="275">
        <f>IFERROR(INDEX('EU - EUROSTAT'!$A$6:$H$1003,MATCH(Indices!$B137,'EU - EUROSTAT'!$A$6:$A$1003,0),MATCH(Indices!AQ$3,'EU - EUROSTAT'!$A$5:$H$5,0)),0)</f>
        <v>106.3</v>
      </c>
      <c r="AR137" s="275">
        <f>IFERROR(INDEX('UK - ONS'!$A$6:$H$1003,MATCH(Indices!$B137,'UK - ONS'!$A$6:$A$1003,0),MATCH(Indices!AR$3,'UK - ONS'!$A$5:$H$5,0)),0)</f>
        <v>107.7</v>
      </c>
      <c r="AS137" s="353">
        <f>IFERROR(INDEX(PLATTS!$A$8:$H$1000,MATCH(Indices!$B137,PLATTS!$A$8:$A$1000,0),MATCH(Indices!AS$3,PLATTS!$A$4:$H$4,0)),0)</f>
        <v>7.3170000000000002</v>
      </c>
      <c r="AT137" s="353">
        <f>IFERROR(INDEX(PLATTS!$A$8:$H$1000,MATCH(Indices!$B137,PLATTS!$A$8:$A$1000,0),MATCH(Indices!AT$3,PLATTS!$A$4:$H$4,0)),0)</f>
        <v>227.5</v>
      </c>
      <c r="AU137" s="357">
        <f>IFERROR(INDEX(PLATTS!$A$8:$H$1000,MATCH(Indices!$B137,PLATTS!$A$8:$A$1000,0),MATCH(Indices!AU$3,PLATTS!$A$4:$H$4,0)),0)</f>
        <v>13.61</v>
      </c>
      <c r="AV137" s="360">
        <f>IFERROR(INDEX('IHS MARKIT'!$B$10:$K$1001,MATCH(Indices!$B137,'IHS MARKIT'!$B$10:$B$1001,0),MATCH(Indices!AV$3,'IHS MARKIT'!$B$5:$K$5,0)),0)</f>
        <v>198800</v>
      </c>
      <c r="AW137" s="273">
        <f>IFERROR(INDEX('IHS MARKIT'!$B$10:$K$1001,MATCH(Indices!$B137,'IHS MARKIT'!$B$10:$B$1001,0),MATCH(Indices!AW$3,'IHS MARKIT'!$B$5:$K$5,0)),0)</f>
        <v>31.3571428571429</v>
      </c>
      <c r="AX137" s="273">
        <f>IFERROR(INDEX('IHS MARKIT'!$B$10:$K$1001,MATCH(Indices!$B137,'IHS MARKIT'!$B$10:$B$1001,0),MATCH(Indices!AX$3,'IHS MARKIT'!$B$5:$K$5,0)),0)</f>
        <v>93.5</v>
      </c>
      <c r="AY137" s="273">
        <f>IFERROR(INDEX('IHS MARKIT'!$B$10:$K$1001,MATCH(Indices!$B137,'IHS MARKIT'!$B$10:$B$1001,0),MATCH(Indices!AY$3,'IHS MARKIT'!$B$5:$K$5,0)),0)</f>
        <v>8212.4844228788006</v>
      </c>
      <c r="AZ137" s="273">
        <f>IFERROR(INDEX('IHS MARKIT'!$B$10:$K$1001,MATCH(Indices!$B137,'IHS MARKIT'!$B$10:$B$1001,0),MATCH(Indices!AZ$3,'IHS MARKIT'!$B$5:$K$5,0)),0)</f>
        <v>69101.3</v>
      </c>
      <c r="BA137" s="273">
        <f>IFERROR(INDEX('IHS MARKIT'!$B$10:$K$1001,MATCH(Indices!$B137,'IHS MARKIT'!$B$10:$B$1001,0),MATCH(Indices!BA$3,'IHS MARKIT'!$B$5:$K$5,0)),0)</f>
        <v>12.565</v>
      </c>
      <c r="BB137" s="273">
        <f>IFERROR(INDEX('IHS MARKIT'!$B$10:$K$1001,MATCH(Indices!$B137,'IHS MARKIT'!$B$10:$B$1001,0),MATCH(Indices!BB$3,'IHS MARKIT'!$B$5:$K$5,0)),0)</f>
        <v>18.5</v>
      </c>
      <c r="BC137" s="273">
        <f>IFERROR(INDEX('IHS MARKIT'!$B$10:$K$1001,MATCH(Indices!$B137,'IHS MARKIT'!$B$10:$B$1001,0),MATCH(Indices!BC$3,'IHS MARKIT'!$B$5:$K$5,0)),0)</f>
        <v>1.071</v>
      </c>
      <c r="BD137" s="275">
        <f>IFERROR(INDEX('IHS MARKIT'!$B$10:$K$1001,MATCH(Indices!$B137,'IHS MARKIT'!$B$10:$B$1001,0),MATCH(Indices!BD$3,'IHS MARKIT'!$B$5:$K$5,0)),0)</f>
        <v>26411.347600000001</v>
      </c>
    </row>
    <row r="138" spans="1:56">
      <c r="A138" s="178">
        <v>43738</v>
      </c>
      <c r="B138" s="264" t="str">
        <f t="shared" si="0"/>
        <v>2019-09</v>
      </c>
      <c r="C138" s="265" cm="1">
        <f t="array" ref="C138">IFERROR(INDEX(FGV!$A$10:$BK$1001,MATCH(_xlfn.CONCAT(RIGHT(LEFT(TEXT(Indices!$A138,"aaaa-mm-dddd"),7),2),"/",LEFT(TEXT(Indices!$A138,"aaaa-mm-dddd"),4)),FGV!$A$10:$A$1001,0),MATCH(Indices!C$3&amp;Indices!C$2,FGV!$A$11:$BK$11&amp;FGV!$A$10:$BK$10,0)),0)</f>
        <v>5227.84</v>
      </c>
      <c r="D138" s="266" cm="1">
        <f t="array" ref="D138">IFERROR(INDEX(FGV!$A$10:$BK$1001,MATCH(_xlfn.CONCAT(RIGHT(LEFT(TEXT(Indices!$A138,"aaaa-mm-dddd"),7),2),"/",LEFT(TEXT(Indices!$A138,"aaaa-mm-dddd"),4)),FGV!$A$10:$A$1001,0),MATCH(Indices!D$3&amp;Indices!D$2,FGV!$A$11:$BK$11&amp;FGV!$A$10:$BK$10,0)),0)</f>
        <v>5353.09</v>
      </c>
      <c r="E138" s="267" cm="1">
        <f t="array" ref="E138">IFERROR(INDEX(FGV!$A$10:$BK$1001,MATCH(_xlfn.CONCAT(RIGHT(LEFT(TEXT(Indices!$A138,"aaaa-mm-dddd"),7),2),"/",LEFT(TEXT(Indices!$A138,"aaaa-mm-dddd"),4)),FGV!$A$10:$A$1001,0),MATCH(Indices!E$3&amp;Indices!E$2,FGV!$A$11:$BK$11&amp;FGV!$A$10:$BK$10,0)),0)</f>
        <v>736.36199999999997</v>
      </c>
      <c r="F138" s="268" cm="1">
        <f t="array" ref="F138">IFERROR(INDEX(FGV!$A$10:$BK$1001,MATCH(_xlfn.CONCAT(RIGHT(LEFT(TEXT(Indices!$A138,"aaaa-mm-dddd"),7),2),"/",LEFT(TEXT(Indices!$A138,"aaaa-mm-dddd"),4)),FGV!$A$10:$A$1001,0),MATCH(Indices!F$3&amp;Indices!F$2,FGV!$A$11:$BK$11&amp;FGV!$A$10:$BK$10,0)),0)</f>
        <v>728.04</v>
      </c>
      <c r="G138" s="267" cm="1">
        <f t="array" ref="G138">IFERROR(INDEX(FGV!$A$10:$BK$1001,MATCH(_xlfn.CONCAT(RIGHT(LEFT(TEXT(Indices!$A138,"aaaa-mm-dddd"),7),2),"/",LEFT(TEXT(Indices!$A138,"aaaa-mm-dddd"),4)),FGV!$A$10:$A$1001,0),MATCH(Indices!G$3&amp;Indices!G$2,FGV!$A$11:$BK$11&amp;FGV!$A$10:$BK$10,0)),0)</f>
        <v>778.4</v>
      </c>
      <c r="H138" s="269" cm="1">
        <f t="array" ref="H138">IFERROR(INDEX(FGV!$A$10:$BK$1001,MATCH(_xlfn.CONCAT(RIGHT(LEFT(TEXT(Indices!$A138,"aaaa-mm-dddd"),7),2),"/",LEFT(TEXT(Indices!$A138,"aaaa-mm-dddd"),4)),FGV!$A$10:$A$1001,0),MATCH(Indices!H$3&amp;Indices!H$2,FGV!$A$11:$BK$11&amp;FGV!$A$10:$BK$10,0)),0)</f>
        <v>654.87400000000002</v>
      </c>
      <c r="I138" s="269" cm="1">
        <f t="array" ref="I138">IFERROR(INDEX(FGV!$A$10:$BK$1001,MATCH(_xlfn.CONCAT(RIGHT(LEFT(TEXT(Indices!$A138,"aaaa-mm-dddd"),7),2),"/",LEFT(TEXT(Indices!$A138,"aaaa-mm-dddd"),4)),FGV!$A$10:$A$1001,0),MATCH(Indices!I$3&amp;Indices!I$2,FGV!$A$11:$BK$11&amp;FGV!$A$10:$BK$10,0)),0)</f>
        <v>195.745</v>
      </c>
      <c r="J138" s="269" cm="1">
        <f t="array" ref="J138">IFERROR(INDEX(FGV!$A$10:$BK$1001,MATCH(_xlfn.CONCAT(RIGHT(LEFT(TEXT(Indices!$A138,"aaaa-mm-dddd"),7),2),"/",LEFT(TEXT(Indices!$A138,"aaaa-mm-dddd"),4)),FGV!$A$10:$A$1001,0),MATCH(Indices!J$3&amp;Indices!J$2,FGV!$A$11:$BK$11&amp;FGV!$A$10:$BK$10,0)),0)</f>
        <v>180.43199999999999</v>
      </c>
      <c r="K138" s="269" cm="1">
        <f t="array" ref="K138">IFERROR(INDEX(FGV!$A$10:$BK$1001,MATCH(_xlfn.CONCAT(RIGHT(LEFT(TEXT(Indices!$A138,"aaaa-mm-dddd"),7),2),"/",LEFT(TEXT(Indices!$A138,"aaaa-mm-dddd"),4)),FGV!$A$10:$A$1001,0),MATCH(Indices!K$3&amp;Indices!K$2,FGV!$A$11:$BK$11&amp;FGV!$A$10:$BK$10,0)),0)</f>
        <v>165.41</v>
      </c>
      <c r="L138" s="269" cm="1">
        <f t="array" ref="L138">IFERROR(INDEX(FGV!$A$10:$BK$1001,MATCH(_xlfn.CONCAT(RIGHT(LEFT(TEXT(Indices!$A138,"aaaa-mm-dddd"),7),2),"/",LEFT(TEXT(Indices!$A138,"aaaa-mm-dddd"),4)),FGV!$A$10:$A$1001,0),MATCH(Indices!L$3&amp;Indices!L$2,FGV!$A$11:$BK$11&amp;FGV!$A$10:$BK$10,0)),0)</f>
        <v>119.708</v>
      </c>
      <c r="M138" s="269" cm="1">
        <f t="array" ref="M138">IFERROR(INDEX(FGV!$A$10:$BK$1001,MATCH(_xlfn.CONCAT(RIGHT(LEFT(TEXT(Indices!$A138,"aaaa-mm-dddd"),7),2),"/",LEFT(TEXT(Indices!$A138,"aaaa-mm-dddd"),4)),FGV!$A$10:$A$1001,0),MATCH(Indices!M$3&amp;Indices!M$2,FGV!$A$11:$BK$11&amp;FGV!$A$10:$BK$10,0)),0)</f>
        <v>521.22500000000002</v>
      </c>
      <c r="N138" s="269" cm="1">
        <f t="array" ref="N138">IFERROR(INDEX(FGV!$A$10:$BK$1001,MATCH(_xlfn.CONCAT(RIGHT(LEFT(TEXT(Indices!$A138,"aaaa-mm-dddd"),7),2),"/",LEFT(TEXT(Indices!$A138,"aaaa-mm-dddd"),4)),FGV!$A$10:$A$1001,0),MATCH(Indices!N$3&amp;Indices!N$2,FGV!$A$11:$BK$11&amp;FGV!$A$10:$BK$10,0)),0)</f>
        <v>176.376</v>
      </c>
      <c r="O138" s="266" cm="1">
        <f t="array" ref="O138">IFERROR(INDEX(FGV!$A$10:$BK$1001,MATCH(_xlfn.CONCAT(RIGHT(LEFT(TEXT(Indices!$A138,"aaaa-mm-dddd"),7),2),"/",LEFT(TEXT(Indices!$A138,"aaaa-mm-dddd"),4)),FGV!$A$10:$A$1001,0),MATCH(Indices!O$3&amp;Indices!O$2,FGV!$A$11:$BK$11&amp;FGV!$A$10:$BK$10,0)),0)</f>
        <v>217.38300000000001</v>
      </c>
      <c r="P138" s="269" cm="1">
        <f t="array" ref="P138">IFERROR(INDEX(FGV!$A$10:$BK$1001,MATCH(_xlfn.CONCAT(RIGHT(LEFT(TEXT(Indices!$A138,"aaaa-mm-dddd"),7),2),"/",LEFT(TEXT(Indices!$A138,"aaaa-mm-dddd"),4)),FGV!$A$10:$A$1001,0),MATCH(Indices!P$3&amp;Indices!P$2,FGV!$A$11:$BK$11&amp;FGV!$A$10:$BK$10,0)),0)</f>
        <v>211.77799999999999</v>
      </c>
      <c r="Q138" s="269" cm="1">
        <f t="array" ref="Q138">IFERROR(INDEX(FGV!$A$10:$BK$1001,MATCH(_xlfn.CONCAT(RIGHT(LEFT(TEXT(Indices!$A138,"aaaa-mm-dddd"),7),2),"/",LEFT(TEXT(Indices!$A138,"aaaa-mm-dddd"),4)),FGV!$A$10:$A$1001,0),MATCH(Indices!Q$3&amp;Indices!Q$2,FGV!$A$11:$BK$11&amp;FGV!$A$10:$BK$10,0)),0)</f>
        <v>204.619</v>
      </c>
      <c r="R138" s="270" cm="1">
        <f t="array" ref="R138">IFERROR(INDEX(FGV!$A$10:$BK$1001,MATCH(_xlfn.CONCAT(RIGHT(LEFT(TEXT(Indices!$A138,"aaaa-mm-dddd"),7),2),"/",LEFT(TEXT(Indices!$A138,"aaaa-mm-dddd"),4)),FGV!$A$10:$A$1001,0),MATCH(Indices!R$3&amp;Indices!R$2,FGV!$A$11:$BK$11&amp;FGV!$A$10:$BK$10,0)),0)</f>
        <v>1040.039</v>
      </c>
      <c r="S138" s="269" cm="1">
        <f t="array" ref="S138">IFERROR(INDEX(FGV!$A$10:$BK$1001,MATCH(_xlfn.CONCAT(RIGHT(LEFT(TEXT(Indices!$A138,"aaaa-mm-dddd"),7),2),"/",LEFT(TEXT(Indices!$A138,"aaaa-mm-dddd"),4)),FGV!$A$10:$A$1001,0),MATCH(Indices!S$3&amp;Indices!S$2,FGV!$A$11:$BK$11&amp;FGV!$A$10:$BK$10,0)),0)</f>
        <v>773.52</v>
      </c>
      <c r="T138" s="269" cm="1">
        <f t="array" ref="T138">IFERROR(INDEX(FGV!$A$10:$BK$1001,MATCH(_xlfn.CONCAT(RIGHT(LEFT(TEXT(Indices!$A138,"aaaa-mm-dddd"),7),2),"/",LEFT(TEXT(Indices!$A138,"aaaa-mm-dddd"),4)),FGV!$A$10:$A$1001,0),MATCH(Indices!T$3&amp;Indices!T$2,FGV!$A$11:$BK$11&amp;FGV!$A$10:$BK$10,0)),0)</f>
        <v>583.02599999999995</v>
      </c>
      <c r="U138" s="269" cm="1">
        <f t="array" ref="U138">IFERROR(INDEX(FGV!$A$10:$BK$1001,MATCH(_xlfn.CONCAT(RIGHT(LEFT(TEXT(Indices!$A138,"aaaa-mm-dddd"),7),2),"/",LEFT(TEXT(Indices!$A138,"aaaa-mm-dddd"),4)),FGV!$A$10:$A$1001,0),MATCH(Indices!U$3&amp;Indices!U$2,FGV!$A$11:$BK$11&amp;FGV!$A$10:$BK$10,0)),0)</f>
        <v>257.74700000000001</v>
      </c>
      <c r="V138" s="269" cm="1">
        <f t="array" ref="V138">IFERROR(INDEX(FGV!$A$10:$BK$1001,MATCH(_xlfn.CONCAT(RIGHT(LEFT(TEXT(Indices!$A138,"aaaa-mm-dddd"),7),2),"/",LEFT(TEXT(Indices!$A138,"aaaa-mm-dddd"),4)),FGV!$A$10:$A$1001,0),MATCH(Indices!V$3&amp;Indices!V$2,FGV!$A$11:$BK$11&amp;FGV!$A$10:$BK$10,0)),0)</f>
        <v>952.21799999999996</v>
      </c>
      <c r="W138" s="269" cm="1">
        <f t="array" ref="W138">IFERROR(INDEX(FGV!$A$10:$BK$1001,MATCH(_xlfn.CONCAT(RIGHT(LEFT(TEXT(Indices!$A138,"aaaa-mm-dddd"),7),2),"/",LEFT(TEXT(Indices!$A138,"aaaa-mm-dddd"),4)),FGV!$A$10:$A$1001,0),MATCH(Indices!W$3&amp;Indices!W$2,FGV!$A$11:$BK$11&amp;FGV!$A$10:$BK$10,0)),0)</f>
        <v>594.66099999999994</v>
      </c>
      <c r="X138" s="266" cm="1">
        <f t="array" ref="X138">IFERROR(INDEX(FGV!$A$10:$BK$1001,MATCH(_xlfn.CONCAT(RIGHT(LEFT(TEXT(Indices!$A138,"aaaa-mm-dddd"),7),2),"/",LEFT(TEXT(Indices!$A138,"aaaa-mm-dddd"),4)),FGV!$A$10:$A$1001,0),MATCH(Indices!X$3&amp;Indices!X$2,FGV!$A$11:$BK$11&amp;FGV!$A$10:$BK$10,0)),0)</f>
        <v>1064.2470000000001</v>
      </c>
      <c r="Y138" s="267" cm="1">
        <f t="array" ref="Y138">IFERROR(INDEX(FGV!$A$10:$BK$1001,MATCH(_xlfn.CONCAT(RIGHT(LEFT(TEXT(Indices!$A138,"aaaa-mm-dddd"),7),2),"/",LEFT(TEXT(Indices!$A138,"aaaa-mm-dddd"),4)),FGV!$A$10:$A$1001,0),MATCH(Indices!Y$3&amp;Indices!Y$2,FGV!$A$11:$BK$11&amp;FGV!$A$10:$BK$10,0)),0)</f>
        <v>4.1215000000000002</v>
      </c>
      <c r="Z138" s="269" cm="1">
        <f t="array" ref="Z138">IFERROR(INDEX(FGV!$A$10:$BK$1001,MATCH(_xlfn.CONCAT(RIGHT(LEFT(TEXT(Indices!$A138,"aaaa-mm-dddd"),7),2),"/",LEFT(TEXT(Indices!$A138,"aaaa-mm-dddd"),4)),FGV!$A$10:$A$1001,0),MATCH(Indices!Z$3&amp;Indices!Z$2,FGV!$A$11:$BK$11&amp;FGV!$A$10:$BK$10,0)),0)</f>
        <v>4.5380000000000003</v>
      </c>
      <c r="AA138" s="266" cm="1">
        <f t="array" ref="AA138">IFERROR(INDEX(FGV!$A$10:$BK$1001,MATCH(_xlfn.CONCAT(RIGHT(LEFT(TEXT(Indices!$A138,"aaaa-mm-dddd"),7),2),"/",LEFT(TEXT(Indices!$A138,"aaaa-mm-dddd"),4)),FGV!$A$10:$A$1001,0),MATCH(Indices!AA$3&amp;Indices!AA$2,FGV!$A$11:$BK$11&amp;FGV!$A$10:$BK$10,0)),0)</f>
        <v>5.0918999999999999</v>
      </c>
      <c r="AB138" s="267">
        <f>IFERROR(INDEX(ABDIB!$A$2:$M$1000,MATCH(Indices!$B138,ABDIB!$A$2:$A$1000,0),MATCH(Indices!AB$3,ABDIB!$A$2:$M$2,0)),0)</f>
        <v>675.95</v>
      </c>
      <c r="AC138" s="269">
        <f>IFERROR(INDEX(ABDIB!$A$2:$M$1000,MATCH(Indices!$B138,ABDIB!$A$2:$A$1000,0),MATCH(Indices!AC$3,ABDIB!$A$2:$M$2,0)),0)</f>
        <v>576.94000000000005</v>
      </c>
      <c r="AD138" s="266">
        <f>IFERROR(INDEX(ABDIB!$A$2:$M$1000,MATCH(Indices!$B138,ABDIB!$A$2:$A$1000,0),MATCH(Indices!AD$3,ABDIB!$A$2:$M$2,0)),0)</f>
        <v>672.06</v>
      </c>
      <c r="AE138" s="266">
        <f>IFERROR(INDEX(ABDIB!$A$2:$M$1000,MATCH(Indices!$B138,ABDIB!$A$2:$A$1000,0),MATCH(Indices!AE$3,ABDIB!$A$2:$M$2,0)),0)</f>
        <v>656.98</v>
      </c>
      <c r="AF138" s="267">
        <f>IFERROR(INDEX(Cruspi!$A$1:$D$500,MATCH(Indices!$B138,Cruspi!$A$1:$A$500,0),MATCH(Indices!AF$3,Cruspi!$A$1:$D$1,0)),0)</f>
        <v>155.964871744585</v>
      </c>
      <c r="AG138" s="268">
        <f>IFERROR(INDEX(Cruspi!$A$1:$D$500,MATCH(Indices!$B138,Cruspi!$A$1:$A$500,0),MATCH(Indices!AG$3,Cruspi!$A$1:$D$1,0)),0)</f>
        <v>128.609075160179</v>
      </c>
      <c r="AH138" s="266">
        <f t="array" ref="AH138">IFERROR(INDEX('US - BLS'!$A$6:$H$1003,MATCH(Indices!$B138,'US - BLS'!$A$6:$A$1003,0),MATCH(Indices!AH$3,'US - BLS'!$A$6:$H$6,0)),0)</f>
        <v>256.75900000000001</v>
      </c>
      <c r="AI138" s="266">
        <f t="array" ref="AI138">IFERROR(INDEX('US - BLS'!$A$6:$H$1003,MATCH(Indices!$B138,'US - BLS'!$A$6:$A$1003,0),MATCH(Indices!AI$3,'US - BLS'!$A$6:$H$6,0)),0)</f>
        <v>272.3</v>
      </c>
      <c r="AJ138" s="266">
        <f t="array" ref="AJ138">IFERROR(INDEX('US - BLS'!$A$6:$H$1003,MATCH(Indices!$B138,'US - BLS'!$A$6:$A$1003,0),MATCH(Indices!AJ$3,'US - BLS'!$A$6:$H$6,0)),0)</f>
        <v>160.9</v>
      </c>
      <c r="AK138" s="266">
        <f t="array" ref="AK138">IFERROR(INDEX('US - BLS'!$A$6:$H$1003,MATCH(Indices!$B138,'US - BLS'!$A$6:$A$1003,0),MATCH(Indices!AK$3,'US - BLS'!$A$6:$H$6,0)),0)</f>
        <v>280.89999999999998</v>
      </c>
      <c r="AL138" s="266">
        <f t="array" ref="AL138">IFERROR(INDEX('US - BLS'!$A$6:$H$1003,MATCH(Indices!$B138,'US - BLS'!$A$6:$A$1003,0),MATCH(Indices!AL$3,'US - BLS'!$A$6:$H$6,0)),0)</f>
        <v>195.5</v>
      </c>
      <c r="AM138" s="266">
        <f t="array" ref="AM138">IFERROR(INDEX('US - BLS'!$A$6:$H$1003,MATCH(Indices!$B138,'US - BLS'!$A$6:$A$1003,0),MATCH(Indices!AM$3,'US - BLS'!$A$6:$H$6,0)),0)</f>
        <v>205.7</v>
      </c>
      <c r="AN138" s="268">
        <f t="array" ref="AN138">IFERROR(INDEX('US - BLS'!$A$6:$H$1003,MATCH(Indices!$B138,'US - BLS'!$A$6:$A$1003,0),MATCH(Indices!AN$3,'US - BLS'!$A$6:$H$6,0)),0)</f>
        <v>217.9</v>
      </c>
      <c r="AO138" s="267">
        <f>IFERROR(INDEX('EU - EUROSTAT'!$A$6:$H$1003,MATCH(Indices!$B138,'EU - EUROSTAT'!$A$6:$A$1003,0),MATCH(Indices!AO$3,'EU - EUROSTAT'!$A$5:$H$5,0)),0)</f>
        <v>105.49</v>
      </c>
      <c r="AP138" s="269">
        <f>IFERROR(INDEX('EU - EUROSTAT'!$A$6:$H$1003,MATCH(Indices!$B138,'EU - EUROSTAT'!$A$6:$A$1003,0),MATCH(Indices!AP$3,'EU - EUROSTAT'!$A$5:$H$5,0)),0)</f>
        <v>110.3</v>
      </c>
      <c r="AQ138" s="268">
        <f>IFERROR(INDEX('EU - EUROSTAT'!$A$6:$H$1003,MATCH(Indices!$B138,'EU - EUROSTAT'!$A$6:$A$1003,0),MATCH(Indices!AQ$3,'EU - EUROSTAT'!$A$5:$H$5,0)),0)</f>
        <v>103</v>
      </c>
      <c r="AR138" s="268">
        <f>IFERROR(INDEX('UK - ONS'!$A$6:$H$1003,MATCH(Indices!$B138,'UK - ONS'!$A$6:$A$1003,0),MATCH(Indices!AR$3,'UK - ONS'!$A$5:$H$5,0)),0)</f>
        <v>107.6</v>
      </c>
      <c r="AS138" s="354">
        <f>IFERROR(INDEX(PLATTS!$A$8:$H$1000,MATCH(Indices!$B138,PLATTS!$A$8:$A$1000,0),MATCH(Indices!AS$3,PLATTS!$A$4:$H$4,0)),0)</f>
        <v>8.2680000000000007</v>
      </c>
      <c r="AT138" s="354">
        <f>IFERROR(INDEX(PLATTS!$A$8:$H$1000,MATCH(Indices!$B138,PLATTS!$A$8:$A$1000,0),MATCH(Indices!AT$3,PLATTS!$A$4:$H$4,0)),0)</f>
        <v>227.5</v>
      </c>
      <c r="AU138" s="356">
        <f>IFERROR(INDEX(PLATTS!$A$8:$H$1000,MATCH(Indices!$B138,PLATTS!$A$8:$A$1000,0),MATCH(Indices!AU$3,PLATTS!$A$4:$H$4,0)),0)</f>
        <v>13.663</v>
      </c>
      <c r="AV138" s="359">
        <f>IFERROR(INDEX('IHS MARKIT'!$B$10:$K$1001,MATCH(Indices!$B138,'IHS MARKIT'!$B$10:$B$1001,0),MATCH(Indices!AV$3,'IHS MARKIT'!$B$5:$K$5,0)),0)</f>
        <v>201500</v>
      </c>
      <c r="AW138" s="266">
        <f>IFERROR(INDEX('IHS MARKIT'!$B$10:$K$1001,MATCH(Indices!$B138,'IHS MARKIT'!$B$10:$B$1001,0),MATCH(Indices!AW$3,'IHS MARKIT'!$B$5:$K$5,0)),0)</f>
        <v>29.824999999999999</v>
      </c>
      <c r="AX138" s="266">
        <f>IFERROR(INDEX('IHS MARKIT'!$B$10:$K$1001,MATCH(Indices!$B138,'IHS MARKIT'!$B$10:$B$1001,0),MATCH(Indices!AX$3,'IHS MARKIT'!$B$5:$K$5,0)),0)</f>
        <v>92.261904761904802</v>
      </c>
      <c r="AY138" s="266">
        <f>IFERROR(INDEX('IHS MARKIT'!$B$10:$K$1001,MATCH(Indices!$B138,'IHS MARKIT'!$B$10:$B$1001,0),MATCH(Indices!AY$3,'IHS MARKIT'!$B$5:$K$5,0)),0)</f>
        <v>7953.9797941950401</v>
      </c>
      <c r="AZ138" s="266">
        <f>IFERROR(INDEX('IHS MARKIT'!$B$10:$K$1001,MATCH(Indices!$B138,'IHS MARKIT'!$B$10:$B$1001,0),MATCH(Indices!AZ$3,'IHS MARKIT'!$B$5:$K$5,0)),0)</f>
        <v>68562.990000000005</v>
      </c>
      <c r="BA138" s="266">
        <f>IFERROR(INDEX('IHS MARKIT'!$B$10:$K$1001,MATCH(Indices!$B138,'IHS MARKIT'!$B$10:$B$1001,0),MATCH(Indices!BA$3,'IHS MARKIT'!$B$5:$K$5,0)),0)</f>
        <v>12.4625</v>
      </c>
      <c r="BB138" s="266">
        <f>IFERROR(INDEX('IHS MARKIT'!$B$10:$K$1001,MATCH(Indices!$B138,'IHS MARKIT'!$B$10:$B$1001,0),MATCH(Indices!BB$3,'IHS MARKIT'!$B$5:$K$5,0)),0)</f>
        <v>17</v>
      </c>
      <c r="BC138" s="266">
        <f>IFERROR(INDEX('IHS MARKIT'!$B$10:$K$1001,MATCH(Indices!$B138,'IHS MARKIT'!$B$10:$B$1001,0),MATCH(Indices!BC$3,'IHS MARKIT'!$B$5:$K$5,0)),0)</f>
        <v>1.0024999999999999</v>
      </c>
      <c r="BD138" s="268">
        <f>IFERROR(INDEX('IHS MARKIT'!$B$10:$K$1001,MATCH(Indices!$B138,'IHS MARKIT'!$B$10:$B$1001,0),MATCH(Indices!BD$3,'IHS MARKIT'!$B$5:$K$5,0)),0)</f>
        <v>26234.977999999999</v>
      </c>
    </row>
    <row r="139" spans="1:56">
      <c r="A139" s="179">
        <v>43769</v>
      </c>
      <c r="B139" s="271" t="str">
        <f t="shared" ref="B139:B165" si="1">TEXT(A139,"aaaa-mm")</f>
        <v>2019-10</v>
      </c>
      <c r="C139" s="272" cm="1">
        <f t="array" ref="C139">IFERROR(INDEX(FGV!$A$10:$BK$1001,MATCH(_xlfn.CONCAT(RIGHT(LEFT(TEXT(Indices!$A139,"aaaa-mm-dddd"),7),2),"/",LEFT(TEXT(Indices!$A139,"aaaa-mm-dddd"),4)),FGV!$A$10:$A$1001,0),MATCH(Indices!C$3&amp;Indices!C$2,FGV!$A$11:$BK$11&amp;FGV!$A$10:$BK$10,0)),0)</f>
        <v>5233.07</v>
      </c>
      <c r="D139" s="273" cm="1">
        <f t="array" ref="D139">IFERROR(INDEX(FGV!$A$10:$BK$1001,MATCH(_xlfn.CONCAT(RIGHT(LEFT(TEXT(Indices!$A139,"aaaa-mm-dddd"),7),2),"/",LEFT(TEXT(Indices!$A139,"aaaa-mm-dddd"),4)),FGV!$A$10:$A$1001,0),MATCH(Indices!D$3&amp;Indices!D$2,FGV!$A$11:$BK$11&amp;FGV!$A$10:$BK$10,0)),0)</f>
        <v>5355.23</v>
      </c>
      <c r="E139" s="274" cm="1">
        <f t="array" ref="E139">IFERROR(INDEX(FGV!$A$10:$BK$1001,MATCH(_xlfn.CONCAT(RIGHT(LEFT(TEXT(Indices!$A139,"aaaa-mm-dddd"),7),2),"/",LEFT(TEXT(Indices!$A139,"aaaa-mm-dddd"),4)),FGV!$A$10:$A$1001,0),MATCH(Indices!E$3&amp;Indices!E$2,FGV!$A$11:$BK$11&amp;FGV!$A$10:$BK$10,0)),0)</f>
        <v>741.33299999999997</v>
      </c>
      <c r="F139" s="275" cm="1">
        <f t="array" ref="F139">IFERROR(INDEX(FGV!$A$10:$BK$1001,MATCH(_xlfn.CONCAT(RIGHT(LEFT(TEXT(Indices!$A139,"aaaa-mm-dddd"),7),2),"/",LEFT(TEXT(Indices!$A139,"aaaa-mm-dddd"),4)),FGV!$A$10:$A$1001,0),MATCH(Indices!F$3&amp;Indices!F$2,FGV!$A$11:$BK$11&amp;FGV!$A$10:$BK$10,0)),0)</f>
        <v>732.04100000000005</v>
      </c>
      <c r="G139" s="274" cm="1">
        <f t="array" ref="G139">IFERROR(INDEX(FGV!$A$10:$BK$1001,MATCH(_xlfn.CONCAT(RIGHT(LEFT(TEXT(Indices!$A139,"aaaa-mm-dddd"),7),2),"/",LEFT(TEXT(Indices!$A139,"aaaa-mm-dddd"),4)),FGV!$A$10:$A$1001,0),MATCH(Indices!G$3&amp;Indices!G$2,FGV!$A$11:$BK$11&amp;FGV!$A$10:$BK$10,0)),0)</f>
        <v>784.96299999999997</v>
      </c>
      <c r="H139" s="276" cm="1">
        <f t="array" ref="H139">IFERROR(INDEX(FGV!$A$10:$BK$1001,MATCH(_xlfn.CONCAT(RIGHT(LEFT(TEXT(Indices!$A139,"aaaa-mm-dddd"),7),2),"/",LEFT(TEXT(Indices!$A139,"aaaa-mm-dddd"),4)),FGV!$A$10:$A$1001,0),MATCH(Indices!H$3&amp;Indices!H$2,FGV!$A$11:$BK$11&amp;FGV!$A$10:$BK$10,0)),0)</f>
        <v>661.49400000000003</v>
      </c>
      <c r="I139" s="276" cm="1">
        <f t="array" ref="I139">IFERROR(INDEX(FGV!$A$10:$BK$1001,MATCH(_xlfn.CONCAT(RIGHT(LEFT(TEXT(Indices!$A139,"aaaa-mm-dddd"),7),2),"/",LEFT(TEXT(Indices!$A139,"aaaa-mm-dddd"),4)),FGV!$A$10:$A$1001,0),MATCH(Indices!I$3&amp;Indices!I$2,FGV!$A$11:$BK$11&amp;FGV!$A$10:$BK$10,0)),0)</f>
        <v>196.99799999999999</v>
      </c>
      <c r="J139" s="276" cm="1">
        <f t="array" ref="J139">IFERROR(INDEX(FGV!$A$10:$BK$1001,MATCH(_xlfn.CONCAT(RIGHT(LEFT(TEXT(Indices!$A139,"aaaa-mm-dddd"),7),2),"/",LEFT(TEXT(Indices!$A139,"aaaa-mm-dddd"),4)),FGV!$A$10:$A$1001,0),MATCH(Indices!J$3&amp;Indices!J$2,FGV!$A$11:$BK$11&amp;FGV!$A$10:$BK$10,0)),0)</f>
        <v>181.172</v>
      </c>
      <c r="K139" s="276" cm="1">
        <f t="array" ref="K139">IFERROR(INDEX(FGV!$A$10:$BK$1001,MATCH(_xlfn.CONCAT(RIGHT(LEFT(TEXT(Indices!$A139,"aaaa-mm-dddd"),7),2),"/",LEFT(TEXT(Indices!$A139,"aaaa-mm-dddd"),4)),FGV!$A$10:$A$1001,0),MATCH(Indices!K$3&amp;Indices!K$2,FGV!$A$11:$BK$11&amp;FGV!$A$10:$BK$10,0)),0)</f>
        <v>165.76599999999999</v>
      </c>
      <c r="L139" s="276" cm="1">
        <f t="array" ref="L139">IFERROR(INDEX(FGV!$A$10:$BK$1001,MATCH(_xlfn.CONCAT(RIGHT(LEFT(TEXT(Indices!$A139,"aaaa-mm-dddd"),7),2),"/",LEFT(TEXT(Indices!$A139,"aaaa-mm-dddd"),4)),FGV!$A$10:$A$1001,0),MATCH(Indices!L$3&amp;Indices!L$2,FGV!$A$11:$BK$11&amp;FGV!$A$10:$BK$10,0)),0)</f>
        <v>120.14400000000001</v>
      </c>
      <c r="M139" s="276" cm="1">
        <f t="array" ref="M139">IFERROR(INDEX(FGV!$A$10:$BK$1001,MATCH(_xlfn.CONCAT(RIGHT(LEFT(TEXT(Indices!$A139,"aaaa-mm-dddd"),7),2),"/",LEFT(TEXT(Indices!$A139,"aaaa-mm-dddd"),4)),FGV!$A$10:$A$1001,0),MATCH(Indices!M$3&amp;Indices!M$2,FGV!$A$11:$BK$11&amp;FGV!$A$10:$BK$10,0)),0)</f>
        <v>521.29300000000001</v>
      </c>
      <c r="N139" s="276" cm="1">
        <f t="array" ref="N139">IFERROR(INDEX(FGV!$A$10:$BK$1001,MATCH(_xlfn.CONCAT(RIGHT(LEFT(TEXT(Indices!$A139,"aaaa-mm-dddd"),7),2),"/",LEFT(TEXT(Indices!$A139,"aaaa-mm-dddd"),4)),FGV!$A$10:$A$1001,0),MATCH(Indices!N$3&amp;Indices!N$2,FGV!$A$11:$BK$11&amp;FGV!$A$10:$BK$10,0)),0)</f>
        <v>176.71</v>
      </c>
      <c r="O139" s="273" cm="1">
        <f t="array" ref="O139">IFERROR(INDEX(FGV!$A$10:$BK$1001,MATCH(_xlfn.CONCAT(RIGHT(LEFT(TEXT(Indices!$A139,"aaaa-mm-dddd"),7),2),"/",LEFT(TEXT(Indices!$A139,"aaaa-mm-dddd"),4)),FGV!$A$10:$A$1001,0),MATCH(Indices!O$3&amp;Indices!O$2,FGV!$A$11:$BK$11&amp;FGV!$A$10:$BK$10,0)),0)</f>
        <v>217.517</v>
      </c>
      <c r="P139" s="276" cm="1">
        <f t="array" ref="P139">IFERROR(INDEX(FGV!$A$10:$BK$1001,MATCH(_xlfn.CONCAT(RIGHT(LEFT(TEXT(Indices!$A139,"aaaa-mm-dddd"),7),2),"/",LEFT(TEXT(Indices!$A139,"aaaa-mm-dddd"),4)),FGV!$A$10:$A$1001,0),MATCH(Indices!P$3&amp;Indices!P$2,FGV!$A$11:$BK$11&amp;FGV!$A$10:$BK$10,0)),0)</f>
        <v>214.911</v>
      </c>
      <c r="Q139" s="276" cm="1">
        <f t="array" ref="Q139">IFERROR(INDEX(FGV!$A$10:$BK$1001,MATCH(_xlfn.CONCAT(RIGHT(LEFT(TEXT(Indices!$A139,"aaaa-mm-dddd"),7),2),"/",LEFT(TEXT(Indices!$A139,"aaaa-mm-dddd"),4)),FGV!$A$10:$A$1001,0),MATCH(Indices!Q$3&amp;Indices!Q$2,FGV!$A$11:$BK$11&amp;FGV!$A$10:$BK$10,0)),0)</f>
        <v>206.59899999999999</v>
      </c>
      <c r="R139" s="277" cm="1">
        <f t="array" ref="R139">IFERROR(INDEX(FGV!$A$10:$BK$1001,MATCH(_xlfn.CONCAT(RIGHT(LEFT(TEXT(Indices!$A139,"aaaa-mm-dddd"),7),2),"/",LEFT(TEXT(Indices!$A139,"aaaa-mm-dddd"),4)),FGV!$A$10:$A$1001,0),MATCH(Indices!R$3&amp;Indices!R$2,FGV!$A$11:$BK$11&amp;FGV!$A$10:$BK$10,0)),0)</f>
        <v>1040.039</v>
      </c>
      <c r="S139" s="276" cm="1">
        <f t="array" ref="S139">IFERROR(INDEX(FGV!$A$10:$BK$1001,MATCH(_xlfn.CONCAT(RIGHT(LEFT(TEXT(Indices!$A139,"aaaa-mm-dddd"),7),2),"/",LEFT(TEXT(Indices!$A139,"aaaa-mm-dddd"),4)),FGV!$A$10:$A$1001,0),MATCH(Indices!S$3&amp;Indices!S$2,FGV!$A$11:$BK$11&amp;FGV!$A$10:$BK$10,0)),0)</f>
        <v>774.93899999999996</v>
      </c>
      <c r="T139" s="276" cm="1">
        <f t="array" ref="T139">IFERROR(INDEX(FGV!$A$10:$BK$1001,MATCH(_xlfn.CONCAT(RIGHT(LEFT(TEXT(Indices!$A139,"aaaa-mm-dddd"),7),2),"/",LEFT(TEXT(Indices!$A139,"aaaa-mm-dddd"),4)),FGV!$A$10:$A$1001,0),MATCH(Indices!T$3&amp;Indices!T$2,FGV!$A$11:$BK$11&amp;FGV!$A$10:$BK$10,0)),0)</f>
        <v>585.38400000000001</v>
      </c>
      <c r="U139" s="276" cm="1">
        <f t="array" ref="U139">IFERROR(INDEX(FGV!$A$10:$BK$1001,MATCH(_xlfn.CONCAT(RIGHT(LEFT(TEXT(Indices!$A139,"aaaa-mm-dddd"),7),2),"/",LEFT(TEXT(Indices!$A139,"aaaa-mm-dddd"),4)),FGV!$A$10:$A$1001,0),MATCH(Indices!U$3&amp;Indices!U$2,FGV!$A$11:$BK$11&amp;FGV!$A$10:$BK$10,0)),0)</f>
        <v>257.84100000000001</v>
      </c>
      <c r="V139" s="276" cm="1">
        <f t="array" ref="V139">IFERROR(INDEX(FGV!$A$10:$BK$1001,MATCH(_xlfn.CONCAT(RIGHT(LEFT(TEXT(Indices!$A139,"aaaa-mm-dddd"),7),2),"/",LEFT(TEXT(Indices!$A139,"aaaa-mm-dddd"),4)),FGV!$A$10:$A$1001,0),MATCH(Indices!V$3&amp;Indices!V$2,FGV!$A$11:$BK$11&amp;FGV!$A$10:$BK$10,0)),0)</f>
        <v>952.21799999999996</v>
      </c>
      <c r="W139" s="276" cm="1">
        <f t="array" ref="W139">IFERROR(INDEX(FGV!$A$10:$BK$1001,MATCH(_xlfn.CONCAT(RIGHT(LEFT(TEXT(Indices!$A139,"aaaa-mm-dddd"),7),2),"/",LEFT(TEXT(Indices!$A139,"aaaa-mm-dddd"),4)),FGV!$A$10:$A$1001,0),MATCH(Indices!W$3&amp;Indices!W$2,FGV!$A$11:$BK$11&amp;FGV!$A$10:$BK$10,0)),0)</f>
        <v>597.18299999999999</v>
      </c>
      <c r="X139" s="273" cm="1">
        <f t="array" ref="X139">IFERROR(INDEX(FGV!$A$10:$BK$1001,MATCH(_xlfn.CONCAT(RIGHT(LEFT(TEXT(Indices!$A139,"aaaa-mm-dddd"),7),2),"/",LEFT(TEXT(Indices!$A139,"aaaa-mm-dddd"),4)),FGV!$A$10:$A$1001,0),MATCH(Indices!X$3&amp;Indices!X$2,FGV!$A$11:$BK$11&amp;FGV!$A$10:$BK$10,0)),0)</f>
        <v>1064.2470000000001</v>
      </c>
      <c r="Y139" s="274" cm="1">
        <f t="array" ref="Y139">IFERROR(INDEX(FGV!$A$10:$BK$1001,MATCH(_xlfn.CONCAT(RIGHT(LEFT(TEXT(Indices!$A139,"aaaa-mm-dddd"),7),2),"/",LEFT(TEXT(Indices!$A139,"aaaa-mm-dddd"),4)),FGV!$A$10:$A$1001,0),MATCH(Indices!Y$3&amp;Indices!Y$2,FGV!$A$11:$BK$11&amp;FGV!$A$10:$BK$10,0)),0)</f>
        <v>4.0869999999999997</v>
      </c>
      <c r="Z139" s="276" cm="1">
        <f t="array" ref="Z139">IFERROR(INDEX(FGV!$A$10:$BK$1001,MATCH(_xlfn.CONCAT(RIGHT(LEFT(TEXT(Indices!$A139,"aaaa-mm-dddd"),7),2),"/",LEFT(TEXT(Indices!$A139,"aaaa-mm-dddd"),4)),FGV!$A$10:$A$1001,0),MATCH(Indices!Z$3&amp;Indices!Z$2,FGV!$A$11:$BK$11&amp;FGV!$A$10:$BK$10,0)),0)</f>
        <v>4.5191999999999997</v>
      </c>
      <c r="AA139" s="273" cm="1">
        <f t="array" ref="AA139">IFERROR(INDEX(FGV!$A$10:$BK$1001,MATCH(_xlfn.CONCAT(RIGHT(LEFT(TEXT(Indices!$A139,"aaaa-mm-dddd"),7),2),"/",LEFT(TEXT(Indices!$A139,"aaaa-mm-dddd"),4)),FGV!$A$10:$A$1001,0),MATCH(Indices!AA$3&amp;Indices!AA$2,FGV!$A$11:$BK$11&amp;FGV!$A$10:$BK$10,0)),0)</f>
        <v>5.1715</v>
      </c>
      <c r="AB139" s="274">
        <f>IFERROR(INDEX(ABDIB!$A$2:$M$1000,MATCH(Indices!$B139,ABDIB!$A$2:$A$1000,0),MATCH(Indices!AB$3,ABDIB!$A$2:$M$2,0)),0)</f>
        <v>677.03</v>
      </c>
      <c r="AC139" s="276">
        <f>IFERROR(INDEX(ABDIB!$A$2:$M$1000,MATCH(Indices!$B139,ABDIB!$A$2:$A$1000,0),MATCH(Indices!AC$3,ABDIB!$A$2:$M$2,0)),0)</f>
        <v>578.96</v>
      </c>
      <c r="AD139" s="273">
        <f>IFERROR(INDEX(ABDIB!$A$2:$M$1000,MATCH(Indices!$B139,ABDIB!$A$2:$A$1000,0),MATCH(Indices!AD$3,ABDIB!$A$2:$M$2,0)),0)</f>
        <v>671.19</v>
      </c>
      <c r="AE139" s="273">
        <f>IFERROR(INDEX(ABDIB!$A$2:$M$1000,MATCH(Indices!$B139,ABDIB!$A$2:$A$1000,0),MATCH(Indices!AE$3,ABDIB!$A$2:$M$2,0)),0)</f>
        <v>657.9</v>
      </c>
      <c r="AF139" s="274">
        <f>IFERROR(INDEX(Cruspi!$A$1:$D$500,MATCH(Indices!$B139,Cruspi!$A$1:$A$500,0),MATCH(Indices!AF$3,Cruspi!$A$1:$D$1,0)),0)</f>
        <v>148.20955473263655</v>
      </c>
      <c r="AG139" s="275">
        <f>IFERROR(INDEX(Cruspi!$A$1:$D$500,MATCH(Indices!$B139,Cruspi!$A$1:$A$500,0),MATCH(Indices!AG$3,Cruspi!$A$1:$D$1,0)),0)</f>
        <v>134.29223393153143</v>
      </c>
      <c r="AH139" s="273">
        <f t="array" ref="AH139">IFERROR(INDEX('US - BLS'!$A$6:$H$1003,MATCH(Indices!$B139,'US - BLS'!$A$6:$A$1003,0),MATCH(Indices!AH$3,'US - BLS'!$A$6:$H$6,0)),0)</f>
        <v>257.346</v>
      </c>
      <c r="AI139" s="273">
        <f t="array" ref="AI139">IFERROR(INDEX('US - BLS'!$A$6:$H$1003,MATCH(Indices!$B139,'US - BLS'!$A$6:$A$1003,0),MATCH(Indices!AI$3,'US - BLS'!$A$6:$H$6,0)),0)</f>
        <v>270</v>
      </c>
      <c r="AJ139" s="273">
        <f t="array" ref="AJ139">IFERROR(INDEX('US - BLS'!$A$6:$H$1003,MATCH(Indices!$B139,'US - BLS'!$A$6:$A$1003,0),MATCH(Indices!AJ$3,'US - BLS'!$A$6:$H$6,0)),0)</f>
        <v>160.1</v>
      </c>
      <c r="AK139" s="273">
        <f t="array" ref="AK139">IFERROR(INDEX('US - BLS'!$A$6:$H$1003,MATCH(Indices!$B139,'US - BLS'!$A$6:$A$1003,0),MATCH(Indices!AK$3,'US - BLS'!$A$6:$H$6,0)),0)</f>
        <v>279.8</v>
      </c>
      <c r="AL139" s="273">
        <f t="array" ref="AL139">IFERROR(INDEX('US - BLS'!$A$6:$H$1003,MATCH(Indices!$B139,'US - BLS'!$A$6:$A$1003,0),MATCH(Indices!AL$3,'US - BLS'!$A$6:$H$6,0)),0)</f>
        <v>195.3</v>
      </c>
      <c r="AM139" s="273">
        <f t="array" ref="AM139">IFERROR(INDEX('US - BLS'!$A$6:$H$1003,MATCH(Indices!$B139,'US - BLS'!$A$6:$A$1003,0),MATCH(Indices!AM$3,'US - BLS'!$A$6:$H$6,0)),0)</f>
        <v>206.3</v>
      </c>
      <c r="AN139" s="275">
        <f t="array" ref="AN139">IFERROR(INDEX('US - BLS'!$A$6:$H$1003,MATCH(Indices!$B139,'US - BLS'!$A$6:$A$1003,0),MATCH(Indices!AN$3,'US - BLS'!$A$6:$H$6,0)),0)</f>
        <v>216.2</v>
      </c>
      <c r="AO139" s="274">
        <f>IFERROR(INDEX('EU - EUROSTAT'!$A$6:$H$1003,MATCH(Indices!$B139,'EU - EUROSTAT'!$A$6:$A$1003,0),MATCH(Indices!AO$3,'EU - EUROSTAT'!$A$5:$H$5,0)),0)</f>
        <v>105.67</v>
      </c>
      <c r="AP139" s="276">
        <f>IFERROR(INDEX('EU - EUROSTAT'!$A$6:$H$1003,MATCH(Indices!$B139,'EU - EUROSTAT'!$A$6:$A$1003,0),MATCH(Indices!AP$3,'EU - EUROSTAT'!$A$5:$H$5,0)),0)</f>
        <v>109.3</v>
      </c>
      <c r="AQ139" s="275">
        <f>IFERROR(INDEX('EU - EUROSTAT'!$A$6:$H$1003,MATCH(Indices!$B139,'EU - EUROSTAT'!$A$6:$A$1003,0),MATCH(Indices!AQ$3,'EU - EUROSTAT'!$A$5:$H$5,0)),0)</f>
        <v>104.3</v>
      </c>
      <c r="AR139" s="275">
        <f>IFERROR(INDEX('UK - ONS'!$A$6:$H$1003,MATCH(Indices!$B139,'UK - ONS'!$A$6:$A$1003,0),MATCH(Indices!AR$3,'UK - ONS'!$A$5:$H$5,0)),0)</f>
        <v>107.4</v>
      </c>
      <c r="AS139" s="353">
        <f>IFERROR(INDEX(PLATTS!$A$8:$H$1000,MATCH(Indices!$B139,PLATTS!$A$8:$A$1000,0),MATCH(Indices!AS$3,PLATTS!$A$4:$H$4,0)),0)</f>
        <v>8.0690000000000008</v>
      </c>
      <c r="AT139" s="353">
        <f>IFERROR(INDEX(PLATTS!$A$8:$H$1000,MATCH(Indices!$B139,PLATTS!$A$8:$A$1000,0),MATCH(Indices!AT$3,PLATTS!$A$4:$H$4,0)),0)</f>
        <v>227.5</v>
      </c>
      <c r="AU139" s="357">
        <f>IFERROR(INDEX(PLATTS!$A$8:$H$1000,MATCH(Indices!$B139,PLATTS!$A$8:$A$1000,0),MATCH(Indices!AU$3,PLATTS!$A$4:$H$4,0)),0)</f>
        <v>12.74</v>
      </c>
      <c r="AV139" s="360">
        <f>IFERROR(INDEX('IHS MARKIT'!$B$10:$K$1001,MATCH(Indices!$B139,'IHS MARKIT'!$B$10:$B$1001,0),MATCH(Indices!AV$3,'IHS MARKIT'!$B$5:$K$5,0)),0)</f>
        <v>202125</v>
      </c>
      <c r="AW139" s="273">
        <f>IFERROR(INDEX('IHS MARKIT'!$B$10:$K$1001,MATCH(Indices!$B139,'IHS MARKIT'!$B$10:$B$1001,0),MATCH(Indices!AW$3,'IHS MARKIT'!$B$5:$K$5,0)),0)</f>
        <v>24.205681818181802</v>
      </c>
      <c r="AX139" s="273">
        <f>IFERROR(INDEX('IHS MARKIT'!$B$10:$K$1001,MATCH(Indices!$B139,'IHS MARKIT'!$B$10:$B$1001,0),MATCH(Indices!AX$3,'IHS MARKIT'!$B$5:$K$5,0)),0)</f>
        <v>88.586956521739097</v>
      </c>
      <c r="AY139" s="273">
        <f>IFERROR(INDEX('IHS MARKIT'!$B$10:$K$1001,MATCH(Indices!$B139,'IHS MARKIT'!$B$10:$B$1001,0),MATCH(Indices!AY$3,'IHS MARKIT'!$B$5:$K$5,0)),0)</f>
        <v>7779.53925722228</v>
      </c>
      <c r="AZ139" s="273">
        <f>IFERROR(INDEX('IHS MARKIT'!$B$10:$K$1001,MATCH(Indices!$B139,'IHS MARKIT'!$B$10:$B$1001,0),MATCH(Indices!AZ$3,'IHS MARKIT'!$B$5:$K$5,0)),0)</f>
        <v>68516.08</v>
      </c>
      <c r="BA139" s="273">
        <f>IFERROR(INDEX('IHS MARKIT'!$B$10:$K$1001,MATCH(Indices!$B139,'IHS MARKIT'!$B$10:$B$1001,0),MATCH(Indices!BA$3,'IHS MARKIT'!$B$5:$K$5,0)),0)</f>
        <v>11.637499999999999</v>
      </c>
      <c r="BB139" s="273">
        <f>IFERROR(INDEX('IHS MARKIT'!$B$10:$K$1001,MATCH(Indices!$B139,'IHS MARKIT'!$B$10:$B$1001,0),MATCH(Indices!BB$3,'IHS MARKIT'!$B$5:$K$5,0)),0)</f>
        <v>17</v>
      </c>
      <c r="BC139" s="273">
        <f>IFERROR(INDEX('IHS MARKIT'!$B$10:$K$1001,MATCH(Indices!$B139,'IHS MARKIT'!$B$10:$B$1001,0),MATCH(Indices!BC$3,'IHS MARKIT'!$B$5:$K$5,0)),0)</f>
        <v>0.995</v>
      </c>
      <c r="BD139" s="275">
        <f>IFERROR(INDEX('IHS MARKIT'!$B$10:$K$1001,MATCH(Indices!$B139,'IHS MARKIT'!$B$10:$B$1001,0),MATCH(Indices!BD$3,'IHS MARKIT'!$B$5:$K$5,0)),0)</f>
        <v>23258.741000000002</v>
      </c>
    </row>
    <row r="140" spans="1:56">
      <c r="A140" s="178">
        <v>43799</v>
      </c>
      <c r="B140" s="264" t="str">
        <f t="shared" si="1"/>
        <v>2019-11</v>
      </c>
      <c r="C140" s="265" cm="1">
        <f t="array" ref="C140">IFERROR(INDEX(FGV!$A$10:$BK$1001,MATCH(_xlfn.CONCAT(RIGHT(LEFT(TEXT(Indices!$A140,"aaaa-mm-dddd"),7),2),"/",LEFT(TEXT(Indices!$A140,"aaaa-mm-dddd"),4)),FGV!$A$10:$A$1001,0),MATCH(Indices!C$3&amp;Indices!C$2,FGV!$A$11:$BK$11&amp;FGV!$A$10:$BK$10,0)),0)</f>
        <v>5259.76</v>
      </c>
      <c r="D140" s="266" cm="1">
        <f t="array" ref="D140">IFERROR(INDEX(FGV!$A$10:$BK$1001,MATCH(_xlfn.CONCAT(RIGHT(LEFT(TEXT(Indices!$A140,"aaaa-mm-dddd"),7),2),"/",LEFT(TEXT(Indices!$A140,"aaaa-mm-dddd"),4)),FGV!$A$10:$A$1001,0),MATCH(Indices!D$3&amp;Indices!D$2,FGV!$A$11:$BK$11&amp;FGV!$A$10:$BK$10,0)),0)</f>
        <v>5384.15</v>
      </c>
      <c r="E140" s="267" cm="1">
        <f t="array" ref="E140">IFERROR(INDEX(FGV!$A$10:$BK$1001,MATCH(_xlfn.CONCAT(RIGHT(LEFT(TEXT(Indices!$A140,"aaaa-mm-dddd"),7),2),"/",LEFT(TEXT(Indices!$A140,"aaaa-mm-dddd"),4)),FGV!$A$10:$A$1001,0),MATCH(Indices!E$3&amp;Indices!E$2,FGV!$A$11:$BK$11&amp;FGV!$A$10:$BK$10,0)),0)</f>
        <v>743.55799999999999</v>
      </c>
      <c r="F140" s="268" cm="1">
        <f t="array" ref="F140">IFERROR(INDEX(FGV!$A$10:$BK$1001,MATCH(_xlfn.CONCAT(RIGHT(LEFT(TEXT(Indices!$A140,"aaaa-mm-dddd"),7),2),"/",LEFT(TEXT(Indices!$A140,"aaaa-mm-dddd"),4)),FGV!$A$10:$A$1001,0),MATCH(Indices!F$3&amp;Indices!F$2,FGV!$A$11:$BK$11&amp;FGV!$A$10:$BK$10,0)),0)</f>
        <v>738.26400000000001</v>
      </c>
      <c r="G140" s="267" cm="1">
        <f t="array" ref="G140">IFERROR(INDEX(FGV!$A$10:$BK$1001,MATCH(_xlfn.CONCAT(RIGHT(LEFT(TEXT(Indices!$A140,"aaaa-mm-dddd"),7),2),"/",LEFT(TEXT(Indices!$A140,"aaaa-mm-dddd"),4)),FGV!$A$10:$A$1001,0),MATCH(Indices!G$3&amp;Indices!G$2,FGV!$A$11:$BK$11&amp;FGV!$A$10:$BK$10,0)),0)</f>
        <v>793.71100000000001</v>
      </c>
      <c r="H140" s="269" cm="1">
        <f t="array" ref="H140">IFERROR(INDEX(FGV!$A$10:$BK$1001,MATCH(_xlfn.CONCAT(RIGHT(LEFT(TEXT(Indices!$A140,"aaaa-mm-dddd"),7),2),"/",LEFT(TEXT(Indices!$A140,"aaaa-mm-dddd"),4)),FGV!$A$10:$A$1001,0),MATCH(Indices!H$3&amp;Indices!H$2,FGV!$A$11:$BK$11&amp;FGV!$A$10:$BK$10,0)),0)</f>
        <v>666.29600000000005</v>
      </c>
      <c r="I140" s="269" cm="1">
        <f t="array" ref="I140">IFERROR(INDEX(FGV!$A$10:$BK$1001,MATCH(_xlfn.CONCAT(RIGHT(LEFT(TEXT(Indices!$A140,"aaaa-mm-dddd"),7),2),"/",LEFT(TEXT(Indices!$A140,"aaaa-mm-dddd"),4)),FGV!$A$10:$A$1001,0),MATCH(Indices!I$3&amp;Indices!I$2,FGV!$A$11:$BK$11&amp;FGV!$A$10:$BK$10,0)),0)</f>
        <v>195.96199999999999</v>
      </c>
      <c r="J140" s="269" cm="1">
        <f t="array" ref="J140">IFERROR(INDEX(FGV!$A$10:$BK$1001,MATCH(_xlfn.CONCAT(RIGHT(LEFT(TEXT(Indices!$A140,"aaaa-mm-dddd"),7),2),"/",LEFT(TEXT(Indices!$A140,"aaaa-mm-dddd"),4)),FGV!$A$10:$A$1001,0),MATCH(Indices!J$3&amp;Indices!J$2,FGV!$A$11:$BK$11&amp;FGV!$A$10:$BK$10,0)),0)</f>
        <v>180.517</v>
      </c>
      <c r="K140" s="269" cm="1">
        <f t="array" ref="K140">IFERROR(INDEX(FGV!$A$10:$BK$1001,MATCH(_xlfn.CONCAT(RIGHT(LEFT(TEXT(Indices!$A140,"aaaa-mm-dddd"),7),2),"/",LEFT(TEXT(Indices!$A140,"aaaa-mm-dddd"),4)),FGV!$A$10:$A$1001,0),MATCH(Indices!K$3&amp;Indices!K$2,FGV!$A$11:$BK$11&amp;FGV!$A$10:$BK$10,0)),0)</f>
        <v>167.006</v>
      </c>
      <c r="L140" s="269" cm="1">
        <f t="array" ref="L140">IFERROR(INDEX(FGV!$A$10:$BK$1001,MATCH(_xlfn.CONCAT(RIGHT(LEFT(TEXT(Indices!$A140,"aaaa-mm-dddd"),7),2),"/",LEFT(TEXT(Indices!$A140,"aaaa-mm-dddd"),4)),FGV!$A$10:$A$1001,0),MATCH(Indices!L$3&amp;Indices!L$2,FGV!$A$11:$BK$11&amp;FGV!$A$10:$BK$10,0)),0)</f>
        <v>120.16800000000001</v>
      </c>
      <c r="M140" s="269" cm="1">
        <f t="array" ref="M140">IFERROR(INDEX(FGV!$A$10:$BK$1001,MATCH(_xlfn.CONCAT(RIGHT(LEFT(TEXT(Indices!$A140,"aaaa-mm-dddd"),7),2),"/",LEFT(TEXT(Indices!$A140,"aaaa-mm-dddd"),4)),FGV!$A$10:$A$1001,0),MATCH(Indices!M$3&amp;Indices!M$2,FGV!$A$11:$BK$11&amp;FGV!$A$10:$BK$10,0)),0)</f>
        <v>524.09400000000005</v>
      </c>
      <c r="N140" s="269" cm="1">
        <f t="array" ref="N140">IFERROR(INDEX(FGV!$A$10:$BK$1001,MATCH(_xlfn.CONCAT(RIGHT(LEFT(TEXT(Indices!$A140,"aaaa-mm-dddd"),7),2),"/",LEFT(TEXT(Indices!$A140,"aaaa-mm-dddd"),4)),FGV!$A$10:$A$1001,0),MATCH(Indices!N$3&amp;Indices!N$2,FGV!$A$11:$BK$11&amp;FGV!$A$10:$BK$10,0)),0)</f>
        <v>176.75399999999999</v>
      </c>
      <c r="O140" s="266" cm="1">
        <f t="array" ref="O140">IFERROR(INDEX(FGV!$A$10:$BK$1001,MATCH(_xlfn.CONCAT(RIGHT(LEFT(TEXT(Indices!$A140,"aaaa-mm-dddd"),7),2),"/",LEFT(TEXT(Indices!$A140,"aaaa-mm-dddd"),4)),FGV!$A$10:$A$1001,0),MATCH(Indices!O$3&amp;Indices!O$2,FGV!$A$11:$BK$11&amp;FGV!$A$10:$BK$10,0)),0)</f>
        <v>219.40299999999999</v>
      </c>
      <c r="P140" s="269" cm="1">
        <f t="array" ref="P140">IFERROR(INDEX(FGV!$A$10:$BK$1001,MATCH(_xlfn.CONCAT(RIGHT(LEFT(TEXT(Indices!$A140,"aaaa-mm-dddd"),7),2),"/",LEFT(TEXT(Indices!$A140,"aaaa-mm-dddd"),4)),FGV!$A$10:$A$1001,0),MATCH(Indices!P$3&amp;Indices!P$2,FGV!$A$11:$BK$11&amp;FGV!$A$10:$BK$10,0)),0)</f>
        <v>215.37899999999999</v>
      </c>
      <c r="Q140" s="269" cm="1">
        <f t="array" ref="Q140">IFERROR(INDEX(FGV!$A$10:$BK$1001,MATCH(_xlfn.CONCAT(RIGHT(LEFT(TEXT(Indices!$A140,"aaaa-mm-dddd"),7),2),"/",LEFT(TEXT(Indices!$A140,"aaaa-mm-dddd"),4)),FGV!$A$10:$A$1001,0),MATCH(Indices!Q$3&amp;Indices!Q$2,FGV!$A$11:$BK$11&amp;FGV!$A$10:$BK$10,0)),0)</f>
        <v>206.94300000000001</v>
      </c>
      <c r="R140" s="270" cm="1">
        <f t="array" ref="R140">IFERROR(INDEX(FGV!$A$10:$BK$1001,MATCH(_xlfn.CONCAT(RIGHT(LEFT(TEXT(Indices!$A140,"aaaa-mm-dddd"),7),2),"/",LEFT(TEXT(Indices!$A140,"aaaa-mm-dddd"),4)),FGV!$A$10:$A$1001,0),MATCH(Indices!R$3&amp;Indices!R$2,FGV!$A$11:$BK$11&amp;FGV!$A$10:$BK$10,0)),0)</f>
        <v>1040.039</v>
      </c>
      <c r="S140" s="269" cm="1">
        <f t="array" ref="S140">IFERROR(INDEX(FGV!$A$10:$BK$1001,MATCH(_xlfn.CONCAT(RIGHT(LEFT(TEXT(Indices!$A140,"aaaa-mm-dddd"),7),2),"/",LEFT(TEXT(Indices!$A140,"aaaa-mm-dddd"),4)),FGV!$A$10:$A$1001,0),MATCH(Indices!S$3&amp;Indices!S$2,FGV!$A$11:$BK$11&amp;FGV!$A$10:$BK$10,0)),0)</f>
        <v>775.22500000000002</v>
      </c>
      <c r="T140" s="269" cm="1">
        <f t="array" ref="T140">IFERROR(INDEX(FGV!$A$10:$BK$1001,MATCH(_xlfn.CONCAT(RIGHT(LEFT(TEXT(Indices!$A140,"aaaa-mm-dddd"),7),2),"/",LEFT(TEXT(Indices!$A140,"aaaa-mm-dddd"),4)),FGV!$A$10:$A$1001,0),MATCH(Indices!T$3&amp;Indices!T$2,FGV!$A$11:$BK$11&amp;FGV!$A$10:$BK$10,0)),0)</f>
        <v>585.85900000000004</v>
      </c>
      <c r="U140" s="269" cm="1">
        <f t="array" ref="U140">IFERROR(INDEX(FGV!$A$10:$BK$1001,MATCH(_xlfn.CONCAT(RIGHT(LEFT(TEXT(Indices!$A140,"aaaa-mm-dddd"),7),2),"/",LEFT(TEXT(Indices!$A140,"aaaa-mm-dddd"),4)),FGV!$A$10:$A$1001,0),MATCH(Indices!U$3&amp;Indices!U$2,FGV!$A$11:$BK$11&amp;FGV!$A$10:$BK$10,0)),0)</f>
        <v>259.726</v>
      </c>
      <c r="V140" s="269" cm="1">
        <f t="array" ref="V140">IFERROR(INDEX(FGV!$A$10:$BK$1001,MATCH(_xlfn.CONCAT(RIGHT(LEFT(TEXT(Indices!$A140,"aaaa-mm-dddd"),7),2),"/",LEFT(TEXT(Indices!$A140,"aaaa-mm-dddd"),4)),FGV!$A$10:$A$1001,0),MATCH(Indices!V$3&amp;Indices!V$2,FGV!$A$11:$BK$11&amp;FGV!$A$10:$BK$10,0)),0)</f>
        <v>952.21799999999996</v>
      </c>
      <c r="W140" s="269" cm="1">
        <f t="array" ref="W140">IFERROR(INDEX(FGV!$A$10:$BK$1001,MATCH(_xlfn.CONCAT(RIGHT(LEFT(TEXT(Indices!$A140,"aaaa-mm-dddd"),7),2),"/",LEFT(TEXT(Indices!$A140,"aaaa-mm-dddd"),4)),FGV!$A$10:$A$1001,0),MATCH(Indices!W$3&amp;Indices!W$2,FGV!$A$11:$BK$11&amp;FGV!$A$10:$BK$10,0)),0)</f>
        <v>597.70500000000004</v>
      </c>
      <c r="X140" s="266" cm="1">
        <f t="array" ref="X140">IFERROR(INDEX(FGV!$A$10:$BK$1001,MATCH(_xlfn.CONCAT(RIGHT(LEFT(TEXT(Indices!$A140,"aaaa-mm-dddd"),7),2),"/",LEFT(TEXT(Indices!$A140,"aaaa-mm-dddd"),4)),FGV!$A$10:$A$1001,0),MATCH(Indices!X$3&amp;Indices!X$2,FGV!$A$11:$BK$11&amp;FGV!$A$10:$BK$10,0)),0)</f>
        <v>1064.2470000000001</v>
      </c>
      <c r="Y140" s="267" cm="1">
        <f t="array" ref="Y140">IFERROR(INDEX(FGV!$A$10:$BK$1001,MATCH(_xlfn.CONCAT(RIGHT(LEFT(TEXT(Indices!$A140,"aaaa-mm-dddd"),7),2),"/",LEFT(TEXT(Indices!$A140,"aaaa-mm-dddd"),4)),FGV!$A$10:$A$1001,0),MATCH(Indices!Y$3&amp;Indices!Y$2,FGV!$A$11:$BK$11&amp;FGV!$A$10:$BK$10,0)),0)</f>
        <v>4.1553000000000004</v>
      </c>
      <c r="Z140" s="269" cm="1">
        <f t="array" ref="Z140">IFERROR(INDEX(FGV!$A$10:$BK$1001,MATCH(_xlfn.CONCAT(RIGHT(LEFT(TEXT(Indices!$A140,"aaaa-mm-dddd"),7),2),"/",LEFT(TEXT(Indices!$A140,"aaaa-mm-dddd"),4)),FGV!$A$10:$A$1001,0),MATCH(Indices!Z$3&amp;Indices!Z$2,FGV!$A$11:$BK$11&amp;FGV!$A$10:$BK$10,0)),0)</f>
        <v>4.5918999999999999</v>
      </c>
      <c r="AA140" s="266" cm="1">
        <f t="array" ref="AA140">IFERROR(INDEX(FGV!$A$10:$BK$1001,MATCH(_xlfn.CONCAT(RIGHT(LEFT(TEXT(Indices!$A140,"aaaa-mm-dddd"),7),2),"/",LEFT(TEXT(Indices!$A140,"aaaa-mm-dddd"),4)),FGV!$A$10:$A$1001,0),MATCH(Indices!AA$3&amp;Indices!AA$2,FGV!$A$11:$BK$11&amp;FGV!$A$10:$BK$10,0)),0)</f>
        <v>5.3540000000000001</v>
      </c>
      <c r="AB140" s="267">
        <f>IFERROR(INDEX(ABDIB!$A$2:$M$1000,MATCH(Indices!$B140,ABDIB!$A$2:$A$1000,0),MATCH(Indices!AB$3,ABDIB!$A$2:$M$2,0)),0)</f>
        <v>677.5</v>
      </c>
      <c r="AC140" s="269">
        <f>IFERROR(INDEX(ABDIB!$A$2:$M$1000,MATCH(Indices!$B140,ABDIB!$A$2:$A$1000,0),MATCH(Indices!AC$3,ABDIB!$A$2:$M$2,0)),0)</f>
        <v>576.76</v>
      </c>
      <c r="AD140" s="266">
        <f>IFERROR(INDEX(ABDIB!$A$2:$M$1000,MATCH(Indices!$B140,ABDIB!$A$2:$A$1000,0),MATCH(Indices!AD$3,ABDIB!$A$2:$M$2,0)),0)</f>
        <v>677.36</v>
      </c>
      <c r="AE140" s="266">
        <f>IFERROR(INDEX(ABDIB!$A$2:$M$1000,MATCH(Indices!$B140,ABDIB!$A$2:$A$1000,0),MATCH(Indices!AE$3,ABDIB!$A$2:$M$2,0)),0)</f>
        <v>658.82</v>
      </c>
      <c r="AF140" s="267">
        <f>IFERROR(INDEX(Cruspi!$A$1:$D$500,MATCH(Indices!$B140,Cruspi!$A$1:$A$500,0),MATCH(Indices!AF$3,Cruspi!$A$1:$D$1,0)),0)</f>
        <v>144.52120064061705</v>
      </c>
      <c r="AG140" s="268">
        <f>IFERROR(INDEX(Cruspi!$A$1:$D$500,MATCH(Indices!$B140,Cruspi!$A$1:$A$500,0),MATCH(Indices!AG$3,Cruspi!$A$1:$D$1,0)),0)</f>
        <v>134.39014737979912</v>
      </c>
      <c r="AH140" s="266">
        <f t="array" ref="AH140">IFERROR(INDEX('US - BLS'!$A$6:$H$1003,MATCH(Indices!$B140,'US - BLS'!$A$6:$A$1003,0),MATCH(Indices!AH$3,'US - BLS'!$A$6:$H$6,0)),0)</f>
        <v>257.20800000000003</v>
      </c>
      <c r="AI140" s="266">
        <f t="array" ref="AI140">IFERROR(INDEX('US - BLS'!$A$6:$H$1003,MATCH(Indices!$B140,'US - BLS'!$A$6:$A$1003,0),MATCH(Indices!AI$3,'US - BLS'!$A$6:$H$6,0)),0)</f>
        <v>270</v>
      </c>
      <c r="AJ140" s="266">
        <f t="array" ref="AJ140">IFERROR(INDEX('US - BLS'!$A$6:$H$1003,MATCH(Indices!$B140,'US - BLS'!$A$6:$A$1003,0),MATCH(Indices!AJ$3,'US - BLS'!$A$6:$H$6,0)),0)</f>
        <v>160.19999999999999</v>
      </c>
      <c r="AK140" s="266">
        <f t="array" ref="AK140">IFERROR(INDEX('US - BLS'!$A$6:$H$1003,MATCH(Indices!$B140,'US - BLS'!$A$6:$A$1003,0),MATCH(Indices!AK$3,'US - BLS'!$A$6:$H$6,0)),0)</f>
        <v>273.5</v>
      </c>
      <c r="AL140" s="266">
        <f t="array" ref="AL140">IFERROR(INDEX('US - BLS'!$A$6:$H$1003,MATCH(Indices!$B140,'US - BLS'!$A$6:$A$1003,0),MATCH(Indices!AL$3,'US - BLS'!$A$6:$H$6,0)),0)</f>
        <v>195.3</v>
      </c>
      <c r="AM140" s="266">
        <f t="array" ref="AM140">IFERROR(INDEX('US - BLS'!$A$6:$H$1003,MATCH(Indices!$B140,'US - BLS'!$A$6:$A$1003,0),MATCH(Indices!AM$3,'US - BLS'!$A$6:$H$6,0)),0)</f>
        <v>206.4</v>
      </c>
      <c r="AN140" s="268">
        <f t="array" ref="AN140">IFERROR(INDEX('US - BLS'!$A$6:$H$1003,MATCH(Indices!$B140,'US - BLS'!$A$6:$A$1003,0),MATCH(Indices!AN$3,'US - BLS'!$A$6:$H$6,0)),0)</f>
        <v>215.5</v>
      </c>
      <c r="AO140" s="267">
        <f>IFERROR(INDEX('EU - EUROSTAT'!$A$6:$H$1003,MATCH(Indices!$B140,'EU - EUROSTAT'!$A$6:$A$1003,0),MATCH(Indices!AO$3,'EU - EUROSTAT'!$A$5:$H$5,0)),0)</f>
        <v>105.42</v>
      </c>
      <c r="AP140" s="269">
        <f>IFERROR(INDEX('EU - EUROSTAT'!$A$6:$H$1003,MATCH(Indices!$B140,'EU - EUROSTAT'!$A$6:$A$1003,0),MATCH(Indices!AP$3,'EU - EUROSTAT'!$A$5:$H$5,0)),0)</f>
        <v>108.3</v>
      </c>
      <c r="AQ140" s="268">
        <f>IFERROR(INDEX('EU - EUROSTAT'!$A$6:$H$1003,MATCH(Indices!$B140,'EU - EUROSTAT'!$A$6:$A$1003,0),MATCH(Indices!AQ$3,'EU - EUROSTAT'!$A$5:$H$5,0)),0)</f>
        <v>103.4</v>
      </c>
      <c r="AR140" s="268">
        <f>IFERROR(INDEX('UK - ONS'!$A$6:$H$1003,MATCH(Indices!$B140,'UK - ONS'!$A$6:$A$1003,0),MATCH(Indices!AR$3,'UK - ONS'!$A$5:$H$5,0)),0)</f>
        <v>107.5</v>
      </c>
      <c r="AS140" s="354">
        <f>IFERROR(INDEX(PLATTS!$A$8:$H$1000,MATCH(Indices!$B140,PLATTS!$A$8:$A$1000,0),MATCH(Indices!AS$3,PLATTS!$A$4:$H$4,0)),0)</f>
        <v>7.1619999999999999</v>
      </c>
      <c r="AT140" s="354">
        <f>IFERROR(INDEX(PLATTS!$A$8:$H$1000,MATCH(Indices!$B140,PLATTS!$A$8:$A$1000,0),MATCH(Indices!AT$3,PLATTS!$A$4:$H$4,0)),0)</f>
        <v>223.75</v>
      </c>
      <c r="AU140" s="356">
        <f>IFERROR(INDEX(PLATTS!$A$8:$H$1000,MATCH(Indices!$B140,PLATTS!$A$8:$A$1000,0),MATCH(Indices!AU$3,PLATTS!$A$4:$H$4,0)),0)</f>
        <v>10.087999999999999</v>
      </c>
      <c r="AV140" s="359">
        <f>IFERROR(INDEX('IHS MARKIT'!$B$10:$K$1001,MATCH(Indices!$B140,'IHS MARKIT'!$B$10:$B$1001,0),MATCH(Indices!AV$3,'IHS MARKIT'!$B$5:$K$5,0)),0)</f>
        <v>202000</v>
      </c>
      <c r="AW140" s="266">
        <f>IFERROR(INDEX('IHS MARKIT'!$B$10:$K$1001,MATCH(Indices!$B140,'IHS MARKIT'!$B$10:$B$1001,0),MATCH(Indices!AW$3,'IHS MARKIT'!$B$5:$K$5,0)),0)</f>
        <v>22.45</v>
      </c>
      <c r="AX140" s="266">
        <f>IFERROR(INDEX('IHS MARKIT'!$B$10:$K$1001,MATCH(Indices!$B140,'IHS MARKIT'!$B$10:$B$1001,0),MATCH(Indices!AX$3,'IHS MARKIT'!$B$5:$K$5,0)),0)</f>
        <v>82.904761904761898</v>
      </c>
      <c r="AY140" s="266">
        <f>IFERROR(INDEX('IHS MARKIT'!$B$10:$K$1001,MATCH(Indices!$B140,'IHS MARKIT'!$B$10:$B$1001,0),MATCH(Indices!AY$3,'IHS MARKIT'!$B$5:$K$5,0)),0)</f>
        <v>7700.24592394926</v>
      </c>
      <c r="AZ140" s="266">
        <f>IFERROR(INDEX('IHS MARKIT'!$B$10:$K$1001,MATCH(Indices!$B140,'IHS MARKIT'!$B$10:$B$1001,0),MATCH(Indices!AZ$3,'IHS MARKIT'!$B$5:$K$5,0)),0)</f>
        <v>55924.75</v>
      </c>
      <c r="BA140" s="266">
        <f>IFERROR(INDEX('IHS MARKIT'!$B$10:$K$1001,MATCH(Indices!$B140,'IHS MARKIT'!$B$10:$B$1001,0),MATCH(Indices!BA$3,'IHS MARKIT'!$B$5:$K$5,0)),0)</f>
        <v>9.98</v>
      </c>
      <c r="BB140" s="266">
        <f>IFERROR(INDEX('IHS MARKIT'!$B$10:$K$1001,MATCH(Indices!$B140,'IHS MARKIT'!$B$10:$B$1001,0),MATCH(Indices!BB$3,'IHS MARKIT'!$B$5:$K$5,0)),0)</f>
        <v>16.375</v>
      </c>
      <c r="BC140" s="266">
        <f>IFERROR(INDEX('IHS MARKIT'!$B$10:$K$1001,MATCH(Indices!$B140,'IHS MARKIT'!$B$10:$B$1001,0),MATCH(Indices!BC$3,'IHS MARKIT'!$B$5:$K$5,0)),0)</f>
        <v>0.96099999999999997</v>
      </c>
      <c r="BD140" s="268">
        <f>IFERROR(INDEX('IHS MARKIT'!$B$10:$K$1001,MATCH(Indices!$B140,'IHS MARKIT'!$B$10:$B$1001,0),MATCH(Indices!BD$3,'IHS MARKIT'!$B$5:$K$5,0)),0)</f>
        <v>20304.550200000001</v>
      </c>
    </row>
    <row r="141" spans="1:56">
      <c r="A141" s="181">
        <v>43830</v>
      </c>
      <c r="B141" s="278" t="str">
        <f t="shared" si="1"/>
        <v>2019-12</v>
      </c>
      <c r="C141" s="279" cm="1">
        <f t="array" ref="C141">IFERROR(INDEX(FGV!$A$10:$BK$1001,MATCH(_xlfn.CONCAT(RIGHT(LEFT(TEXT(Indices!$A141,"aaaa-mm-dddd"),7),2),"/",LEFT(TEXT(Indices!$A141,"aaaa-mm-dddd"),4)),FGV!$A$10:$A$1001,0),MATCH(Indices!C$3&amp;Indices!C$2,FGV!$A$11:$BK$11&amp;FGV!$A$10:$BK$10,0)),0)</f>
        <v>5320.25</v>
      </c>
      <c r="D141" s="280" cm="1">
        <f t="array" ref="D141">IFERROR(INDEX(FGV!$A$10:$BK$1001,MATCH(_xlfn.CONCAT(RIGHT(LEFT(TEXT(Indices!$A141,"aaaa-mm-dddd"),7),2),"/",LEFT(TEXT(Indices!$A141,"aaaa-mm-dddd"),4)),FGV!$A$10:$A$1001,0),MATCH(Indices!D$3&amp;Indices!D$2,FGV!$A$11:$BK$11&amp;FGV!$A$10:$BK$10,0)),0)</f>
        <v>5449.84</v>
      </c>
      <c r="E141" s="281" cm="1">
        <f t="array" ref="E141">IFERROR(INDEX(FGV!$A$10:$BK$1001,MATCH(_xlfn.CONCAT(RIGHT(LEFT(TEXT(Indices!$A141,"aaaa-mm-dddd"),7),2),"/",LEFT(TEXT(Indices!$A141,"aaaa-mm-dddd"),4)),FGV!$A$10:$A$1001,0),MATCH(Indices!E$3&amp;Indices!E$2,FGV!$A$11:$BK$11&amp;FGV!$A$10:$BK$10,0)),0)</f>
        <v>759.11199999999997</v>
      </c>
      <c r="F141" s="282" cm="1">
        <f t="array" ref="F141">IFERROR(INDEX(FGV!$A$10:$BK$1001,MATCH(_xlfn.CONCAT(RIGHT(LEFT(TEXT(Indices!$A141,"aaaa-mm-dddd"),7),2),"/",LEFT(TEXT(Indices!$A141,"aaaa-mm-dddd"),4)),FGV!$A$10:$A$1001,0),MATCH(Indices!F$3&amp;Indices!F$2,FGV!$A$11:$BK$11&amp;FGV!$A$10:$BK$10,0)),0)</f>
        <v>751.12099999999998</v>
      </c>
      <c r="G141" s="281" cm="1">
        <f t="array" ref="G141">IFERROR(INDEX(FGV!$A$10:$BK$1001,MATCH(_xlfn.CONCAT(RIGHT(LEFT(TEXT(Indices!$A141,"aaaa-mm-dddd"),7),2),"/",LEFT(TEXT(Indices!$A141,"aaaa-mm-dddd"),4)),FGV!$A$10:$A$1001,0),MATCH(Indices!G$3&amp;Indices!G$2,FGV!$A$11:$BK$11&amp;FGV!$A$10:$BK$10,0)),0)</f>
        <v>812.28300000000002</v>
      </c>
      <c r="H141" s="283" cm="1">
        <f t="array" ref="H141">IFERROR(INDEX(FGV!$A$10:$BK$1001,MATCH(_xlfn.CONCAT(RIGHT(LEFT(TEXT(Indices!$A141,"aaaa-mm-dddd"),7),2),"/",LEFT(TEXT(Indices!$A141,"aaaa-mm-dddd"),4)),FGV!$A$10:$A$1001,0),MATCH(Indices!H$3&amp;Indices!H$2,FGV!$A$11:$BK$11&amp;FGV!$A$10:$BK$10,0)),0)</f>
        <v>677.03700000000003</v>
      </c>
      <c r="I141" s="283" cm="1">
        <f t="array" ref="I141">IFERROR(INDEX(FGV!$A$10:$BK$1001,MATCH(_xlfn.CONCAT(RIGHT(LEFT(TEXT(Indices!$A141,"aaaa-mm-dddd"),7),2),"/",LEFT(TEXT(Indices!$A141,"aaaa-mm-dddd"),4)),FGV!$A$10:$A$1001,0),MATCH(Indices!I$3&amp;Indices!I$2,FGV!$A$11:$BK$11&amp;FGV!$A$10:$BK$10,0)),0)</f>
        <v>194.94499999999999</v>
      </c>
      <c r="J141" s="283" cm="1">
        <f t="array" ref="J141">IFERROR(INDEX(FGV!$A$10:$BK$1001,MATCH(_xlfn.CONCAT(RIGHT(LEFT(TEXT(Indices!$A141,"aaaa-mm-dddd"),7),2),"/",LEFT(TEXT(Indices!$A141,"aaaa-mm-dddd"),4)),FGV!$A$10:$A$1001,0),MATCH(Indices!J$3&amp;Indices!J$2,FGV!$A$11:$BK$11&amp;FGV!$A$10:$BK$10,0)),0)</f>
        <v>180.53800000000001</v>
      </c>
      <c r="K141" s="283" cm="1">
        <f t="array" ref="K141">IFERROR(INDEX(FGV!$A$10:$BK$1001,MATCH(_xlfn.CONCAT(RIGHT(LEFT(TEXT(Indices!$A141,"aaaa-mm-dddd"),7),2),"/",LEFT(TEXT(Indices!$A141,"aaaa-mm-dddd"),4)),FGV!$A$10:$A$1001,0),MATCH(Indices!K$3&amp;Indices!K$2,FGV!$A$11:$BK$11&amp;FGV!$A$10:$BK$10,0)),0)</f>
        <v>166.8</v>
      </c>
      <c r="L141" s="283" cm="1">
        <f t="array" ref="L141">IFERROR(INDEX(FGV!$A$10:$BK$1001,MATCH(_xlfn.CONCAT(RIGHT(LEFT(TEXT(Indices!$A141,"aaaa-mm-dddd"),7),2),"/",LEFT(TEXT(Indices!$A141,"aaaa-mm-dddd"),4)),FGV!$A$10:$A$1001,0),MATCH(Indices!L$3&amp;Indices!L$2,FGV!$A$11:$BK$11&amp;FGV!$A$10:$BK$10,0)),0)</f>
        <v>119.401</v>
      </c>
      <c r="M141" s="283" cm="1">
        <f t="array" ref="M141">IFERROR(INDEX(FGV!$A$10:$BK$1001,MATCH(_xlfn.CONCAT(RIGHT(LEFT(TEXT(Indices!$A141,"aaaa-mm-dddd"),7),2),"/",LEFT(TEXT(Indices!$A141,"aaaa-mm-dddd"),4)),FGV!$A$10:$A$1001,0),MATCH(Indices!M$3&amp;Indices!M$2,FGV!$A$11:$BK$11&amp;FGV!$A$10:$BK$10,0)),0)</f>
        <v>523.07299999999998</v>
      </c>
      <c r="N141" s="283" cm="1">
        <f t="array" ref="N141">IFERROR(INDEX(FGV!$A$10:$BK$1001,MATCH(_xlfn.CONCAT(RIGHT(LEFT(TEXT(Indices!$A141,"aaaa-mm-dddd"),7),2),"/",LEFT(TEXT(Indices!$A141,"aaaa-mm-dddd"),4)),FGV!$A$10:$A$1001,0),MATCH(Indices!N$3&amp;Indices!N$2,FGV!$A$11:$BK$11&amp;FGV!$A$10:$BK$10,0)),0)</f>
        <v>177.405</v>
      </c>
      <c r="O141" s="280" cm="1">
        <f t="array" ref="O141">IFERROR(INDEX(FGV!$A$10:$BK$1001,MATCH(_xlfn.CONCAT(RIGHT(LEFT(TEXT(Indices!$A141,"aaaa-mm-dddd"),7),2),"/",LEFT(TEXT(Indices!$A141,"aaaa-mm-dddd"),4)),FGV!$A$10:$A$1001,0),MATCH(Indices!O$3&amp;Indices!O$2,FGV!$A$11:$BK$11&amp;FGV!$A$10:$BK$10,0)),0)</f>
        <v>219.40299999999999</v>
      </c>
      <c r="P141" s="283" cm="1">
        <f t="array" ref="P141">IFERROR(INDEX(FGV!$A$10:$BK$1001,MATCH(_xlfn.CONCAT(RIGHT(LEFT(TEXT(Indices!$A141,"aaaa-mm-dddd"),7),2),"/",LEFT(TEXT(Indices!$A141,"aaaa-mm-dddd"),4)),FGV!$A$10:$A$1001,0),MATCH(Indices!P$3&amp;Indices!P$2,FGV!$A$11:$BK$11&amp;FGV!$A$10:$BK$10,0)),0)</f>
        <v>215.61199999999999</v>
      </c>
      <c r="Q141" s="283" cm="1">
        <f t="array" ref="Q141">IFERROR(INDEX(FGV!$A$10:$BK$1001,MATCH(_xlfn.CONCAT(RIGHT(LEFT(TEXT(Indices!$A141,"aaaa-mm-dddd"),7),2),"/",LEFT(TEXT(Indices!$A141,"aaaa-mm-dddd"),4)),FGV!$A$10:$A$1001,0),MATCH(Indices!Q$3&amp;Indices!Q$2,FGV!$A$11:$BK$11&amp;FGV!$A$10:$BK$10,0)),0)</f>
        <v>207.41900000000001</v>
      </c>
      <c r="R141" s="284" cm="1">
        <f t="array" ref="R141">IFERROR(INDEX(FGV!$A$10:$BK$1001,MATCH(_xlfn.CONCAT(RIGHT(LEFT(TEXT(Indices!$A141,"aaaa-mm-dddd"),7),2),"/",LEFT(TEXT(Indices!$A141,"aaaa-mm-dddd"),4)),FGV!$A$10:$A$1001,0),MATCH(Indices!R$3&amp;Indices!R$2,FGV!$A$11:$BK$11&amp;FGV!$A$10:$BK$10,0)),0)</f>
        <v>1043.412</v>
      </c>
      <c r="S141" s="283" cm="1">
        <f t="array" ref="S141">IFERROR(INDEX(FGV!$A$10:$BK$1001,MATCH(_xlfn.CONCAT(RIGHT(LEFT(TEXT(Indices!$A141,"aaaa-mm-dddd"),7),2),"/",LEFT(TEXT(Indices!$A141,"aaaa-mm-dddd"),4)),FGV!$A$10:$A$1001,0),MATCH(Indices!S$3&amp;Indices!S$2,FGV!$A$11:$BK$11&amp;FGV!$A$10:$BK$10,0)),0)</f>
        <v>776.83900000000006</v>
      </c>
      <c r="T141" s="283" cm="1">
        <f t="array" ref="T141">IFERROR(INDEX(FGV!$A$10:$BK$1001,MATCH(_xlfn.CONCAT(RIGHT(LEFT(TEXT(Indices!$A141,"aaaa-mm-dddd"),7),2),"/",LEFT(TEXT(Indices!$A141,"aaaa-mm-dddd"),4)),FGV!$A$10:$A$1001,0),MATCH(Indices!T$3&amp;Indices!T$2,FGV!$A$11:$BK$11&amp;FGV!$A$10:$BK$10,0)),0)</f>
        <v>586.26400000000001</v>
      </c>
      <c r="U141" s="283" cm="1">
        <f t="array" ref="U141">IFERROR(INDEX(FGV!$A$10:$BK$1001,MATCH(_xlfn.CONCAT(RIGHT(LEFT(TEXT(Indices!$A141,"aaaa-mm-dddd"),7),2),"/",LEFT(TEXT(Indices!$A141,"aaaa-mm-dddd"),4)),FGV!$A$10:$A$1001,0),MATCH(Indices!U$3&amp;Indices!U$2,FGV!$A$11:$BK$11&amp;FGV!$A$10:$BK$10,0)),0)</f>
        <v>260.04199999999997</v>
      </c>
      <c r="V141" s="283" cm="1">
        <f t="array" ref="V141">IFERROR(INDEX(FGV!$A$10:$BK$1001,MATCH(_xlfn.CONCAT(RIGHT(LEFT(TEXT(Indices!$A141,"aaaa-mm-dddd"),7),2),"/",LEFT(TEXT(Indices!$A141,"aaaa-mm-dddd"),4)),FGV!$A$10:$A$1001,0),MATCH(Indices!V$3&amp;Indices!V$2,FGV!$A$11:$BK$11&amp;FGV!$A$10:$BK$10,0)),0)</f>
        <v>952.21799999999996</v>
      </c>
      <c r="W141" s="283" cm="1">
        <f t="array" ref="W141">IFERROR(INDEX(FGV!$A$10:$BK$1001,MATCH(_xlfn.CONCAT(RIGHT(LEFT(TEXT(Indices!$A141,"aaaa-mm-dddd"),7),2),"/",LEFT(TEXT(Indices!$A141,"aaaa-mm-dddd"),4)),FGV!$A$10:$A$1001,0),MATCH(Indices!W$3&amp;Indices!W$2,FGV!$A$11:$BK$11&amp;FGV!$A$10:$BK$10,0)),0)</f>
        <v>597.75400000000002</v>
      </c>
      <c r="X141" s="280" cm="1">
        <f t="array" ref="X141">IFERROR(INDEX(FGV!$A$10:$BK$1001,MATCH(_xlfn.CONCAT(RIGHT(LEFT(TEXT(Indices!$A141,"aaaa-mm-dddd"),7),2),"/",LEFT(TEXT(Indices!$A141,"aaaa-mm-dddd"),4)),FGV!$A$10:$A$1001,0),MATCH(Indices!X$3&amp;Indices!X$2,FGV!$A$11:$BK$11&amp;FGV!$A$10:$BK$10,0)),0)</f>
        <v>1064.2470000000001</v>
      </c>
      <c r="Y141" s="281" cm="1">
        <f t="array" ref="Y141">IFERROR(INDEX(FGV!$A$10:$BK$1001,MATCH(_xlfn.CONCAT(RIGHT(LEFT(TEXT(Indices!$A141,"aaaa-mm-dddd"),7),2),"/",LEFT(TEXT(Indices!$A141,"aaaa-mm-dddd"),4)),FGV!$A$10:$A$1001,0),MATCH(Indices!Y$3&amp;Indices!Y$2,FGV!$A$11:$BK$11&amp;FGV!$A$10:$BK$10,0)),0)</f>
        <v>4.1096000000000004</v>
      </c>
      <c r="Z141" s="283" cm="1">
        <f t="array" ref="Z141">IFERROR(INDEX(FGV!$A$10:$BK$1001,MATCH(_xlfn.CONCAT(RIGHT(LEFT(TEXT(Indices!$A141,"aaaa-mm-dddd"),7),2),"/",LEFT(TEXT(Indices!$A141,"aaaa-mm-dddd"),4)),FGV!$A$10:$A$1001,0),MATCH(Indices!Z$3&amp;Indices!Z$2,FGV!$A$11:$BK$11&amp;FGV!$A$10:$BK$10,0)),0)</f>
        <v>4.5674999999999999</v>
      </c>
      <c r="AA141" s="280" cm="1">
        <f t="array" ref="AA141">IFERROR(INDEX(FGV!$A$10:$BK$1001,MATCH(_xlfn.CONCAT(RIGHT(LEFT(TEXT(Indices!$A141,"aaaa-mm-dddd"),7),2),"/",LEFT(TEXT(Indices!$A141,"aaaa-mm-dddd"),4)),FGV!$A$10:$A$1001,0),MATCH(Indices!AA$3&amp;Indices!AA$2,FGV!$A$11:$BK$11&amp;FGV!$A$10:$BK$10,0)),0)</f>
        <v>5.3856000000000002</v>
      </c>
      <c r="AB141" s="281">
        <f>IFERROR(INDEX(ABDIB!$A$2:$M$1000,MATCH(Indices!$B141,ABDIB!$A$2:$A$1000,0),MATCH(Indices!AB$3,ABDIB!$A$2:$M$2,0)),0)</f>
        <v>675.74</v>
      </c>
      <c r="AC141" s="283">
        <f>IFERROR(INDEX(ABDIB!$A$2:$M$1000,MATCH(Indices!$B141,ABDIB!$A$2:$A$1000,0),MATCH(Indices!AC$3,ABDIB!$A$2:$M$2,0)),0)</f>
        <v>575.84</v>
      </c>
      <c r="AD141" s="280">
        <f>IFERROR(INDEX(ABDIB!$A$2:$M$1000,MATCH(Indices!$B141,ABDIB!$A$2:$A$1000,0),MATCH(Indices!AD$3,ABDIB!$A$2:$M$2,0)),0)</f>
        <v>698.97</v>
      </c>
      <c r="AE141" s="280">
        <f>IFERROR(INDEX(ABDIB!$A$2:$M$1000,MATCH(Indices!$B141,ABDIB!$A$2:$A$1000,0),MATCH(Indices!AE$3,ABDIB!$A$2:$M$2,0)),0)</f>
        <v>661.59</v>
      </c>
      <c r="AF141" s="281">
        <f>IFERROR(INDEX(Cruspi!$A$1:$D$500,MATCH(Indices!$B141,Cruspi!$A$1:$A$500,0),MATCH(Indices!AF$3,Cruspi!$A$1:$D$1,0)),0)</f>
        <v>150.56762781727141</v>
      </c>
      <c r="AG141" s="282">
        <f>IFERROR(INDEX(Cruspi!$A$1:$D$500,MATCH(Indices!$B141,Cruspi!$A$1:$A$500,0),MATCH(Indices!AG$3,Cruspi!$A$1:$D$1,0)),0)</f>
        <v>131.20528284917501</v>
      </c>
      <c r="AH141" s="280">
        <f t="array" ref="AH141">IFERROR(INDEX('US - BLS'!$A$6:$H$1003,MATCH(Indices!$B141,'US - BLS'!$A$6:$A$1003,0),MATCH(Indices!AH$3,'US - BLS'!$A$6:$H$6,0)),0)</f>
        <v>256.97399999999999</v>
      </c>
      <c r="AI141" s="280">
        <f t="array" ref="AI141">IFERROR(INDEX('US - BLS'!$A$6:$H$1003,MATCH(Indices!$B141,'US - BLS'!$A$6:$A$1003,0),MATCH(Indices!AI$3,'US - BLS'!$A$6:$H$6,0)),0)</f>
        <v>270</v>
      </c>
      <c r="AJ141" s="280">
        <f t="array" ref="AJ141">IFERROR(INDEX('US - BLS'!$A$6:$H$1003,MATCH(Indices!$B141,'US - BLS'!$A$6:$A$1003,0),MATCH(Indices!AJ$3,'US - BLS'!$A$6:$H$6,0)),0)</f>
        <v>160.19999999999999</v>
      </c>
      <c r="AK141" s="280">
        <f t="array" ref="AK141">IFERROR(INDEX('US - BLS'!$A$6:$H$1003,MATCH(Indices!$B141,'US - BLS'!$A$6:$A$1003,0),MATCH(Indices!AK$3,'US - BLS'!$A$6:$H$6,0)),0)</f>
        <v>269</v>
      </c>
      <c r="AL141" s="280">
        <f t="array" ref="AL141">IFERROR(INDEX('US - BLS'!$A$6:$H$1003,MATCH(Indices!$B141,'US - BLS'!$A$6:$A$1003,0),MATCH(Indices!AL$3,'US - BLS'!$A$6:$H$6,0)),0)</f>
        <v>194.9</v>
      </c>
      <c r="AM141" s="280">
        <f t="array" ref="AM141">IFERROR(INDEX('US - BLS'!$A$6:$H$1003,MATCH(Indices!$B141,'US - BLS'!$A$6:$A$1003,0),MATCH(Indices!AM$3,'US - BLS'!$A$6:$H$6,0)),0)</f>
        <v>206</v>
      </c>
      <c r="AN141" s="282">
        <f t="array" ref="AN141">IFERROR(INDEX('US - BLS'!$A$6:$H$1003,MATCH(Indices!$B141,'US - BLS'!$A$6:$A$1003,0),MATCH(Indices!AN$3,'US - BLS'!$A$6:$H$6,0)),0)</f>
        <v>216.9</v>
      </c>
      <c r="AO141" s="281">
        <f>IFERROR(INDEX('EU - EUROSTAT'!$A$6:$H$1003,MATCH(Indices!$B141,'EU - EUROSTAT'!$A$6:$A$1003,0),MATCH(Indices!AO$3,'EU - EUROSTAT'!$A$5:$H$5,0)),0)</f>
        <v>105.76</v>
      </c>
      <c r="AP141" s="283">
        <f>IFERROR(INDEX('EU - EUROSTAT'!$A$6:$H$1003,MATCH(Indices!$B141,'EU - EUROSTAT'!$A$6:$A$1003,0),MATCH(Indices!AP$3,'EU - EUROSTAT'!$A$5:$H$5,0)),0)</f>
        <v>108.1</v>
      </c>
      <c r="AQ141" s="282">
        <f>IFERROR(INDEX('EU - EUROSTAT'!$A$6:$H$1003,MATCH(Indices!$B141,'EU - EUROSTAT'!$A$6:$A$1003,0),MATCH(Indices!AQ$3,'EU - EUROSTAT'!$A$5:$H$5,0)),0)</f>
        <v>105.1</v>
      </c>
      <c r="AR141" s="282">
        <f>IFERROR(INDEX('UK - ONS'!$A$6:$H$1003,MATCH(Indices!$B141,'UK - ONS'!$A$6:$A$1003,0),MATCH(Indices!AR$3,'UK - ONS'!$A$5:$H$5,0)),0)</f>
        <v>107.5</v>
      </c>
      <c r="AS141" s="355">
        <f>IFERROR(INDEX(PLATTS!$A$8:$H$1000,MATCH(Indices!$B141,PLATTS!$A$8:$A$1000,0),MATCH(Indices!AS$3,PLATTS!$A$4:$H$4,0)),0)</f>
        <v>6.5339999999999998</v>
      </c>
      <c r="AT141" s="355">
        <f>IFERROR(INDEX(PLATTS!$A$8:$H$1000,MATCH(Indices!$B141,PLATTS!$A$8:$A$1000,0),MATCH(Indices!AT$3,PLATTS!$A$4:$H$4,0)),0)</f>
        <v>212.5</v>
      </c>
      <c r="AU141" s="358">
        <f>IFERROR(INDEX(PLATTS!$A$8:$H$1000,MATCH(Indices!$B141,PLATTS!$A$8:$A$1000,0),MATCH(Indices!AU$3,PLATTS!$A$4:$H$4,0)),0)</f>
        <v>10.25</v>
      </c>
      <c r="AV141" s="361">
        <f>IFERROR(INDEX('IHS MARKIT'!$B$10:$K$1001,MATCH(Indices!$B141,'IHS MARKIT'!$B$10:$B$1001,0),MATCH(Indices!AV$3,'IHS MARKIT'!$B$5:$K$5,0)),0)</f>
        <v>201500</v>
      </c>
      <c r="AW141" s="280">
        <f>IFERROR(INDEX('IHS MARKIT'!$B$10:$K$1001,MATCH(Indices!$B141,'IHS MARKIT'!$B$10:$B$1001,0),MATCH(Indices!AW$3,'IHS MARKIT'!$B$5:$K$5,0)),0)</f>
        <v>22.689473684210501</v>
      </c>
      <c r="AX141" s="280">
        <f>IFERROR(INDEX('IHS MARKIT'!$B$10:$K$1001,MATCH(Indices!$B141,'IHS MARKIT'!$B$10:$B$1001,0),MATCH(Indices!AX$3,'IHS MARKIT'!$B$5:$K$5,0)),0)</f>
        <v>90.977272727272705</v>
      </c>
      <c r="AY141" s="280">
        <f>IFERROR(INDEX('IHS MARKIT'!$B$10:$K$1001,MATCH(Indices!$B141,'IHS MARKIT'!$B$10:$B$1001,0),MATCH(Indices!AY$3,'IHS MARKIT'!$B$5:$K$5,0)),0)</f>
        <v>7630.7145634244398</v>
      </c>
      <c r="AZ141" s="280">
        <f>IFERROR(INDEX('IHS MARKIT'!$B$10:$K$1001,MATCH(Indices!$B141,'IHS MARKIT'!$B$10:$B$1001,0),MATCH(Indices!AZ$3,'IHS MARKIT'!$B$5:$K$5,0)),0)</f>
        <v>56025.95</v>
      </c>
      <c r="BA141" s="280">
        <f>IFERROR(INDEX('IHS MARKIT'!$B$10:$K$1001,MATCH(Indices!$B141,'IHS MARKIT'!$B$10:$B$1001,0),MATCH(Indices!BA$3,'IHS MARKIT'!$B$5:$K$5,0)),0)</f>
        <v>10.362500000000001</v>
      </c>
      <c r="BB141" s="280">
        <f>IFERROR(INDEX('IHS MARKIT'!$B$10:$K$1001,MATCH(Indices!$B141,'IHS MARKIT'!$B$10:$B$1001,0),MATCH(Indices!BB$3,'IHS MARKIT'!$B$5:$K$5,0)),0)</f>
        <v>16.375</v>
      </c>
      <c r="BC141" s="280">
        <f>IFERROR(INDEX('IHS MARKIT'!$B$10:$K$1001,MATCH(Indices!$B141,'IHS MARKIT'!$B$10:$B$1001,0),MATCH(Indices!BC$3,'IHS MARKIT'!$B$5:$K$5,0)),0)</f>
        <v>0.96499999999999997</v>
      </c>
      <c r="BD141" s="282">
        <f>IFERROR(INDEX('IHS MARKIT'!$B$10:$K$1001,MATCH(Indices!$B141,'IHS MARKIT'!$B$10:$B$1001,0),MATCH(Indices!BD$3,'IHS MARKIT'!$B$5:$K$5,0)),0)</f>
        <v>20971.447749999999</v>
      </c>
    </row>
    <row r="142" spans="1:56">
      <c r="A142" s="178">
        <v>43861</v>
      </c>
      <c r="B142" s="264" t="str">
        <f t="shared" si="1"/>
        <v>2020-01</v>
      </c>
      <c r="C142" s="265" cm="1">
        <f t="array" ref="C142">IFERROR(INDEX(FGV!$A$10:$BK$1001,MATCH(_xlfn.CONCAT(RIGHT(LEFT(TEXT(Indices!$A142,"aaaa-mm-dddd"),7),2),"/",LEFT(TEXT(Indices!$A142,"aaaa-mm-dddd"),4)),FGV!$A$10:$A$1001,0),MATCH(Indices!C$3&amp;Indices!C$2,FGV!$A$11:$BK$11&amp;FGV!$A$10:$BK$10,0)),0)</f>
        <v>5331.42</v>
      </c>
      <c r="D142" s="266" cm="1">
        <f t="array" ref="D142">IFERROR(INDEX(FGV!$A$10:$BK$1001,MATCH(_xlfn.CONCAT(RIGHT(LEFT(TEXT(Indices!$A142,"aaaa-mm-dddd"),7),2),"/",LEFT(TEXT(Indices!$A142,"aaaa-mm-dddd"),4)),FGV!$A$10:$A$1001,0),MATCH(Indices!D$3&amp;Indices!D$2,FGV!$A$11:$BK$11&amp;FGV!$A$10:$BK$10,0)),0)</f>
        <v>5460.19</v>
      </c>
      <c r="E142" s="267" cm="1">
        <f t="array" ref="E142">IFERROR(INDEX(FGV!$A$10:$BK$1001,MATCH(_xlfn.CONCAT(RIGHT(LEFT(TEXT(Indices!$A142,"aaaa-mm-dddd"),7),2),"/",LEFT(TEXT(Indices!$A142,"aaaa-mm-dddd"),4)),FGV!$A$10:$A$1001,0),MATCH(Indices!E$3&amp;Indices!E$2,FGV!$A$11:$BK$11&amp;FGV!$A$10:$BK$10,0)),0)</f>
        <v>762.73299999999995</v>
      </c>
      <c r="F142" s="268" cm="1">
        <f t="array" ref="F142">IFERROR(INDEX(FGV!$A$10:$BK$1001,MATCH(_xlfn.CONCAT(RIGHT(LEFT(TEXT(Indices!$A142,"aaaa-mm-dddd"),7),2),"/",LEFT(TEXT(Indices!$A142,"aaaa-mm-dddd"),4)),FGV!$A$10:$A$1001,0),MATCH(Indices!F$3&amp;Indices!F$2,FGV!$A$11:$BK$11&amp;FGV!$A$10:$BK$10,0)),0)</f>
        <v>751.82</v>
      </c>
      <c r="G142" s="267" cm="1">
        <f t="array" ref="G142">IFERROR(INDEX(FGV!$A$10:$BK$1001,MATCH(_xlfn.CONCAT(RIGHT(LEFT(TEXT(Indices!$A142,"aaaa-mm-dddd"),7),2),"/",LEFT(TEXT(Indices!$A142,"aaaa-mm-dddd"),4)),FGV!$A$10:$A$1001,0),MATCH(Indices!G$3&amp;Indices!G$2,FGV!$A$11:$BK$11&amp;FGV!$A$10:$BK$10,0)),0)</f>
        <v>811.24900000000002</v>
      </c>
      <c r="H142" s="269" cm="1">
        <f t="array" ref="H142">IFERROR(INDEX(FGV!$A$10:$BK$1001,MATCH(_xlfn.CONCAT(RIGHT(LEFT(TEXT(Indices!$A142,"aaaa-mm-dddd"),7),2),"/",LEFT(TEXT(Indices!$A142,"aaaa-mm-dddd"),4)),FGV!$A$10:$A$1001,0),MATCH(Indices!H$3&amp;Indices!H$2,FGV!$A$11:$BK$11&amp;FGV!$A$10:$BK$10,0)),0)</f>
        <v>675.66099999999994</v>
      </c>
      <c r="I142" s="269" cm="1">
        <f t="array" ref="I142">IFERROR(INDEX(FGV!$A$10:$BK$1001,MATCH(_xlfn.CONCAT(RIGHT(LEFT(TEXT(Indices!$A142,"aaaa-mm-dddd"),7),2),"/",LEFT(TEXT(Indices!$A142,"aaaa-mm-dddd"),4)),FGV!$A$10:$A$1001,0),MATCH(Indices!I$3&amp;Indices!I$2,FGV!$A$11:$BK$11&amp;FGV!$A$10:$BK$10,0)),0)</f>
        <v>199.52799999999999</v>
      </c>
      <c r="J142" s="269" cm="1">
        <f t="array" ref="J142">IFERROR(INDEX(FGV!$A$10:$BK$1001,MATCH(_xlfn.CONCAT(RIGHT(LEFT(TEXT(Indices!$A142,"aaaa-mm-dddd"),7),2),"/",LEFT(TEXT(Indices!$A142,"aaaa-mm-dddd"),4)),FGV!$A$10:$A$1001,0),MATCH(Indices!J$3&amp;Indices!J$2,FGV!$A$11:$BK$11&amp;FGV!$A$10:$BK$10,0)),0)</f>
        <v>185.14400000000001</v>
      </c>
      <c r="K142" s="269" cm="1">
        <f t="array" ref="K142">IFERROR(INDEX(FGV!$A$10:$BK$1001,MATCH(_xlfn.CONCAT(RIGHT(LEFT(TEXT(Indices!$A142,"aaaa-mm-dddd"),7),2),"/",LEFT(TEXT(Indices!$A142,"aaaa-mm-dddd"),4)),FGV!$A$10:$A$1001,0),MATCH(Indices!K$3&amp;Indices!K$2,FGV!$A$11:$BK$11&amp;FGV!$A$10:$BK$10,0)),0)</f>
        <v>168.06200000000001</v>
      </c>
      <c r="L142" s="269" cm="1">
        <f t="array" ref="L142">IFERROR(INDEX(FGV!$A$10:$BK$1001,MATCH(_xlfn.CONCAT(RIGHT(LEFT(TEXT(Indices!$A142,"aaaa-mm-dddd"),7),2),"/",LEFT(TEXT(Indices!$A142,"aaaa-mm-dddd"),4)),FGV!$A$10:$A$1001,0),MATCH(Indices!L$3&amp;Indices!L$2,FGV!$A$11:$BK$11&amp;FGV!$A$10:$BK$10,0)),0)</f>
        <v>118.184</v>
      </c>
      <c r="M142" s="269" cm="1">
        <f t="array" ref="M142">IFERROR(INDEX(FGV!$A$10:$BK$1001,MATCH(_xlfn.CONCAT(RIGHT(LEFT(TEXT(Indices!$A142,"aaaa-mm-dddd"),7),2),"/",LEFT(TEXT(Indices!$A142,"aaaa-mm-dddd"),4)),FGV!$A$10:$A$1001,0),MATCH(Indices!M$3&amp;Indices!M$2,FGV!$A$11:$BK$11&amp;FGV!$A$10:$BK$10,0)),0)</f>
        <v>525.93600000000004</v>
      </c>
      <c r="N142" s="269" cm="1">
        <f t="array" ref="N142">IFERROR(INDEX(FGV!$A$10:$BK$1001,MATCH(_xlfn.CONCAT(RIGHT(LEFT(TEXT(Indices!$A142,"aaaa-mm-dddd"),7),2),"/",LEFT(TEXT(Indices!$A142,"aaaa-mm-dddd"),4)),FGV!$A$10:$A$1001,0),MATCH(Indices!N$3&amp;Indices!N$2,FGV!$A$11:$BK$11&amp;FGV!$A$10:$BK$10,0)),0)</f>
        <v>179.91300000000001</v>
      </c>
      <c r="O142" s="266" cm="1">
        <f t="array" ref="O142">IFERROR(INDEX(FGV!$A$10:$BK$1001,MATCH(_xlfn.CONCAT(RIGHT(LEFT(TEXT(Indices!$A142,"aaaa-mm-dddd"),7),2),"/",LEFT(TEXT(Indices!$A142,"aaaa-mm-dddd"),4)),FGV!$A$10:$A$1001,0),MATCH(Indices!O$3&amp;Indices!O$2,FGV!$A$11:$BK$11&amp;FGV!$A$10:$BK$10,0)),0)</f>
        <v>226.268</v>
      </c>
      <c r="P142" s="269" cm="1">
        <f t="array" ref="P142">IFERROR(INDEX(FGV!$A$10:$BK$1001,MATCH(_xlfn.CONCAT(RIGHT(LEFT(TEXT(Indices!$A142,"aaaa-mm-dddd"),7),2),"/",LEFT(TEXT(Indices!$A142,"aaaa-mm-dddd"),4)),FGV!$A$10:$A$1001,0),MATCH(Indices!P$3&amp;Indices!P$2,FGV!$A$11:$BK$11&amp;FGV!$A$10:$BK$10,0)),0)</f>
        <v>220.31</v>
      </c>
      <c r="Q142" s="269" cm="1">
        <f t="array" ref="Q142">IFERROR(INDEX(FGV!$A$10:$BK$1001,MATCH(_xlfn.CONCAT(RIGHT(LEFT(TEXT(Indices!$A142,"aaaa-mm-dddd"),7),2),"/",LEFT(TEXT(Indices!$A142,"aaaa-mm-dddd"),4)),FGV!$A$10:$A$1001,0),MATCH(Indices!Q$3&amp;Indices!Q$2,FGV!$A$11:$BK$11&amp;FGV!$A$10:$BK$10,0)),0)</f>
        <v>207.804</v>
      </c>
      <c r="R142" s="270" cm="1">
        <f t="array" ref="R142">IFERROR(INDEX(FGV!$A$10:$BK$1001,MATCH(_xlfn.CONCAT(RIGHT(LEFT(TEXT(Indices!$A142,"aaaa-mm-dddd"),7),2),"/",LEFT(TEXT(Indices!$A142,"aaaa-mm-dddd"),4)),FGV!$A$10:$A$1001,0),MATCH(Indices!R$3&amp;Indices!R$2,FGV!$A$11:$BK$11&amp;FGV!$A$10:$BK$10,0)),0)</f>
        <v>1044.0160000000001</v>
      </c>
      <c r="S142" s="269" cm="1">
        <f t="array" ref="S142">IFERROR(INDEX(FGV!$A$10:$BK$1001,MATCH(_xlfn.CONCAT(RIGHT(LEFT(TEXT(Indices!$A142,"aaaa-mm-dddd"),7),2),"/",LEFT(TEXT(Indices!$A142,"aaaa-mm-dddd"),4)),FGV!$A$10:$A$1001,0),MATCH(Indices!S$3&amp;Indices!S$2,FGV!$A$11:$BK$11&amp;FGV!$A$10:$BK$10,0)),0)</f>
        <v>779.76599999999996</v>
      </c>
      <c r="T142" s="269" cm="1">
        <f t="array" ref="T142">IFERROR(INDEX(FGV!$A$10:$BK$1001,MATCH(_xlfn.CONCAT(RIGHT(LEFT(TEXT(Indices!$A142,"aaaa-mm-dddd"),7),2),"/",LEFT(TEXT(Indices!$A142,"aaaa-mm-dddd"),4)),FGV!$A$10:$A$1001,0),MATCH(Indices!T$3&amp;Indices!T$2,FGV!$A$11:$BK$11&amp;FGV!$A$10:$BK$10,0)),0)</f>
        <v>590.71900000000005</v>
      </c>
      <c r="U142" s="269" cm="1">
        <f t="array" ref="U142">IFERROR(INDEX(FGV!$A$10:$BK$1001,MATCH(_xlfn.CONCAT(RIGHT(LEFT(TEXT(Indices!$A142,"aaaa-mm-dddd"),7),2),"/",LEFT(TEXT(Indices!$A142,"aaaa-mm-dddd"),4)),FGV!$A$10:$A$1001,0),MATCH(Indices!U$3&amp;Indices!U$2,FGV!$A$11:$BK$11&amp;FGV!$A$10:$BK$10,0)),0)</f>
        <v>260.745</v>
      </c>
      <c r="V142" s="269" cm="1">
        <f t="array" ref="V142">IFERROR(INDEX(FGV!$A$10:$BK$1001,MATCH(_xlfn.CONCAT(RIGHT(LEFT(TEXT(Indices!$A142,"aaaa-mm-dddd"),7),2),"/",LEFT(TEXT(Indices!$A142,"aaaa-mm-dddd"),4)),FGV!$A$10:$A$1001,0),MATCH(Indices!V$3&amp;Indices!V$2,FGV!$A$11:$BK$11&amp;FGV!$A$10:$BK$10,0)),0)</f>
        <v>952.38</v>
      </c>
      <c r="W142" s="269" cm="1">
        <f t="array" ref="W142">IFERROR(INDEX(FGV!$A$10:$BK$1001,MATCH(_xlfn.CONCAT(RIGHT(LEFT(TEXT(Indices!$A142,"aaaa-mm-dddd"),7),2),"/",LEFT(TEXT(Indices!$A142,"aaaa-mm-dddd"),4)),FGV!$A$10:$A$1001,0),MATCH(Indices!W$3&amp;Indices!W$2,FGV!$A$11:$BK$11&amp;FGV!$A$10:$BK$10,0)),0)</f>
        <v>603.43700000000001</v>
      </c>
      <c r="X142" s="266" cm="1">
        <f t="array" ref="X142">IFERROR(INDEX(FGV!$A$10:$BK$1001,MATCH(_xlfn.CONCAT(RIGHT(LEFT(TEXT(Indices!$A142,"aaaa-mm-dddd"),7),2),"/",LEFT(TEXT(Indices!$A142,"aaaa-mm-dddd"),4)),FGV!$A$10:$A$1001,0),MATCH(Indices!X$3&amp;Indices!X$2,FGV!$A$11:$BK$11&amp;FGV!$A$10:$BK$10,0)),0)</f>
        <v>1064.7529999999999</v>
      </c>
      <c r="Y142" s="267" cm="1">
        <f t="array" ref="Y142">IFERROR(INDEX(FGV!$A$10:$BK$1001,MATCH(_xlfn.CONCAT(RIGHT(LEFT(TEXT(Indices!$A142,"aaaa-mm-dddd"),7),2),"/",LEFT(TEXT(Indices!$A142,"aaaa-mm-dddd"),4)),FGV!$A$10:$A$1001,0),MATCH(Indices!Y$3&amp;Indices!Y$2,FGV!$A$11:$BK$11&amp;FGV!$A$10:$BK$10,0)),0)</f>
        <v>4.1494999999999997</v>
      </c>
      <c r="Z142" s="269" cm="1">
        <f t="array" ref="Z142">IFERROR(INDEX(FGV!$A$10:$BK$1001,MATCH(_xlfn.CONCAT(RIGHT(LEFT(TEXT(Indices!$A142,"aaaa-mm-dddd"),7),2),"/",LEFT(TEXT(Indices!$A142,"aaaa-mm-dddd"),4)),FGV!$A$10:$A$1001,0),MATCH(Indices!Z$3&amp;Indices!Z$2,FGV!$A$11:$BK$11&amp;FGV!$A$10:$BK$10,0)),0)</f>
        <v>4.6050000000000004</v>
      </c>
      <c r="AA142" s="266" cm="1">
        <f t="array" ref="AA142">IFERROR(INDEX(FGV!$A$10:$BK$1001,MATCH(_xlfn.CONCAT(RIGHT(LEFT(TEXT(Indices!$A142,"aaaa-mm-dddd"),7),2),"/",LEFT(TEXT(Indices!$A142,"aaaa-mm-dddd"),4)),FGV!$A$10:$A$1001,0),MATCH(Indices!AA$3&amp;Indices!AA$2,FGV!$A$11:$BK$11&amp;FGV!$A$10:$BK$10,0)),0)</f>
        <v>5.4242999999999997</v>
      </c>
      <c r="AB142" s="267">
        <f>IFERROR(INDEX(ABDIB!$A$2:$M$1000,MATCH(Indices!$B142,ABDIB!$A$2:$A$1000,0),MATCH(Indices!AB$3,ABDIB!$A$2:$M$2,0)),0)</f>
        <v>676.01</v>
      </c>
      <c r="AC142" s="269">
        <f>IFERROR(INDEX(ABDIB!$A$2:$M$1000,MATCH(Indices!$B142,ABDIB!$A$2:$A$1000,0),MATCH(Indices!AC$3,ABDIB!$A$2:$M$2,0)),0)</f>
        <v>590.69000000000005</v>
      </c>
      <c r="AD142" s="266">
        <f>IFERROR(INDEX(ABDIB!$A$2:$M$1000,MATCH(Indices!$B142,ABDIB!$A$2:$A$1000,0),MATCH(Indices!AD$3,ABDIB!$A$2:$M$2,0)),0)</f>
        <v>698.34</v>
      </c>
      <c r="AE142" s="266">
        <f>IFERROR(INDEX(ABDIB!$A$2:$M$1000,MATCH(Indices!$B142,ABDIB!$A$2:$A$1000,0),MATCH(Indices!AE$3,ABDIB!$A$2:$M$2,0)),0)</f>
        <v>665.36</v>
      </c>
      <c r="AF142" s="267">
        <f>IFERROR(INDEX(Cruspi!$A$1:$D$500,MATCH(Indices!$B142,Cruspi!$A$1:$A$500,0),MATCH(Indices!AF$3,Cruspi!$A$1:$D$1,0)),0)</f>
        <v>157.452762849555</v>
      </c>
      <c r="AG142" s="268">
        <f>IFERROR(INDEX(Cruspi!$A$1:$D$500,MATCH(Indices!$B142,Cruspi!$A$1:$A$500,0),MATCH(Indices!AG$3,Cruspi!$A$1:$D$1,0)),0)</f>
        <v>126.13771736428762</v>
      </c>
      <c r="AH142" s="266">
        <f t="array" ref="AH142">IFERROR(INDEX('US - BLS'!$A$6:$H$1003,MATCH(Indices!$B142,'US - BLS'!$A$6:$A$1003,0),MATCH(Indices!AH$3,'US - BLS'!$A$6:$H$6,0)),0)</f>
        <v>257.971</v>
      </c>
      <c r="AI142" s="266">
        <f t="array" ref="AI142">IFERROR(INDEX('US - BLS'!$A$6:$H$1003,MATCH(Indices!$B142,'US - BLS'!$A$6:$A$1003,0),MATCH(Indices!AI$3,'US - BLS'!$A$6:$H$6,0)),0)</f>
        <v>268.8</v>
      </c>
      <c r="AJ142" s="266">
        <f t="array" ref="AJ142">IFERROR(INDEX('US - BLS'!$A$6:$H$1003,MATCH(Indices!$B142,'US - BLS'!$A$6:$A$1003,0),MATCH(Indices!AJ$3,'US - BLS'!$A$6:$H$6,0)),0)</f>
        <v>159.9</v>
      </c>
      <c r="AK142" s="266">
        <f t="array" ref="AK142">IFERROR(INDEX('US - BLS'!$A$6:$H$1003,MATCH(Indices!$B142,'US - BLS'!$A$6:$A$1003,0),MATCH(Indices!AK$3,'US - BLS'!$A$6:$H$6,0)),0)</f>
        <v>270.3</v>
      </c>
      <c r="AL142" s="266">
        <f t="array" ref="AL142">IFERROR(INDEX('US - BLS'!$A$6:$H$1003,MATCH(Indices!$B142,'US - BLS'!$A$6:$A$1003,0),MATCH(Indices!AL$3,'US - BLS'!$A$6:$H$6,0)),0)</f>
        <v>194.9</v>
      </c>
      <c r="AM142" s="266">
        <f t="array" ref="AM142">IFERROR(INDEX('US - BLS'!$A$6:$H$1003,MATCH(Indices!$B142,'US - BLS'!$A$6:$A$1003,0),MATCH(Indices!AM$3,'US - BLS'!$A$6:$H$6,0)),0)</f>
        <v>206.8</v>
      </c>
      <c r="AN142" s="268">
        <f t="array" ref="AN142">IFERROR(INDEX('US - BLS'!$A$6:$H$1003,MATCH(Indices!$B142,'US - BLS'!$A$6:$A$1003,0),MATCH(Indices!AN$3,'US - BLS'!$A$6:$H$6,0)),0)</f>
        <v>219.8</v>
      </c>
      <c r="AO142" s="267">
        <f>IFERROR(INDEX('EU - EUROSTAT'!$A$6:$H$1003,MATCH(Indices!$B142,'EU - EUROSTAT'!$A$6:$A$1003,0),MATCH(Indices!AO$3,'EU - EUROSTAT'!$A$5:$H$5,0)),0)</f>
        <v>105</v>
      </c>
      <c r="AP142" s="269">
        <f>IFERROR(INDEX('EU - EUROSTAT'!$A$6:$H$1003,MATCH(Indices!$B142,'EU - EUROSTAT'!$A$6:$A$1003,0),MATCH(Indices!AP$3,'EU - EUROSTAT'!$A$5:$H$5,0)),0)</f>
        <v>107.9</v>
      </c>
      <c r="AQ142" s="268">
        <f>IFERROR(INDEX('EU - EUROSTAT'!$A$6:$H$1003,MATCH(Indices!$B142,'EU - EUROSTAT'!$A$6:$A$1003,0),MATCH(Indices!AQ$3,'EU - EUROSTAT'!$A$5:$H$5,0)),0)</f>
        <v>104.9</v>
      </c>
      <c r="AR142" s="268">
        <f>IFERROR(INDEX('UK - ONS'!$A$6:$H$1003,MATCH(Indices!$B142,'UK - ONS'!$A$6:$A$1003,0),MATCH(Indices!AR$3,'UK - ONS'!$A$5:$H$5,0)),0)</f>
        <v>107.5</v>
      </c>
      <c r="AS142" s="354">
        <f>IFERROR(INDEX(PLATTS!$A$8:$H$1000,MATCH(Indices!$B142,PLATTS!$A$8:$A$1000,0),MATCH(Indices!AS$3,PLATTS!$A$4:$H$4,0)),0)</f>
        <v>6.4480000000000004</v>
      </c>
      <c r="AT142" s="354">
        <f>IFERROR(INDEX(PLATTS!$A$8:$H$1000,MATCH(Indices!$B142,PLATTS!$A$8:$A$1000,0),MATCH(Indices!AT$3,PLATTS!$A$4:$H$4,0)),0)</f>
        <v>212.5</v>
      </c>
      <c r="AU142" s="356">
        <f>IFERROR(INDEX(PLATTS!$A$8:$H$1000,MATCH(Indices!$B142,PLATTS!$A$8:$A$1000,0),MATCH(Indices!AU$3,PLATTS!$A$4:$H$4,0)),0)</f>
        <v>10.69</v>
      </c>
      <c r="AV142" s="359">
        <f>IFERROR(INDEX('IHS MARKIT'!$B$10:$K$1001,MATCH(Indices!$B142,'IHS MARKIT'!$B$10:$B$1001,0),MATCH(Indices!AV$3,'IHS MARKIT'!$B$5:$K$5,0)),0)</f>
        <v>201500</v>
      </c>
      <c r="AW142" s="266">
        <f>IFERROR(INDEX('IHS MARKIT'!$B$10:$K$1001,MATCH(Indices!$B142,'IHS MARKIT'!$B$10:$B$1001,0),MATCH(Indices!AW$3,'IHS MARKIT'!$B$5:$K$5,0)),0)</f>
        <v>24.94875</v>
      </c>
      <c r="AX142" s="266">
        <f>IFERROR(INDEX('IHS MARKIT'!$B$10:$K$1001,MATCH(Indices!$B142,'IHS MARKIT'!$B$10:$B$1001,0),MATCH(Indices!AX$3,'IHS MARKIT'!$B$5:$K$5,0)),0)</f>
        <v>95.2173913043478</v>
      </c>
      <c r="AY142" s="266">
        <f>IFERROR(INDEX('IHS MARKIT'!$B$10:$K$1001,MATCH(Indices!$B142,'IHS MARKIT'!$B$10:$B$1001,0),MATCH(Indices!AY$3,'IHS MARKIT'!$B$5:$K$5,0)),0)</f>
        <v>7656.9171798541101</v>
      </c>
      <c r="AZ142" s="266">
        <f>IFERROR(INDEX('IHS MARKIT'!$B$10:$K$1001,MATCH(Indices!$B142,'IHS MARKIT'!$B$10:$B$1001,0),MATCH(Indices!AZ$3,'IHS MARKIT'!$B$5:$K$5,0)),0)</f>
        <v>55121.84</v>
      </c>
      <c r="BA142" s="266">
        <f>IFERROR(INDEX('IHS MARKIT'!$B$10:$K$1001,MATCH(Indices!$B142,'IHS MARKIT'!$B$10:$B$1001,0),MATCH(Indices!BA$3,'IHS MARKIT'!$B$5:$K$5,0)),0)</f>
        <v>10.768750000000001</v>
      </c>
      <c r="BB142" s="266">
        <f>IFERROR(INDEX('IHS MARKIT'!$B$10:$K$1001,MATCH(Indices!$B142,'IHS MARKIT'!$B$10:$B$1001,0),MATCH(Indices!BB$3,'IHS MARKIT'!$B$5:$K$5,0)),0)</f>
        <v>17.725000000000001</v>
      </c>
      <c r="BC142" s="266">
        <f>IFERROR(INDEX('IHS MARKIT'!$B$10:$K$1001,MATCH(Indices!$B142,'IHS MARKIT'!$B$10:$B$1001,0),MATCH(Indices!BC$3,'IHS MARKIT'!$B$5:$K$5,0)),0)</f>
        <v>0.94750000000000001</v>
      </c>
      <c r="BD142" s="268">
        <f>IFERROR(INDEX('IHS MARKIT'!$B$10:$K$1001,MATCH(Indices!$B142,'IHS MARKIT'!$B$10:$B$1001,0),MATCH(Indices!BD$3,'IHS MARKIT'!$B$5:$K$5,0)),0)</f>
        <v>21853.295750000001</v>
      </c>
    </row>
    <row r="143" spans="1:56">
      <c r="A143" s="179">
        <v>43890</v>
      </c>
      <c r="B143" s="271" t="str">
        <f t="shared" si="1"/>
        <v>2020-02</v>
      </c>
      <c r="C143" s="272" cm="1">
        <f t="array" ref="C143">IFERROR(INDEX(FGV!$A$10:$BK$1001,MATCH(_xlfn.CONCAT(RIGHT(LEFT(TEXT(Indices!$A143,"aaaa-mm-dddd"),7),2),"/",LEFT(TEXT(Indices!$A143,"aaaa-mm-dddd"),4)),FGV!$A$10:$A$1001,0),MATCH(Indices!C$3&amp;Indices!C$2,FGV!$A$11:$BK$11&amp;FGV!$A$10:$BK$10,0)),0)</f>
        <v>5344.75</v>
      </c>
      <c r="D143" s="273" cm="1">
        <f t="array" ref="D143">IFERROR(INDEX(FGV!$A$10:$BK$1001,MATCH(_xlfn.CONCAT(RIGHT(LEFT(TEXT(Indices!$A143,"aaaa-mm-dddd"),7),2),"/",LEFT(TEXT(Indices!$A143,"aaaa-mm-dddd"),4)),FGV!$A$10:$A$1001,0),MATCH(Indices!D$3&amp;Indices!D$2,FGV!$A$11:$BK$11&amp;FGV!$A$10:$BK$10,0)),0)</f>
        <v>5469.47</v>
      </c>
      <c r="E143" s="274" cm="1">
        <f t="array" ref="E143">IFERROR(INDEX(FGV!$A$10:$BK$1001,MATCH(_xlfn.CONCAT(RIGHT(LEFT(TEXT(Indices!$A143,"aaaa-mm-dddd"),7),2),"/",LEFT(TEXT(Indices!$A143,"aaaa-mm-dddd"),4)),FGV!$A$10:$A$1001,0),MATCH(Indices!E$3&amp;Indices!E$2,FGV!$A$11:$BK$11&amp;FGV!$A$10:$BK$10,0)),0)</f>
        <v>762.423</v>
      </c>
      <c r="F143" s="275" cm="1">
        <f t="array" ref="F143">IFERROR(INDEX(FGV!$A$10:$BK$1001,MATCH(_xlfn.CONCAT(RIGHT(LEFT(TEXT(Indices!$A143,"aaaa-mm-dddd"),7),2),"/",LEFT(TEXT(Indices!$A143,"aaaa-mm-dddd"),4)),FGV!$A$10:$A$1001,0),MATCH(Indices!F$3&amp;Indices!F$2,FGV!$A$11:$BK$11&amp;FGV!$A$10:$BK$10,0)),0)</f>
        <v>751.91</v>
      </c>
      <c r="G143" s="274" cm="1">
        <f t="array" ref="G143">IFERROR(INDEX(FGV!$A$10:$BK$1001,MATCH(_xlfn.CONCAT(RIGHT(LEFT(TEXT(Indices!$A143,"aaaa-mm-dddd"),7),2),"/",LEFT(TEXT(Indices!$A143,"aaaa-mm-dddd"),4)),FGV!$A$10:$A$1001,0),MATCH(Indices!G$3&amp;Indices!G$2,FGV!$A$11:$BK$11&amp;FGV!$A$10:$BK$10,0)),0)</f>
        <v>810.99599999999998</v>
      </c>
      <c r="H143" s="276" cm="1">
        <f t="array" ref="H143">IFERROR(INDEX(FGV!$A$10:$BK$1001,MATCH(_xlfn.CONCAT(RIGHT(LEFT(TEXT(Indices!$A143,"aaaa-mm-dddd"),7),2),"/",LEFT(TEXT(Indices!$A143,"aaaa-mm-dddd"),4)),FGV!$A$10:$A$1001,0),MATCH(Indices!H$3&amp;Indices!H$2,FGV!$A$11:$BK$11&amp;FGV!$A$10:$BK$10,0)),0)</f>
        <v>673.04200000000003</v>
      </c>
      <c r="I143" s="276" cm="1">
        <f t="array" ref="I143">IFERROR(INDEX(FGV!$A$10:$BK$1001,MATCH(_xlfn.CONCAT(RIGHT(LEFT(TEXT(Indices!$A143,"aaaa-mm-dddd"),7),2),"/",LEFT(TEXT(Indices!$A143,"aaaa-mm-dddd"),4)),FGV!$A$10:$A$1001,0),MATCH(Indices!I$3&amp;Indices!I$2,FGV!$A$11:$BK$11&amp;FGV!$A$10:$BK$10,0)),0)</f>
        <v>200.34399999999999</v>
      </c>
      <c r="J143" s="276" cm="1">
        <f t="array" ref="J143">IFERROR(INDEX(FGV!$A$10:$BK$1001,MATCH(_xlfn.CONCAT(RIGHT(LEFT(TEXT(Indices!$A143,"aaaa-mm-dddd"),7),2),"/",LEFT(TEXT(Indices!$A143,"aaaa-mm-dddd"),4)),FGV!$A$10:$A$1001,0),MATCH(Indices!J$3&amp;Indices!J$2,FGV!$A$11:$BK$11&amp;FGV!$A$10:$BK$10,0)),0)</f>
        <v>185.95500000000001</v>
      </c>
      <c r="K143" s="276" cm="1">
        <f t="array" ref="K143">IFERROR(INDEX(FGV!$A$10:$BK$1001,MATCH(_xlfn.CONCAT(RIGHT(LEFT(TEXT(Indices!$A143,"aaaa-mm-dddd"),7),2),"/",LEFT(TEXT(Indices!$A143,"aaaa-mm-dddd"),4)),FGV!$A$10:$A$1001,0),MATCH(Indices!K$3&amp;Indices!K$2,FGV!$A$11:$BK$11&amp;FGV!$A$10:$BK$10,0)),0)</f>
        <v>169.25700000000001</v>
      </c>
      <c r="L143" s="276" cm="1">
        <f t="array" ref="L143">IFERROR(INDEX(FGV!$A$10:$BK$1001,MATCH(_xlfn.CONCAT(RIGHT(LEFT(TEXT(Indices!$A143,"aaaa-mm-dddd"),7),2),"/",LEFT(TEXT(Indices!$A143,"aaaa-mm-dddd"),4)),FGV!$A$10:$A$1001,0),MATCH(Indices!L$3&amp;Indices!L$2,FGV!$A$11:$BK$11&amp;FGV!$A$10:$BK$10,0)),0)</f>
        <v>118.839</v>
      </c>
      <c r="M143" s="276" cm="1">
        <f t="array" ref="M143">IFERROR(INDEX(FGV!$A$10:$BK$1001,MATCH(_xlfn.CONCAT(RIGHT(LEFT(TEXT(Indices!$A143,"aaaa-mm-dddd"),7),2),"/",LEFT(TEXT(Indices!$A143,"aaaa-mm-dddd"),4)),FGV!$A$10:$A$1001,0),MATCH(Indices!M$3&amp;Indices!M$2,FGV!$A$11:$BK$11&amp;FGV!$A$10:$BK$10,0)),0)</f>
        <v>530.41200000000003</v>
      </c>
      <c r="N143" s="276" cm="1">
        <f t="array" ref="N143">IFERROR(INDEX(FGV!$A$10:$BK$1001,MATCH(_xlfn.CONCAT(RIGHT(LEFT(TEXT(Indices!$A143,"aaaa-mm-dddd"),7),2),"/",LEFT(TEXT(Indices!$A143,"aaaa-mm-dddd"),4)),FGV!$A$10:$A$1001,0),MATCH(Indices!N$3&amp;Indices!N$2,FGV!$A$11:$BK$11&amp;FGV!$A$10:$BK$10,0)),0)</f>
        <v>180.78399999999999</v>
      </c>
      <c r="O143" s="273" cm="1">
        <f t="array" ref="O143">IFERROR(INDEX(FGV!$A$10:$BK$1001,MATCH(_xlfn.CONCAT(RIGHT(LEFT(TEXT(Indices!$A143,"aaaa-mm-dddd"),7),2),"/",LEFT(TEXT(Indices!$A143,"aaaa-mm-dddd"),4)),FGV!$A$10:$A$1001,0),MATCH(Indices!O$3&amp;Indices!O$2,FGV!$A$11:$BK$11&amp;FGV!$A$10:$BK$10,0)),0)</f>
        <v>225.24799999999999</v>
      </c>
      <c r="P143" s="276" cm="1">
        <f t="array" ref="P143">IFERROR(INDEX(FGV!$A$10:$BK$1001,MATCH(_xlfn.CONCAT(RIGHT(LEFT(TEXT(Indices!$A143,"aaaa-mm-dddd"),7),2),"/",LEFT(TEXT(Indices!$A143,"aaaa-mm-dddd"),4)),FGV!$A$10:$A$1001,0),MATCH(Indices!P$3&amp;Indices!P$2,FGV!$A$11:$BK$11&amp;FGV!$A$10:$BK$10,0)),0)</f>
        <v>220.779</v>
      </c>
      <c r="Q143" s="276" cm="1">
        <f t="array" ref="Q143">IFERROR(INDEX(FGV!$A$10:$BK$1001,MATCH(_xlfn.CONCAT(RIGHT(LEFT(TEXT(Indices!$A143,"aaaa-mm-dddd"),7),2),"/",LEFT(TEXT(Indices!$A143,"aaaa-mm-dddd"),4)),FGV!$A$10:$A$1001,0),MATCH(Indices!Q$3&amp;Indices!Q$2,FGV!$A$11:$BK$11&amp;FGV!$A$10:$BK$10,0)),0)</f>
        <v>207.98099999999999</v>
      </c>
      <c r="R143" s="277" cm="1">
        <f t="array" ref="R143">IFERROR(INDEX(FGV!$A$10:$BK$1001,MATCH(_xlfn.CONCAT(RIGHT(LEFT(TEXT(Indices!$A143,"aaaa-mm-dddd"),7),2),"/",LEFT(TEXT(Indices!$A143,"aaaa-mm-dddd"),4)),FGV!$A$10:$A$1001,0),MATCH(Indices!R$3&amp;Indices!R$2,FGV!$A$11:$BK$11&amp;FGV!$A$10:$BK$10,0)),0)</f>
        <v>1046.2529999999999</v>
      </c>
      <c r="S143" s="276" cm="1">
        <f t="array" ref="S143">IFERROR(INDEX(FGV!$A$10:$BK$1001,MATCH(_xlfn.CONCAT(RIGHT(LEFT(TEXT(Indices!$A143,"aaaa-mm-dddd"),7),2),"/",LEFT(TEXT(Indices!$A143,"aaaa-mm-dddd"),4)),FGV!$A$10:$A$1001,0),MATCH(Indices!S$3&amp;Indices!S$2,FGV!$A$11:$BK$11&amp;FGV!$A$10:$BK$10,0)),0)</f>
        <v>782.33600000000001</v>
      </c>
      <c r="T143" s="276" cm="1">
        <f t="array" ref="T143">IFERROR(INDEX(FGV!$A$10:$BK$1001,MATCH(_xlfn.CONCAT(RIGHT(LEFT(TEXT(Indices!$A143,"aaaa-mm-dddd"),7),2),"/",LEFT(TEXT(Indices!$A143,"aaaa-mm-dddd"),4)),FGV!$A$10:$A$1001,0),MATCH(Indices!T$3&amp;Indices!T$2,FGV!$A$11:$BK$11&amp;FGV!$A$10:$BK$10,0)),0)</f>
        <v>593.47799999999995</v>
      </c>
      <c r="U143" s="276" cm="1">
        <f t="array" ref="U143">IFERROR(INDEX(FGV!$A$10:$BK$1001,MATCH(_xlfn.CONCAT(RIGHT(LEFT(TEXT(Indices!$A143,"aaaa-mm-dddd"),7),2),"/",LEFT(TEXT(Indices!$A143,"aaaa-mm-dddd"),4)),FGV!$A$10:$A$1001,0),MATCH(Indices!U$3&amp;Indices!U$2,FGV!$A$11:$BK$11&amp;FGV!$A$10:$BK$10,0)),0)</f>
        <v>261.10599999999999</v>
      </c>
      <c r="V143" s="276" cm="1">
        <f t="array" ref="V143">IFERROR(INDEX(FGV!$A$10:$BK$1001,MATCH(_xlfn.CONCAT(RIGHT(LEFT(TEXT(Indices!$A143,"aaaa-mm-dddd"),7),2),"/",LEFT(TEXT(Indices!$A143,"aaaa-mm-dddd"),4)),FGV!$A$10:$A$1001,0),MATCH(Indices!V$3&amp;Indices!V$2,FGV!$A$11:$BK$11&amp;FGV!$A$10:$BK$10,0)),0)</f>
        <v>952.56600000000003</v>
      </c>
      <c r="W143" s="276" cm="1">
        <f t="array" ref="W143">IFERROR(INDEX(FGV!$A$10:$BK$1001,MATCH(_xlfn.CONCAT(RIGHT(LEFT(TEXT(Indices!$A143,"aaaa-mm-dddd"),7),2),"/",LEFT(TEXT(Indices!$A143,"aaaa-mm-dddd"),4)),FGV!$A$10:$A$1001,0),MATCH(Indices!W$3&amp;Indices!W$2,FGV!$A$11:$BK$11&amp;FGV!$A$10:$BK$10,0)),0)</f>
        <v>607.12699999999995</v>
      </c>
      <c r="X143" s="273" cm="1">
        <f t="array" ref="X143">IFERROR(INDEX(FGV!$A$10:$BK$1001,MATCH(_xlfn.CONCAT(RIGHT(LEFT(TEXT(Indices!$A143,"aaaa-mm-dddd"),7),2),"/",LEFT(TEXT(Indices!$A143,"aaaa-mm-dddd"),4)),FGV!$A$10:$A$1001,0),MATCH(Indices!X$3&amp;Indices!X$2,FGV!$A$11:$BK$11&amp;FGV!$A$10:$BK$10,0)),0)</f>
        <v>1065.9939999999999</v>
      </c>
      <c r="Y143" s="274" cm="1">
        <f t="array" ref="Y143">IFERROR(INDEX(FGV!$A$10:$BK$1001,MATCH(_xlfn.CONCAT(RIGHT(LEFT(TEXT(Indices!$A143,"aaaa-mm-dddd"),7),2),"/",LEFT(TEXT(Indices!$A143,"aaaa-mm-dddd"),4)),FGV!$A$10:$A$1001,0),MATCH(Indices!Y$3&amp;Indices!Y$2,FGV!$A$11:$BK$11&amp;FGV!$A$10:$BK$10,0)),0)</f>
        <v>4.3410000000000002</v>
      </c>
      <c r="Z143" s="276" cm="1">
        <f t="array" ref="Z143">IFERROR(INDEX(FGV!$A$10:$BK$1001,MATCH(_xlfn.CONCAT(RIGHT(LEFT(TEXT(Indices!$A143,"aaaa-mm-dddd"),7),2),"/",LEFT(TEXT(Indices!$A143,"aaaa-mm-dddd"),4)),FGV!$A$10:$A$1001,0),MATCH(Indices!Z$3&amp;Indices!Z$2,FGV!$A$11:$BK$11&amp;FGV!$A$10:$BK$10,0)),0)</f>
        <v>4.7374000000000001</v>
      </c>
      <c r="AA143" s="273" cm="1">
        <f t="array" ref="AA143">IFERROR(INDEX(FGV!$A$10:$BK$1001,MATCH(_xlfn.CONCAT(RIGHT(LEFT(TEXT(Indices!$A143,"aaaa-mm-dddd"),7),2),"/",LEFT(TEXT(Indices!$A143,"aaaa-mm-dddd"),4)),FGV!$A$10:$A$1001,0),MATCH(Indices!AA$3&amp;Indices!AA$2,FGV!$A$11:$BK$11&amp;FGV!$A$10:$BK$10,0)),0)</f>
        <v>5.6242999999999999</v>
      </c>
      <c r="AB143" s="274">
        <f>IFERROR(INDEX(ABDIB!$A$2:$M$1000,MATCH(Indices!$B143,ABDIB!$A$2:$A$1000,0),MATCH(Indices!AB$3,ABDIB!$A$2:$M$2,0)),0)</f>
        <v>676.08</v>
      </c>
      <c r="AC143" s="276">
        <f>IFERROR(INDEX(ABDIB!$A$2:$M$1000,MATCH(Indices!$B143,ABDIB!$A$2:$A$1000,0),MATCH(Indices!AC$3,ABDIB!$A$2:$M$2,0)),0)</f>
        <v>594.36</v>
      </c>
      <c r="AD143" s="273">
        <f>IFERROR(INDEX(ABDIB!$A$2:$M$1000,MATCH(Indices!$B143,ABDIB!$A$2:$A$1000,0),MATCH(Indices!AD$3,ABDIB!$A$2:$M$2,0)),0)</f>
        <v>694.78</v>
      </c>
      <c r="AE143" s="273">
        <f>IFERROR(INDEX(ABDIB!$A$2:$M$1000,MATCH(Indices!$B143,ABDIB!$A$2:$A$1000,0),MATCH(Indices!AE$3,ABDIB!$A$2:$M$2,0)),0)</f>
        <v>665.69</v>
      </c>
      <c r="AF143" s="274">
        <f>IFERROR(INDEX(Cruspi!$A$1:$D$500,MATCH(Indices!$B143,Cruspi!$A$1:$A$500,0),MATCH(Indices!AF$3,Cruspi!$A$1:$D$1,0)),0)</f>
        <v>157.853407203632</v>
      </c>
      <c r="AG143" s="275">
        <f>IFERROR(INDEX(Cruspi!$A$1:$D$500,MATCH(Indices!$B143,Cruspi!$A$1:$A$500,0),MATCH(Indices!AG$3,Cruspi!$A$1:$D$1,0)),0)</f>
        <v>124.233528596263</v>
      </c>
      <c r="AH143" s="273">
        <f t="array" ref="AH143">IFERROR(INDEX('US - BLS'!$A$6:$H$1003,MATCH(Indices!$B143,'US - BLS'!$A$6:$A$1003,0),MATCH(Indices!AH$3,'US - BLS'!$A$6:$H$6,0)),0)</f>
        <v>258.678</v>
      </c>
      <c r="AI143" s="273">
        <f t="array" ref="AI143">IFERROR(INDEX('US - BLS'!$A$6:$H$1003,MATCH(Indices!$B143,'US - BLS'!$A$6:$A$1003,0),MATCH(Indices!AI$3,'US - BLS'!$A$6:$H$6,0)),0)</f>
        <v>268.89999999999998</v>
      </c>
      <c r="AJ143" s="273">
        <f t="array" ref="AJ143">IFERROR(INDEX('US - BLS'!$A$6:$H$1003,MATCH(Indices!$B143,'US - BLS'!$A$6:$A$1003,0),MATCH(Indices!AJ$3,'US - BLS'!$A$6:$H$6,0)),0)</f>
        <v>160</v>
      </c>
      <c r="AK143" s="273">
        <f t="array" ref="AK143">IFERROR(INDEX('US - BLS'!$A$6:$H$1003,MATCH(Indices!$B143,'US - BLS'!$A$6:$A$1003,0),MATCH(Indices!AK$3,'US - BLS'!$A$6:$H$6,0)),0)</f>
        <v>271.3</v>
      </c>
      <c r="AL143" s="273">
        <f t="array" ref="AL143">IFERROR(INDEX('US - BLS'!$A$6:$H$1003,MATCH(Indices!$B143,'US - BLS'!$A$6:$A$1003,0),MATCH(Indices!AL$3,'US - BLS'!$A$6:$H$6,0)),0)</f>
        <v>194.9</v>
      </c>
      <c r="AM143" s="273">
        <f t="array" ref="AM143">IFERROR(INDEX('US - BLS'!$A$6:$H$1003,MATCH(Indices!$B143,'US - BLS'!$A$6:$A$1003,0),MATCH(Indices!AM$3,'US - BLS'!$A$6:$H$6,0)),0)</f>
        <v>205</v>
      </c>
      <c r="AN143" s="275">
        <f t="array" ref="AN143">IFERROR(INDEX('US - BLS'!$A$6:$H$1003,MATCH(Indices!$B143,'US - BLS'!$A$6:$A$1003,0),MATCH(Indices!AN$3,'US - BLS'!$A$6:$H$6,0)),0)</f>
        <v>218.5</v>
      </c>
      <c r="AO143" s="274">
        <f>IFERROR(INDEX('EU - EUROSTAT'!$A$6:$H$1003,MATCH(Indices!$B143,'EU - EUROSTAT'!$A$6:$A$1003,0),MATCH(Indices!AO$3,'EU - EUROSTAT'!$A$5:$H$5,0)),0)</f>
        <v>105.22</v>
      </c>
      <c r="AP143" s="276">
        <f>IFERROR(INDEX('EU - EUROSTAT'!$A$6:$H$1003,MATCH(Indices!$B143,'EU - EUROSTAT'!$A$6:$A$1003,0),MATCH(Indices!AP$3,'EU - EUROSTAT'!$A$5:$H$5,0)),0)</f>
        <v>107.5</v>
      </c>
      <c r="AQ143" s="275">
        <f>IFERROR(INDEX('EU - EUROSTAT'!$A$6:$H$1003,MATCH(Indices!$B143,'EU - EUROSTAT'!$A$6:$A$1003,0),MATCH(Indices!AQ$3,'EU - EUROSTAT'!$A$5:$H$5,0)),0)</f>
        <v>106.2</v>
      </c>
      <c r="AR143" s="275">
        <f>IFERROR(INDEX('UK - ONS'!$A$6:$H$1003,MATCH(Indices!$B143,'UK - ONS'!$A$6:$A$1003,0),MATCH(Indices!AR$3,'UK - ONS'!$A$5:$H$5,0)),0)</f>
        <v>107.5</v>
      </c>
      <c r="AS143" s="353">
        <f>IFERROR(INDEX(PLATTS!$A$8:$H$1000,MATCH(Indices!$B143,PLATTS!$A$8:$A$1000,0),MATCH(Indices!AS$3,PLATTS!$A$4:$H$4,0)),0)</f>
        <v>6.0380000000000003</v>
      </c>
      <c r="AT143" s="353">
        <f>IFERROR(INDEX(PLATTS!$A$8:$H$1000,MATCH(Indices!$B143,PLATTS!$A$8:$A$1000,0),MATCH(Indices!AT$3,PLATTS!$A$4:$H$4,0)),0)</f>
        <v>211.375</v>
      </c>
      <c r="AU143" s="357">
        <f>IFERROR(INDEX(PLATTS!$A$8:$H$1000,MATCH(Indices!$B143,PLATTS!$A$8:$A$1000,0),MATCH(Indices!AU$3,PLATTS!$A$4:$H$4,0)),0)</f>
        <v>11.025</v>
      </c>
      <c r="AV143" s="360">
        <f>IFERROR(INDEX('IHS MARKIT'!$B$10:$K$1001,MATCH(Indices!$B143,'IHS MARKIT'!$B$10:$B$1001,0),MATCH(Indices!AV$3,'IHS MARKIT'!$B$5:$K$5,0)),0)</f>
        <v>202100</v>
      </c>
      <c r="AW143" s="273">
        <f>IFERROR(INDEX('IHS MARKIT'!$B$10:$K$1001,MATCH(Indices!$B143,'IHS MARKIT'!$B$10:$B$1001,0),MATCH(Indices!AW$3,'IHS MARKIT'!$B$5:$K$5,0)),0)</f>
        <v>29.366666666666699</v>
      </c>
      <c r="AX143" s="273">
        <f>IFERROR(INDEX('IHS MARKIT'!$B$10:$K$1001,MATCH(Indices!$B143,'IHS MARKIT'!$B$10:$B$1001,0),MATCH(Indices!AX$3,'IHS MARKIT'!$B$5:$K$5,0)),0)</f>
        <v>87.625</v>
      </c>
      <c r="AY143" s="273">
        <f>IFERROR(INDEX('IHS MARKIT'!$B$10:$K$1001,MATCH(Indices!$B143,'IHS MARKIT'!$B$10:$B$1001,0),MATCH(Indices!AY$3,'IHS MARKIT'!$B$5:$K$5,0)),0)</f>
        <v>7573.2387904501902</v>
      </c>
      <c r="AZ143" s="273">
        <f>IFERROR(INDEX('IHS MARKIT'!$B$10:$K$1001,MATCH(Indices!$B143,'IHS MARKIT'!$B$10:$B$1001,0),MATCH(Indices!AZ$3,'IHS MARKIT'!$B$5:$K$5,0)),0)</f>
        <v>56742.44</v>
      </c>
      <c r="BA143" s="273">
        <f>IFERROR(INDEX('IHS MARKIT'!$B$10:$K$1001,MATCH(Indices!$B143,'IHS MARKIT'!$B$10:$B$1001,0),MATCH(Indices!BA$3,'IHS MARKIT'!$B$5:$K$5,0)),0)</f>
        <v>11.51</v>
      </c>
      <c r="BB143" s="273">
        <f>IFERROR(INDEX('IHS MARKIT'!$B$10:$K$1001,MATCH(Indices!$B143,'IHS MARKIT'!$B$10:$B$1001,0),MATCH(Indices!BB$3,'IHS MARKIT'!$B$5:$K$5,0)),0)</f>
        <v>17.625</v>
      </c>
      <c r="BC143" s="273">
        <f>IFERROR(INDEX('IHS MARKIT'!$B$10:$K$1001,MATCH(Indices!$B143,'IHS MARKIT'!$B$10:$B$1001,0),MATCH(Indices!BC$3,'IHS MARKIT'!$B$5:$K$5,0)),0)</f>
        <v>1.087</v>
      </c>
      <c r="BD143" s="275">
        <f>IFERROR(INDEX('IHS MARKIT'!$B$10:$K$1001,MATCH(Indices!$B143,'IHS MARKIT'!$B$10:$B$1001,0),MATCH(Indices!BD$3,'IHS MARKIT'!$B$5:$K$5,0)),0)</f>
        <v>22597.355</v>
      </c>
    </row>
    <row r="144" spans="1:56">
      <c r="A144" s="178">
        <v>43921</v>
      </c>
      <c r="B144" s="264" t="str">
        <f t="shared" si="1"/>
        <v>2020-03</v>
      </c>
      <c r="C144" s="265" cm="1">
        <f t="array" ref="C144">IFERROR(INDEX(FGV!$A$10:$BK$1001,MATCH(_xlfn.CONCAT(RIGHT(LEFT(TEXT(Indices!$A144,"aaaa-mm-dddd"),7),2),"/",LEFT(TEXT(Indices!$A144,"aaaa-mm-dddd"),4)),FGV!$A$10:$A$1001,0),MATCH(Indices!C$3&amp;Indices!C$2,FGV!$A$11:$BK$11&amp;FGV!$A$10:$BK$10,0)),0)</f>
        <v>5348.49</v>
      </c>
      <c r="D144" s="266" cm="1">
        <f t="array" ref="D144">IFERROR(INDEX(FGV!$A$10:$BK$1001,MATCH(_xlfn.CONCAT(RIGHT(LEFT(TEXT(Indices!$A144,"aaaa-mm-dddd"),7),2),"/",LEFT(TEXT(Indices!$A144,"aaaa-mm-dddd"),4)),FGV!$A$10:$A$1001,0),MATCH(Indices!D$3&amp;Indices!D$2,FGV!$A$11:$BK$11&amp;FGV!$A$10:$BK$10,0)),0)</f>
        <v>5479.32</v>
      </c>
      <c r="E144" s="267" cm="1">
        <f t="array" ref="E144">IFERROR(INDEX(FGV!$A$10:$BK$1001,MATCH(_xlfn.CONCAT(RIGHT(LEFT(TEXT(Indices!$A144,"aaaa-mm-dddd"),7),2),"/",LEFT(TEXT(Indices!$A144,"aaaa-mm-dddd"),4)),FGV!$A$10:$A$1001,0),MATCH(Indices!E$3&amp;Indices!E$2,FGV!$A$11:$BK$11&amp;FGV!$A$10:$BK$10,0)),0)</f>
        <v>771.90800000000002</v>
      </c>
      <c r="F144" s="268" cm="1">
        <f t="array" ref="F144">IFERROR(INDEX(FGV!$A$10:$BK$1001,MATCH(_xlfn.CONCAT(RIGHT(LEFT(TEXT(Indices!$A144,"aaaa-mm-dddd"),7),2),"/",LEFT(TEXT(Indices!$A144,"aaaa-mm-dddd"),4)),FGV!$A$10:$A$1001,0),MATCH(Indices!F$3&amp;Indices!F$2,FGV!$A$11:$BK$11&amp;FGV!$A$10:$BK$10,0)),0)</f>
        <v>764.27599999999995</v>
      </c>
      <c r="G144" s="267" cm="1">
        <f t="array" ref="G144">IFERROR(INDEX(FGV!$A$10:$BK$1001,MATCH(_xlfn.CONCAT(RIGHT(LEFT(TEXT(Indices!$A144,"aaaa-mm-dddd"),7),2),"/",LEFT(TEXT(Indices!$A144,"aaaa-mm-dddd"),4)),FGV!$A$10:$A$1001,0),MATCH(Indices!G$3&amp;Indices!G$2,FGV!$A$11:$BK$11&amp;FGV!$A$10:$BK$10,0)),0)</f>
        <v>829.91899999999998</v>
      </c>
      <c r="H144" s="269" cm="1">
        <f t="array" ref="H144">IFERROR(INDEX(FGV!$A$10:$BK$1001,MATCH(_xlfn.CONCAT(RIGHT(LEFT(TEXT(Indices!$A144,"aaaa-mm-dddd"),7),2),"/",LEFT(TEXT(Indices!$A144,"aaaa-mm-dddd"),4)),FGV!$A$10:$A$1001,0),MATCH(Indices!H$3&amp;Indices!H$2,FGV!$A$11:$BK$11&amp;FGV!$A$10:$BK$10,0)),0)</f>
        <v>676.48900000000003</v>
      </c>
      <c r="I144" s="269" cm="1">
        <f t="array" ref="I144">IFERROR(INDEX(FGV!$A$10:$BK$1001,MATCH(_xlfn.CONCAT(RIGHT(LEFT(TEXT(Indices!$A144,"aaaa-mm-dddd"),7),2),"/",LEFT(TEXT(Indices!$A144,"aaaa-mm-dddd"),4)),FGV!$A$10:$A$1001,0),MATCH(Indices!I$3&amp;Indices!I$2,FGV!$A$11:$BK$11&amp;FGV!$A$10:$BK$10,0)),0)</f>
        <v>206.114</v>
      </c>
      <c r="J144" s="269" cm="1">
        <f t="array" ref="J144">IFERROR(INDEX(FGV!$A$10:$BK$1001,MATCH(_xlfn.CONCAT(RIGHT(LEFT(TEXT(Indices!$A144,"aaaa-mm-dddd"),7),2),"/",LEFT(TEXT(Indices!$A144,"aaaa-mm-dddd"),4)),FGV!$A$10:$A$1001,0),MATCH(Indices!J$3&amp;Indices!J$2,FGV!$A$11:$BK$11&amp;FGV!$A$10:$BK$10,0)),0)</f>
        <v>191.68899999999999</v>
      </c>
      <c r="K144" s="269" cm="1">
        <f t="array" ref="K144">IFERROR(INDEX(FGV!$A$10:$BK$1001,MATCH(_xlfn.CONCAT(RIGHT(LEFT(TEXT(Indices!$A144,"aaaa-mm-dddd"),7),2),"/",LEFT(TEXT(Indices!$A144,"aaaa-mm-dddd"),4)),FGV!$A$10:$A$1001,0),MATCH(Indices!K$3&amp;Indices!K$2,FGV!$A$11:$BK$11&amp;FGV!$A$10:$BK$10,0)),0)</f>
        <v>170.38300000000001</v>
      </c>
      <c r="L144" s="269" cm="1">
        <f t="array" ref="L144">IFERROR(INDEX(FGV!$A$10:$BK$1001,MATCH(_xlfn.CONCAT(RIGHT(LEFT(TEXT(Indices!$A144,"aaaa-mm-dddd"),7),2),"/",LEFT(TEXT(Indices!$A144,"aaaa-mm-dddd"),4)),FGV!$A$10:$A$1001,0),MATCH(Indices!L$3&amp;Indices!L$2,FGV!$A$11:$BK$11&amp;FGV!$A$10:$BK$10,0)),0)</f>
        <v>122.79</v>
      </c>
      <c r="M144" s="269" cm="1">
        <f t="array" ref="M144">IFERROR(INDEX(FGV!$A$10:$BK$1001,MATCH(_xlfn.CONCAT(RIGHT(LEFT(TEXT(Indices!$A144,"aaaa-mm-dddd"),7),2),"/",LEFT(TEXT(Indices!$A144,"aaaa-mm-dddd"),4)),FGV!$A$10:$A$1001,0),MATCH(Indices!M$3&amp;Indices!M$2,FGV!$A$11:$BK$11&amp;FGV!$A$10:$BK$10,0)),0)</f>
        <v>535.32500000000005</v>
      </c>
      <c r="N144" s="269" cm="1">
        <f t="array" ref="N144">IFERROR(INDEX(FGV!$A$10:$BK$1001,MATCH(_xlfn.CONCAT(RIGHT(LEFT(TEXT(Indices!$A144,"aaaa-mm-dddd"),7),2),"/",LEFT(TEXT(Indices!$A144,"aaaa-mm-dddd"),4)),FGV!$A$10:$A$1001,0),MATCH(Indices!N$3&amp;Indices!N$2,FGV!$A$11:$BK$11&amp;FGV!$A$10:$BK$10,0)),0)</f>
        <v>182.655</v>
      </c>
      <c r="O144" s="266" cm="1">
        <f t="array" ref="O144">IFERROR(INDEX(FGV!$A$10:$BK$1001,MATCH(_xlfn.CONCAT(RIGHT(LEFT(TEXT(Indices!$A144,"aaaa-mm-dddd"),7),2),"/",LEFT(TEXT(Indices!$A144,"aaaa-mm-dddd"),4)),FGV!$A$10:$A$1001,0),MATCH(Indices!O$3&amp;Indices!O$2,FGV!$A$11:$BK$11&amp;FGV!$A$10:$BK$10,0)),0)</f>
        <v>239.577</v>
      </c>
      <c r="P144" s="269" cm="1">
        <f t="array" ref="P144">IFERROR(INDEX(FGV!$A$10:$BK$1001,MATCH(_xlfn.CONCAT(RIGHT(LEFT(TEXT(Indices!$A144,"aaaa-mm-dddd"),7),2),"/",LEFT(TEXT(Indices!$A144,"aaaa-mm-dddd"),4)),FGV!$A$10:$A$1001,0),MATCH(Indices!P$3&amp;Indices!P$2,FGV!$A$11:$BK$11&amp;FGV!$A$10:$BK$10,0)),0)</f>
        <v>231.24199999999999</v>
      </c>
      <c r="Q144" s="269" cm="1">
        <f t="array" ref="Q144">IFERROR(INDEX(FGV!$A$10:$BK$1001,MATCH(_xlfn.CONCAT(RIGHT(LEFT(TEXT(Indices!$A144,"aaaa-mm-dddd"),7),2),"/",LEFT(TEXT(Indices!$A144,"aaaa-mm-dddd"),4)),FGV!$A$10:$A$1001,0),MATCH(Indices!Q$3&amp;Indices!Q$2,FGV!$A$11:$BK$11&amp;FGV!$A$10:$BK$10,0)),0)</f>
        <v>209.47900000000001</v>
      </c>
      <c r="R144" s="270" cm="1">
        <f t="array" ref="R144">IFERROR(INDEX(FGV!$A$10:$BK$1001,MATCH(_xlfn.CONCAT(RIGHT(LEFT(TEXT(Indices!$A144,"aaaa-mm-dddd"),7),2),"/",LEFT(TEXT(Indices!$A144,"aaaa-mm-dddd"),4)),FGV!$A$10:$A$1001,0),MATCH(Indices!R$3&amp;Indices!R$2,FGV!$A$11:$BK$11&amp;FGV!$A$10:$BK$10,0)),0)</f>
        <v>1048.4760000000001</v>
      </c>
      <c r="S144" s="269" cm="1">
        <f t="array" ref="S144">IFERROR(INDEX(FGV!$A$10:$BK$1001,MATCH(_xlfn.CONCAT(RIGHT(LEFT(TEXT(Indices!$A144,"aaaa-mm-dddd"),7),2),"/",LEFT(TEXT(Indices!$A144,"aaaa-mm-dddd"),4)),FGV!$A$10:$A$1001,0),MATCH(Indices!S$3&amp;Indices!S$2,FGV!$A$11:$BK$11&amp;FGV!$A$10:$BK$10,0)),0)</f>
        <v>784.33799999999997</v>
      </c>
      <c r="T144" s="269" cm="1">
        <f t="array" ref="T144">IFERROR(INDEX(FGV!$A$10:$BK$1001,MATCH(_xlfn.CONCAT(RIGHT(LEFT(TEXT(Indices!$A144,"aaaa-mm-dddd"),7),2),"/",LEFT(TEXT(Indices!$A144,"aaaa-mm-dddd"),4)),FGV!$A$10:$A$1001,0),MATCH(Indices!T$3&amp;Indices!T$2,FGV!$A$11:$BK$11&amp;FGV!$A$10:$BK$10,0)),0)</f>
        <v>595.30399999999997</v>
      </c>
      <c r="U144" s="269" cm="1">
        <f t="array" ref="U144">IFERROR(INDEX(FGV!$A$10:$BK$1001,MATCH(_xlfn.CONCAT(RIGHT(LEFT(TEXT(Indices!$A144,"aaaa-mm-dddd"),7),2),"/",LEFT(TEXT(Indices!$A144,"aaaa-mm-dddd"),4)),FGV!$A$10:$A$1001,0),MATCH(Indices!U$3&amp;Indices!U$2,FGV!$A$11:$BK$11&amp;FGV!$A$10:$BK$10,0)),0)</f>
        <v>261.21600000000001</v>
      </c>
      <c r="V144" s="269" cm="1">
        <f t="array" ref="V144">IFERROR(INDEX(FGV!$A$10:$BK$1001,MATCH(_xlfn.CONCAT(RIGHT(LEFT(TEXT(Indices!$A144,"aaaa-mm-dddd"),7),2),"/",LEFT(TEXT(Indices!$A144,"aaaa-mm-dddd"),4)),FGV!$A$10:$A$1001,0),MATCH(Indices!V$3&amp;Indices!V$2,FGV!$A$11:$BK$11&amp;FGV!$A$10:$BK$10,0)),0)</f>
        <v>952.56600000000003</v>
      </c>
      <c r="W144" s="269" cm="1">
        <f t="array" ref="W144">IFERROR(INDEX(FGV!$A$10:$BK$1001,MATCH(_xlfn.CONCAT(RIGHT(LEFT(TEXT(Indices!$A144,"aaaa-mm-dddd"),7),2),"/",LEFT(TEXT(Indices!$A144,"aaaa-mm-dddd"),4)),FGV!$A$10:$A$1001,0),MATCH(Indices!W$3&amp;Indices!W$2,FGV!$A$11:$BK$11&amp;FGV!$A$10:$BK$10,0)),0)</f>
        <v>608.31500000000005</v>
      </c>
      <c r="X144" s="266" cm="1">
        <f t="array" ref="X144">IFERROR(INDEX(FGV!$A$10:$BK$1001,MATCH(_xlfn.CONCAT(RIGHT(LEFT(TEXT(Indices!$A144,"aaaa-mm-dddd"),7),2),"/",LEFT(TEXT(Indices!$A144,"aaaa-mm-dddd"),4)),FGV!$A$10:$A$1001,0),MATCH(Indices!X$3&amp;Indices!X$2,FGV!$A$11:$BK$11&amp;FGV!$A$10:$BK$10,0)),0)</f>
        <v>1065.9939999999999</v>
      </c>
      <c r="Y144" s="267" cm="1">
        <f t="array" ref="Y144">IFERROR(INDEX(FGV!$A$10:$BK$1001,MATCH(_xlfn.CONCAT(RIGHT(LEFT(TEXT(Indices!$A144,"aaaa-mm-dddd"),7),2),"/",LEFT(TEXT(Indices!$A144,"aaaa-mm-dddd"),4)),FGV!$A$10:$A$1001,0),MATCH(Indices!Y$3&amp;Indices!Y$2,FGV!$A$11:$BK$11&amp;FGV!$A$10:$BK$10,0)),0)</f>
        <v>4.8838999999999997</v>
      </c>
      <c r="Z144" s="269" cm="1">
        <f t="array" ref="Z144">IFERROR(INDEX(FGV!$A$10:$BK$1001,MATCH(_xlfn.CONCAT(RIGHT(LEFT(TEXT(Indices!$A144,"aaaa-mm-dddd"),7),2),"/",LEFT(TEXT(Indices!$A144,"aaaa-mm-dddd"),4)),FGV!$A$10:$A$1001,0),MATCH(Indices!Z$3&amp;Indices!Z$2,FGV!$A$11:$BK$11&amp;FGV!$A$10:$BK$10,0)),0)</f>
        <v>5.3914</v>
      </c>
      <c r="AA144" s="266" cm="1">
        <f t="array" ref="AA144">IFERROR(INDEX(FGV!$A$10:$BK$1001,MATCH(_xlfn.CONCAT(RIGHT(LEFT(TEXT(Indices!$A144,"aaaa-mm-dddd"),7),2),"/",LEFT(TEXT(Indices!$A144,"aaaa-mm-dddd"),4)),FGV!$A$10:$A$1001,0),MATCH(Indices!AA$3&amp;Indices!AA$2,FGV!$A$11:$BK$11&amp;FGV!$A$10:$BK$10,0)),0)</f>
        <v>6.0308000000000002</v>
      </c>
      <c r="AB144" s="267">
        <f>IFERROR(INDEX(ABDIB!$A$2:$M$1000,MATCH(Indices!$B144,ABDIB!$A$2:$A$1000,0),MATCH(Indices!AB$3,ABDIB!$A$2:$M$2,0)),0)</f>
        <v>676.82</v>
      </c>
      <c r="AC144" s="269">
        <f>IFERROR(INDEX(ABDIB!$A$2:$M$1000,MATCH(Indices!$B144,ABDIB!$A$2:$A$1000,0),MATCH(Indices!AC$3,ABDIB!$A$2:$M$2,0)),0)</f>
        <v>601.49</v>
      </c>
      <c r="AD144" s="266">
        <f>IFERROR(INDEX(ABDIB!$A$2:$M$1000,MATCH(Indices!$B144,ABDIB!$A$2:$A$1000,0),MATCH(Indices!AD$3,ABDIB!$A$2:$M$2,0)),0)</f>
        <v>690.89</v>
      </c>
      <c r="AE144" s="266">
        <f>IFERROR(INDEX(ABDIB!$A$2:$M$1000,MATCH(Indices!$B144,ABDIB!$A$2:$A$1000,0),MATCH(Indices!AE$3,ABDIB!$A$2:$M$2,0)),0)</f>
        <v>667.16</v>
      </c>
      <c r="AF144" s="267">
        <f>IFERROR(INDEX(Cruspi!$A$1:$D$500,MATCH(Indices!$B144,Cruspi!$A$1:$A$500,0),MATCH(Indices!AF$3,Cruspi!$A$1:$D$1,0)),0)</f>
        <v>154.79092153423687</v>
      </c>
      <c r="AG144" s="268">
        <f>IFERROR(INDEX(Cruspi!$A$1:$D$500,MATCH(Indices!$B144,Cruspi!$A$1:$A$500,0),MATCH(Indices!AG$3,Cruspi!$A$1:$D$1,0)),0)</f>
        <v>124.10454766098437</v>
      </c>
      <c r="AH144" s="266">
        <f t="array" ref="AH144">IFERROR(INDEX('US - BLS'!$A$6:$H$1003,MATCH(Indices!$B144,'US - BLS'!$A$6:$A$1003,0),MATCH(Indices!AH$3,'US - BLS'!$A$6:$H$6,0)),0)</f>
        <v>258.11500000000001</v>
      </c>
      <c r="AI144" s="266">
        <f t="array" ref="AI144">IFERROR(INDEX('US - BLS'!$A$6:$H$1003,MATCH(Indices!$B144,'US - BLS'!$A$6:$A$1003,0),MATCH(Indices!AI$3,'US - BLS'!$A$6:$H$6,0)),0)</f>
        <v>268.89999999999998</v>
      </c>
      <c r="AJ144" s="266">
        <f t="array" ref="AJ144">IFERROR(INDEX('US - BLS'!$A$6:$H$1003,MATCH(Indices!$B144,'US - BLS'!$A$6:$A$1003,0),MATCH(Indices!AJ$3,'US - BLS'!$A$6:$H$6,0)),0)</f>
        <v>160</v>
      </c>
      <c r="AK144" s="266">
        <f t="array" ref="AK144">IFERROR(INDEX('US - BLS'!$A$6:$H$1003,MATCH(Indices!$B144,'US - BLS'!$A$6:$A$1003,0),MATCH(Indices!AK$3,'US - BLS'!$A$6:$H$6,0)),0)</f>
        <v>272.3</v>
      </c>
      <c r="AL144" s="266">
        <f t="array" ref="AL144">IFERROR(INDEX('US - BLS'!$A$6:$H$1003,MATCH(Indices!$B144,'US - BLS'!$A$6:$A$1003,0),MATCH(Indices!AL$3,'US - BLS'!$A$6:$H$6,0)),0)</f>
        <v>194.6</v>
      </c>
      <c r="AM144" s="266">
        <f t="array" ref="AM144">IFERROR(INDEX('US - BLS'!$A$6:$H$1003,MATCH(Indices!$B144,'US - BLS'!$A$6:$A$1003,0),MATCH(Indices!AM$3,'US - BLS'!$A$6:$H$6,0)),0)</f>
        <v>201.8</v>
      </c>
      <c r="AN144" s="268">
        <f t="array" ref="AN144">IFERROR(INDEX('US - BLS'!$A$6:$H$1003,MATCH(Indices!$B144,'US - BLS'!$A$6:$A$1003,0),MATCH(Indices!AN$3,'US - BLS'!$A$6:$H$6,0)),0)</f>
        <v>219.2</v>
      </c>
      <c r="AO144" s="267">
        <f>IFERROR(INDEX('EU - EUROSTAT'!$A$6:$H$1003,MATCH(Indices!$B144,'EU - EUROSTAT'!$A$6:$A$1003,0),MATCH(Indices!AO$3,'EU - EUROSTAT'!$A$5:$H$5,0)),0)</f>
        <v>105.7</v>
      </c>
      <c r="AP144" s="269">
        <f>IFERROR(INDEX('EU - EUROSTAT'!$A$6:$H$1003,MATCH(Indices!$B144,'EU - EUROSTAT'!$A$6:$A$1003,0),MATCH(Indices!AP$3,'EU - EUROSTAT'!$A$5:$H$5,0)),0)</f>
        <v>106.2</v>
      </c>
      <c r="AQ144" s="268">
        <f>IFERROR(INDEX('EU - EUROSTAT'!$A$6:$H$1003,MATCH(Indices!$B144,'EU - EUROSTAT'!$A$6:$A$1003,0),MATCH(Indices!AQ$3,'EU - EUROSTAT'!$A$5:$H$5,0)),0)</f>
        <v>105.6</v>
      </c>
      <c r="AR144" s="268">
        <f>IFERROR(INDEX('UK - ONS'!$A$6:$H$1003,MATCH(Indices!$B144,'UK - ONS'!$A$6:$A$1003,0),MATCH(Indices!AR$3,'UK - ONS'!$A$5:$H$5,0)),0)</f>
        <v>108.1</v>
      </c>
      <c r="AS144" s="354">
        <f>IFERROR(INDEX(PLATTS!$A$8:$H$1000,MATCH(Indices!$B144,PLATTS!$A$8:$A$1000,0),MATCH(Indices!AS$3,PLATTS!$A$4:$H$4,0)),0)</f>
        <v>5.5919999999999996</v>
      </c>
      <c r="AT144" s="354">
        <f>IFERROR(INDEX(PLATTS!$A$8:$H$1000,MATCH(Indices!$B144,PLATTS!$A$8:$A$1000,0),MATCH(Indices!AT$3,PLATTS!$A$4:$H$4,0)),0)</f>
        <v>211</v>
      </c>
      <c r="AU144" s="356">
        <f>IFERROR(INDEX(PLATTS!$A$8:$H$1000,MATCH(Indices!$B144,PLATTS!$A$8:$A$1000,0),MATCH(Indices!AU$3,PLATTS!$A$4:$H$4,0)),0)</f>
        <v>10.225</v>
      </c>
      <c r="AV144" s="359">
        <f>IFERROR(INDEX('IHS MARKIT'!$B$10:$K$1001,MATCH(Indices!$B144,'IHS MARKIT'!$B$10:$B$1001,0),MATCH(Indices!AV$3,'IHS MARKIT'!$B$5:$K$5,0)),0)</f>
        <v>203000</v>
      </c>
      <c r="AW144" s="266">
        <f>IFERROR(INDEX('IHS MARKIT'!$B$10:$K$1001,MATCH(Indices!$B144,'IHS MARKIT'!$B$10:$B$1001,0),MATCH(Indices!AW$3,'IHS MARKIT'!$B$5:$K$5,0)),0)</f>
        <v>24.5556818181818</v>
      </c>
      <c r="AX144" s="266">
        <f>IFERROR(INDEX('IHS MARKIT'!$B$10:$K$1001,MATCH(Indices!$B144,'IHS MARKIT'!$B$10:$B$1001,0),MATCH(Indices!AX$3,'IHS MARKIT'!$B$5:$K$5,0)),0)</f>
        <v>88.659090909090907</v>
      </c>
      <c r="AY144" s="266">
        <f>IFERROR(INDEX('IHS MARKIT'!$B$10:$K$1001,MATCH(Indices!$B144,'IHS MARKIT'!$B$10:$B$1001,0),MATCH(Indices!AY$3,'IHS MARKIT'!$B$5:$K$5,0)),0)</f>
        <v>7335.5412491725801</v>
      </c>
      <c r="AZ144" s="266">
        <f>IFERROR(INDEX('IHS MARKIT'!$B$10:$K$1001,MATCH(Indices!$B144,'IHS MARKIT'!$B$10:$B$1001,0),MATCH(Indices!AZ$3,'IHS MARKIT'!$B$5:$K$5,0)),0)</f>
        <v>60890.65</v>
      </c>
      <c r="BA144" s="266">
        <f>IFERROR(INDEX('IHS MARKIT'!$B$10:$K$1001,MATCH(Indices!$B144,'IHS MARKIT'!$B$10:$B$1001,0),MATCH(Indices!BA$3,'IHS MARKIT'!$B$5:$K$5,0)),0)</f>
        <v>10.081250000000001</v>
      </c>
      <c r="BB144" s="266">
        <f>IFERROR(INDEX('IHS MARKIT'!$B$10:$K$1001,MATCH(Indices!$B144,'IHS MARKIT'!$B$10:$B$1001,0),MATCH(Indices!BB$3,'IHS MARKIT'!$B$5:$K$5,0)),0)</f>
        <v>17.875</v>
      </c>
      <c r="BC144" s="266">
        <f>IFERROR(INDEX('IHS MARKIT'!$B$10:$K$1001,MATCH(Indices!$B144,'IHS MARKIT'!$B$10:$B$1001,0),MATCH(Indices!BC$3,'IHS MARKIT'!$B$5:$K$5,0)),0)</f>
        <v>1</v>
      </c>
      <c r="BD144" s="268">
        <f>IFERROR(INDEX('IHS MARKIT'!$B$10:$K$1001,MATCH(Indices!$B144,'IHS MARKIT'!$B$10:$B$1001,0),MATCH(Indices!BD$3,'IHS MARKIT'!$B$5:$K$5,0)),0)</f>
        <v>19193.972874999999</v>
      </c>
    </row>
    <row r="145" spans="1:56">
      <c r="A145" s="179">
        <v>43951</v>
      </c>
      <c r="B145" s="271" t="str">
        <f t="shared" si="1"/>
        <v>2020-04</v>
      </c>
      <c r="C145" s="272" cm="1">
        <f t="array" ref="C145">IFERROR(INDEX(FGV!$A$10:$BK$1001,MATCH(_xlfn.CONCAT(RIGHT(LEFT(TEXT(Indices!$A145,"aaaa-mm-dddd"),7),2),"/",LEFT(TEXT(Indices!$A145,"aaaa-mm-dddd"),4)),FGV!$A$10:$A$1001,0),MATCH(Indices!C$3&amp;Indices!C$2,FGV!$A$11:$BK$11&amp;FGV!$A$10:$BK$10,0)),0)</f>
        <v>5331.91</v>
      </c>
      <c r="D145" s="273" cm="1">
        <f t="array" ref="D145">IFERROR(INDEX(FGV!$A$10:$BK$1001,MATCH(_xlfn.CONCAT(RIGHT(LEFT(TEXT(Indices!$A145,"aaaa-mm-dddd"),7),2),"/",LEFT(TEXT(Indices!$A145,"aaaa-mm-dddd"),4)),FGV!$A$10:$A$1001,0),MATCH(Indices!D$3&amp;Indices!D$2,FGV!$A$11:$BK$11&amp;FGV!$A$10:$BK$10,0)),0)</f>
        <v>5466.72</v>
      </c>
      <c r="E145" s="274" cm="1">
        <f t="array" ref="E145">IFERROR(INDEX(FGV!$A$10:$BK$1001,MATCH(_xlfn.CONCAT(RIGHT(LEFT(TEXT(Indices!$A145,"aaaa-mm-dddd"),7),2),"/",LEFT(TEXT(Indices!$A145,"aaaa-mm-dddd"),4)),FGV!$A$10:$A$1001,0),MATCH(Indices!E$3&amp;Indices!E$2,FGV!$A$11:$BK$11&amp;FGV!$A$10:$BK$10,0)),0)</f>
        <v>778.101</v>
      </c>
      <c r="F145" s="275" cm="1">
        <f t="array" ref="F145">IFERROR(INDEX(FGV!$A$10:$BK$1001,MATCH(_xlfn.CONCAT(RIGHT(LEFT(TEXT(Indices!$A145,"aaaa-mm-dddd"),7),2),"/",LEFT(TEXT(Indices!$A145,"aaaa-mm-dddd"),4)),FGV!$A$10:$A$1001,0),MATCH(Indices!F$3&amp;Indices!F$2,FGV!$A$11:$BK$11&amp;FGV!$A$10:$BK$10,0)),0)</f>
        <v>764.65599999999995</v>
      </c>
      <c r="G145" s="274" cm="1">
        <f t="array" ref="G145">IFERROR(INDEX(FGV!$A$10:$BK$1001,MATCH(_xlfn.CONCAT(RIGHT(LEFT(TEXT(Indices!$A145,"aaaa-mm-dddd"),7),2),"/",LEFT(TEXT(Indices!$A145,"aaaa-mm-dddd"),4)),FGV!$A$10:$A$1001,0),MATCH(Indices!G$3&amp;Indices!G$2,FGV!$A$11:$BK$11&amp;FGV!$A$10:$BK$10,0)),0)</f>
        <v>830.79300000000001</v>
      </c>
      <c r="H145" s="276" cm="1">
        <f t="array" ref="H145">IFERROR(INDEX(FGV!$A$10:$BK$1001,MATCH(_xlfn.CONCAT(RIGHT(LEFT(TEXT(Indices!$A145,"aaaa-mm-dddd"),7),2),"/",LEFT(TEXT(Indices!$A145,"aaaa-mm-dddd"),4)),FGV!$A$10:$A$1001,0),MATCH(Indices!H$3&amp;Indices!H$2,FGV!$A$11:$BK$11&amp;FGV!$A$10:$BK$10,0)),0)</f>
        <v>666.57299999999998</v>
      </c>
      <c r="I145" s="276" cm="1">
        <f t="array" ref="I145">IFERROR(INDEX(FGV!$A$10:$BK$1001,MATCH(_xlfn.CONCAT(RIGHT(LEFT(TEXT(Indices!$A145,"aaaa-mm-dddd"),7),2),"/",LEFT(TEXT(Indices!$A145,"aaaa-mm-dddd"),4)),FGV!$A$10:$A$1001,0),MATCH(Indices!I$3&amp;Indices!I$2,FGV!$A$11:$BK$11&amp;FGV!$A$10:$BK$10,0)),0)</f>
        <v>210.34200000000001</v>
      </c>
      <c r="J145" s="276" cm="1">
        <f t="array" ref="J145">IFERROR(INDEX(FGV!$A$10:$BK$1001,MATCH(_xlfn.CONCAT(RIGHT(LEFT(TEXT(Indices!$A145,"aaaa-mm-dddd"),7),2),"/",LEFT(TEXT(Indices!$A145,"aaaa-mm-dddd"),4)),FGV!$A$10:$A$1001,0),MATCH(Indices!J$3&amp;Indices!J$2,FGV!$A$11:$BK$11&amp;FGV!$A$10:$BK$10,0)),0)</f>
        <v>192.339</v>
      </c>
      <c r="K145" s="276" cm="1">
        <f t="array" ref="K145">IFERROR(INDEX(FGV!$A$10:$BK$1001,MATCH(_xlfn.CONCAT(RIGHT(LEFT(TEXT(Indices!$A145,"aaaa-mm-dddd"),7),2),"/",LEFT(TEXT(Indices!$A145,"aaaa-mm-dddd"),4)),FGV!$A$10:$A$1001,0),MATCH(Indices!K$3&amp;Indices!K$2,FGV!$A$11:$BK$11&amp;FGV!$A$10:$BK$10,0)),0)</f>
        <v>172.357</v>
      </c>
      <c r="L145" s="276" cm="1">
        <f t="array" ref="L145">IFERROR(INDEX(FGV!$A$10:$BK$1001,MATCH(_xlfn.CONCAT(RIGHT(LEFT(TEXT(Indices!$A145,"aaaa-mm-dddd"),7),2),"/",LEFT(TEXT(Indices!$A145,"aaaa-mm-dddd"),4)),FGV!$A$10:$A$1001,0),MATCH(Indices!L$3&amp;Indices!L$2,FGV!$A$11:$BK$11&amp;FGV!$A$10:$BK$10,0)),0)</f>
        <v>126.449</v>
      </c>
      <c r="M145" s="276" cm="1">
        <f t="array" ref="M145">IFERROR(INDEX(FGV!$A$10:$BK$1001,MATCH(_xlfn.CONCAT(RIGHT(LEFT(TEXT(Indices!$A145,"aaaa-mm-dddd"),7),2),"/",LEFT(TEXT(Indices!$A145,"aaaa-mm-dddd"),4)),FGV!$A$10:$A$1001,0),MATCH(Indices!M$3&amp;Indices!M$2,FGV!$A$11:$BK$11&amp;FGV!$A$10:$BK$10,0)),0)</f>
        <v>544.90599999999995</v>
      </c>
      <c r="N145" s="276" cm="1">
        <f t="array" ref="N145">IFERROR(INDEX(FGV!$A$10:$BK$1001,MATCH(_xlfn.CONCAT(RIGHT(LEFT(TEXT(Indices!$A145,"aaaa-mm-dddd"),7),2),"/",LEFT(TEXT(Indices!$A145,"aaaa-mm-dddd"),4)),FGV!$A$10:$A$1001,0),MATCH(Indices!N$3&amp;Indices!N$2,FGV!$A$11:$BK$11&amp;FGV!$A$10:$BK$10,0)),0)</f>
        <v>185.90799999999999</v>
      </c>
      <c r="O145" s="273" cm="1">
        <f t="array" ref="O145">IFERROR(INDEX(FGV!$A$10:$BK$1001,MATCH(_xlfn.CONCAT(RIGHT(LEFT(TEXT(Indices!$A145,"aaaa-mm-dddd"),7),2),"/",LEFT(TEXT(Indices!$A145,"aaaa-mm-dddd"),4)),FGV!$A$10:$A$1001,0),MATCH(Indices!O$3&amp;Indices!O$2,FGV!$A$11:$BK$11&amp;FGV!$A$10:$BK$10,0)),0)</f>
        <v>241.40299999999999</v>
      </c>
      <c r="P145" s="276" cm="1">
        <f t="array" ref="P145">IFERROR(INDEX(FGV!$A$10:$BK$1001,MATCH(_xlfn.CONCAT(RIGHT(LEFT(TEXT(Indices!$A145,"aaaa-mm-dddd"),7),2),"/",LEFT(TEXT(Indices!$A145,"aaaa-mm-dddd"),4)),FGV!$A$10:$A$1001,0),MATCH(Indices!P$3&amp;Indices!P$2,FGV!$A$11:$BK$11&amp;FGV!$A$10:$BK$10,0)),0)</f>
        <v>232.32400000000001</v>
      </c>
      <c r="Q145" s="276" cm="1">
        <f t="array" ref="Q145">IFERROR(INDEX(FGV!$A$10:$BK$1001,MATCH(_xlfn.CONCAT(RIGHT(LEFT(TEXT(Indices!$A145,"aaaa-mm-dddd"),7),2),"/",LEFT(TEXT(Indices!$A145,"aaaa-mm-dddd"),4)),FGV!$A$10:$A$1001,0),MATCH(Indices!Q$3&amp;Indices!Q$2,FGV!$A$11:$BK$11&amp;FGV!$A$10:$BK$10,0)),0)</f>
        <v>212.65100000000001</v>
      </c>
      <c r="R145" s="277" cm="1">
        <f t="array" ref="R145">IFERROR(INDEX(FGV!$A$10:$BK$1001,MATCH(_xlfn.CONCAT(RIGHT(LEFT(TEXT(Indices!$A145,"aaaa-mm-dddd"),7),2),"/",LEFT(TEXT(Indices!$A145,"aaaa-mm-dddd"),4)),FGV!$A$10:$A$1001,0),MATCH(Indices!R$3&amp;Indices!R$2,FGV!$A$11:$BK$11&amp;FGV!$A$10:$BK$10,0)),0)</f>
        <v>1048.4760000000001</v>
      </c>
      <c r="S145" s="276" cm="1">
        <f t="array" ref="S145">IFERROR(INDEX(FGV!$A$10:$BK$1001,MATCH(_xlfn.CONCAT(RIGHT(LEFT(TEXT(Indices!$A145,"aaaa-mm-dddd"),7),2),"/",LEFT(TEXT(Indices!$A145,"aaaa-mm-dddd"),4)),FGV!$A$10:$A$1001,0),MATCH(Indices!S$3&amp;Indices!S$2,FGV!$A$11:$BK$11&amp;FGV!$A$10:$BK$10,0)),0)</f>
        <v>786.07</v>
      </c>
      <c r="T145" s="276" cm="1">
        <f t="array" ref="T145">IFERROR(INDEX(FGV!$A$10:$BK$1001,MATCH(_xlfn.CONCAT(RIGHT(LEFT(TEXT(Indices!$A145,"aaaa-mm-dddd"),7),2),"/",LEFT(TEXT(Indices!$A145,"aaaa-mm-dddd"),4)),FGV!$A$10:$A$1001,0),MATCH(Indices!T$3&amp;Indices!T$2,FGV!$A$11:$BK$11&amp;FGV!$A$10:$BK$10,0)),0)</f>
        <v>598.18100000000004</v>
      </c>
      <c r="U145" s="276" cm="1">
        <f t="array" ref="U145">IFERROR(INDEX(FGV!$A$10:$BK$1001,MATCH(_xlfn.CONCAT(RIGHT(LEFT(TEXT(Indices!$A145,"aaaa-mm-dddd"),7),2),"/",LEFT(TEXT(Indices!$A145,"aaaa-mm-dddd"),4)),FGV!$A$10:$A$1001,0),MATCH(Indices!U$3&amp;Indices!U$2,FGV!$A$11:$BK$11&amp;FGV!$A$10:$BK$10,0)),0)</f>
        <v>261.221</v>
      </c>
      <c r="V145" s="276" cm="1">
        <f t="array" ref="V145">IFERROR(INDEX(FGV!$A$10:$BK$1001,MATCH(_xlfn.CONCAT(RIGHT(LEFT(TEXT(Indices!$A145,"aaaa-mm-dddd"),7),2),"/",LEFT(TEXT(Indices!$A145,"aaaa-mm-dddd"),4)),FGV!$A$10:$A$1001,0),MATCH(Indices!V$3&amp;Indices!V$2,FGV!$A$11:$BK$11&amp;FGV!$A$10:$BK$10,0)),0)</f>
        <v>952.56600000000003</v>
      </c>
      <c r="W145" s="276" cm="1">
        <f t="array" ref="W145">IFERROR(INDEX(FGV!$A$10:$BK$1001,MATCH(_xlfn.CONCAT(RIGHT(LEFT(TEXT(Indices!$A145,"aaaa-mm-dddd"),7),2),"/",LEFT(TEXT(Indices!$A145,"aaaa-mm-dddd"),4)),FGV!$A$10:$A$1001,0),MATCH(Indices!W$3&amp;Indices!W$2,FGV!$A$11:$BK$11&amp;FGV!$A$10:$BK$10,0)),0)</f>
        <v>612.56299999999999</v>
      </c>
      <c r="X145" s="273" cm="1">
        <f t="array" ref="X145">IFERROR(INDEX(FGV!$A$10:$BK$1001,MATCH(_xlfn.CONCAT(RIGHT(LEFT(TEXT(Indices!$A145,"aaaa-mm-dddd"),7),2),"/",LEFT(TEXT(Indices!$A145,"aaaa-mm-dddd"),4)),FGV!$A$10:$A$1001,0),MATCH(Indices!X$3&amp;Indices!X$2,FGV!$A$11:$BK$11&amp;FGV!$A$10:$BK$10,0)),0)</f>
        <v>1065.9939999999999</v>
      </c>
      <c r="Y145" s="274" cm="1">
        <f t="array" ref="Y145">IFERROR(INDEX(FGV!$A$10:$BK$1001,MATCH(_xlfn.CONCAT(RIGHT(LEFT(TEXT(Indices!$A145,"aaaa-mm-dddd"),7),2),"/",LEFT(TEXT(Indices!$A145,"aaaa-mm-dddd"),4)),FGV!$A$10:$A$1001,0),MATCH(Indices!Y$3&amp;Indices!Y$2,FGV!$A$11:$BK$11&amp;FGV!$A$10:$BK$10,0)),0)</f>
        <v>5.3255999999999997</v>
      </c>
      <c r="Z145" s="276" cm="1">
        <f t="array" ref="Z145">IFERROR(INDEX(FGV!$A$10:$BK$1001,MATCH(_xlfn.CONCAT(RIGHT(LEFT(TEXT(Indices!$A145,"aaaa-mm-dddd"),7),2),"/",LEFT(TEXT(Indices!$A145,"aaaa-mm-dddd"),4)),FGV!$A$10:$A$1001,0),MATCH(Indices!Z$3&amp;Indices!Z$2,FGV!$A$11:$BK$11&amp;FGV!$A$10:$BK$10,0)),0)</f>
        <v>5.7880000000000003</v>
      </c>
      <c r="AA145" s="273" cm="1">
        <f t="array" ref="AA145">IFERROR(INDEX(FGV!$A$10:$BK$1001,MATCH(_xlfn.CONCAT(RIGHT(LEFT(TEXT(Indices!$A145,"aaaa-mm-dddd"),7),2),"/",LEFT(TEXT(Indices!$A145,"aaaa-mm-dddd"),4)),FGV!$A$10:$A$1001,0),MATCH(Indices!AA$3&amp;Indices!AA$2,FGV!$A$11:$BK$11&amp;FGV!$A$10:$BK$10,0)),0)</f>
        <v>6.6163999999999996</v>
      </c>
      <c r="AB145" s="274">
        <f>IFERROR(INDEX(ABDIB!$A$2:$M$1000,MATCH(Indices!$B145,ABDIB!$A$2:$A$1000,0),MATCH(Indices!AB$3,ABDIB!$A$2:$M$2,0)),0)</f>
        <v>677.37</v>
      </c>
      <c r="AC145" s="276">
        <f>IFERROR(INDEX(ABDIB!$A$2:$M$1000,MATCH(Indices!$B145,ABDIB!$A$2:$A$1000,0),MATCH(Indices!AC$3,ABDIB!$A$2:$M$2,0)),0)</f>
        <v>609.37</v>
      </c>
      <c r="AD145" s="273">
        <f>IFERROR(INDEX(ABDIB!$A$2:$M$1000,MATCH(Indices!$B145,ABDIB!$A$2:$A$1000,0),MATCH(Indices!AD$3,ABDIB!$A$2:$M$2,0)),0)</f>
        <v>692.06</v>
      </c>
      <c r="AE145" s="273">
        <f>IFERROR(INDEX(ABDIB!$A$2:$M$1000,MATCH(Indices!$B145,ABDIB!$A$2:$A$1000,0),MATCH(Indices!AE$3,ABDIB!$A$2:$M$2,0)),0)</f>
        <v>669.63</v>
      </c>
      <c r="AF145" s="274">
        <f>IFERROR(INDEX(Cruspi!$A$1:$D$500,MATCH(Indices!$B145,Cruspi!$A$1:$A$500,0),MATCH(Indices!AF$3,Cruspi!$A$1:$D$1,0)),0)</f>
        <v>145.72308860384123</v>
      </c>
      <c r="AG145" s="275">
        <f>IFERROR(INDEX(Cruspi!$A$1:$D$500,MATCH(Indices!$B145,Cruspi!$A$1:$A$500,0),MATCH(Indices!AG$3,Cruspi!$A$1:$D$1,0)),0)</f>
        <v>123.09298235850177</v>
      </c>
      <c r="AH145" s="273">
        <f t="array" ref="AH145">IFERROR(INDEX('US - BLS'!$A$6:$H$1003,MATCH(Indices!$B145,'US - BLS'!$A$6:$A$1003,0),MATCH(Indices!AH$3,'US - BLS'!$A$6:$H$6,0)),0)</f>
        <v>256.38900000000001</v>
      </c>
      <c r="AI145" s="273">
        <f t="array" ref="AI145">IFERROR(INDEX('US - BLS'!$A$6:$H$1003,MATCH(Indices!$B145,'US - BLS'!$A$6:$A$1003,0),MATCH(Indices!AI$3,'US - BLS'!$A$6:$H$6,0)),0)</f>
        <v>269.5</v>
      </c>
      <c r="AJ145" s="273">
        <f t="array" ref="AJ145">IFERROR(INDEX('US - BLS'!$A$6:$H$1003,MATCH(Indices!$B145,'US - BLS'!$A$6:$A$1003,0),MATCH(Indices!AJ$3,'US - BLS'!$A$6:$H$6,0)),0)</f>
        <v>160.30000000000001</v>
      </c>
      <c r="AK145" s="273">
        <f t="array" ref="AK145">IFERROR(INDEX('US - BLS'!$A$6:$H$1003,MATCH(Indices!$B145,'US - BLS'!$A$6:$A$1003,0),MATCH(Indices!AK$3,'US - BLS'!$A$6:$H$6,0)),0)</f>
        <v>269.39999999999998</v>
      </c>
      <c r="AL145" s="273">
        <f t="array" ref="AL145">IFERROR(INDEX('US - BLS'!$A$6:$H$1003,MATCH(Indices!$B145,'US - BLS'!$A$6:$A$1003,0),MATCH(Indices!AL$3,'US - BLS'!$A$6:$H$6,0)),0)</f>
        <v>194.4</v>
      </c>
      <c r="AM145" s="273">
        <f t="array" ref="AM145">IFERROR(INDEX('US - BLS'!$A$6:$H$1003,MATCH(Indices!$B145,'US - BLS'!$A$6:$A$1003,0),MATCH(Indices!AM$3,'US - BLS'!$A$6:$H$6,0)),0)</f>
        <v>196.1</v>
      </c>
      <c r="AN145" s="275">
        <f t="array" ref="AN145">IFERROR(INDEX('US - BLS'!$A$6:$H$1003,MATCH(Indices!$B145,'US - BLS'!$A$6:$A$1003,0),MATCH(Indices!AN$3,'US - BLS'!$A$6:$H$6,0)),0)</f>
        <v>215.9</v>
      </c>
      <c r="AO145" s="274">
        <f>IFERROR(INDEX('EU - EUROSTAT'!$A$6:$H$1003,MATCH(Indices!$B145,'EU - EUROSTAT'!$A$6:$A$1003,0),MATCH(Indices!AO$3,'EU - EUROSTAT'!$A$5:$H$5,0)),0)</f>
        <v>105.93</v>
      </c>
      <c r="AP145" s="276">
        <f>IFERROR(INDEX('EU - EUROSTAT'!$A$6:$H$1003,MATCH(Indices!$B145,'EU - EUROSTAT'!$A$6:$A$1003,0),MATCH(Indices!AP$3,'EU - EUROSTAT'!$A$5:$H$5,0)),0)</f>
        <v>106.1</v>
      </c>
      <c r="AQ145" s="275">
        <f>IFERROR(INDEX('EU - EUROSTAT'!$A$6:$H$1003,MATCH(Indices!$B145,'EU - EUROSTAT'!$A$6:$A$1003,0),MATCH(Indices!AQ$3,'EU - EUROSTAT'!$A$5:$H$5,0)),0)</f>
        <v>105.1</v>
      </c>
      <c r="AR145" s="275">
        <f>IFERROR(INDEX('UK - ONS'!$A$6:$H$1003,MATCH(Indices!$B145,'UK - ONS'!$A$6:$A$1003,0),MATCH(Indices!AR$3,'UK - ONS'!$A$5:$H$5,0)),0)</f>
        <v>108.1</v>
      </c>
      <c r="AS145" s="353">
        <f>IFERROR(INDEX(PLATTS!$A$8:$H$1000,MATCH(Indices!$B145,PLATTS!$A$8:$A$1000,0),MATCH(Indices!AS$3,PLATTS!$A$4:$H$4,0)),0)</f>
        <v>5.5519999999999996</v>
      </c>
      <c r="AT145" s="353">
        <f>IFERROR(INDEX(PLATTS!$A$8:$H$1000,MATCH(Indices!$B145,PLATTS!$A$8:$A$1000,0),MATCH(Indices!AT$3,PLATTS!$A$4:$H$4,0)),0)</f>
        <v>211</v>
      </c>
      <c r="AU145" s="357">
        <f>IFERROR(INDEX(PLATTS!$A$8:$H$1000,MATCH(Indices!$B145,PLATTS!$A$8:$A$1000,0),MATCH(Indices!AU$3,PLATTS!$A$4:$H$4,0)),0)</f>
        <v>9.5500000000000007</v>
      </c>
      <c r="AV145" s="360">
        <f>IFERROR(INDEX('IHS MARKIT'!$B$10:$K$1001,MATCH(Indices!$B145,'IHS MARKIT'!$B$10:$B$1001,0),MATCH(Indices!AV$3,'IHS MARKIT'!$B$5:$K$5,0)),0)</f>
        <v>203000</v>
      </c>
      <c r="AW145" s="273">
        <f>IFERROR(INDEX('IHS MARKIT'!$B$10:$K$1001,MATCH(Indices!$B145,'IHS MARKIT'!$B$10:$B$1001,0),MATCH(Indices!AW$3,'IHS MARKIT'!$B$5:$K$5,0)),0)</f>
        <v>24.897368421052601</v>
      </c>
      <c r="AX145" s="273">
        <f>IFERROR(INDEX('IHS MARKIT'!$B$10:$K$1001,MATCH(Indices!$B145,'IHS MARKIT'!$B$10:$B$1001,0),MATCH(Indices!AX$3,'IHS MARKIT'!$B$5:$K$5,0)),0)</f>
        <v>83.75</v>
      </c>
      <c r="AY145" s="273">
        <f>IFERROR(INDEX('IHS MARKIT'!$B$10:$K$1001,MATCH(Indices!$B145,'IHS MARKIT'!$B$10:$B$1001,0),MATCH(Indices!AY$3,'IHS MARKIT'!$B$5:$K$5,0)),0)</f>
        <v>6768.3632934879897</v>
      </c>
      <c r="AZ145" s="273">
        <f>IFERROR(INDEX('IHS MARKIT'!$B$10:$K$1001,MATCH(Indices!$B145,'IHS MARKIT'!$B$10:$B$1001,0),MATCH(Indices!AZ$3,'IHS MARKIT'!$B$5:$K$5,0)),0)</f>
        <v>63845.47</v>
      </c>
      <c r="BA145" s="273">
        <f>IFERROR(INDEX('IHS MARKIT'!$B$10:$K$1001,MATCH(Indices!$B145,'IHS MARKIT'!$B$10:$B$1001,0),MATCH(Indices!BA$3,'IHS MARKIT'!$B$5:$K$5,0)),0)</f>
        <v>9.3375000000000004</v>
      </c>
      <c r="BB145" s="273">
        <f>IFERROR(INDEX('IHS MARKIT'!$B$10:$K$1001,MATCH(Indices!$B145,'IHS MARKIT'!$B$10:$B$1001,0),MATCH(Indices!BB$3,'IHS MARKIT'!$B$5:$K$5,0)),0)</f>
        <v>17</v>
      </c>
      <c r="BC145" s="273">
        <f>IFERROR(INDEX('IHS MARKIT'!$B$10:$K$1001,MATCH(Indices!$B145,'IHS MARKIT'!$B$10:$B$1001,0),MATCH(Indices!BC$3,'IHS MARKIT'!$B$5:$K$5,0)),0)</f>
        <v>0.96</v>
      </c>
      <c r="BD145" s="275">
        <f>IFERROR(INDEX('IHS MARKIT'!$B$10:$K$1001,MATCH(Indices!$B145,'IHS MARKIT'!$B$10:$B$1001,0),MATCH(Indices!BD$3,'IHS MARKIT'!$B$5:$K$5,0)),0)</f>
        <v>18215.672750000002</v>
      </c>
    </row>
    <row r="146" spans="1:56">
      <c r="A146" s="178">
        <v>43982</v>
      </c>
      <c r="B146" s="264" t="str">
        <f t="shared" si="1"/>
        <v>2020-05</v>
      </c>
      <c r="C146" s="265" cm="1">
        <f t="array" ref="C146">IFERROR(INDEX(FGV!$A$10:$BK$1001,MATCH(_xlfn.CONCAT(RIGHT(LEFT(TEXT(Indices!$A146,"aaaa-mm-dddd"),7),2),"/",LEFT(TEXT(Indices!$A146,"aaaa-mm-dddd"),4)),FGV!$A$10:$A$1001,0),MATCH(Indices!C$3&amp;Indices!C$2,FGV!$A$11:$BK$11&amp;FGV!$A$10:$BK$10,0)),0)</f>
        <v>5311.65</v>
      </c>
      <c r="D146" s="266" cm="1">
        <f t="array" ref="D146">IFERROR(INDEX(FGV!$A$10:$BK$1001,MATCH(_xlfn.CONCAT(RIGHT(LEFT(TEXT(Indices!$A146,"aaaa-mm-dddd"),7),2),"/",LEFT(TEXT(Indices!$A146,"aaaa-mm-dddd"),4)),FGV!$A$10:$A$1001,0),MATCH(Indices!D$3&amp;Indices!D$2,FGV!$A$11:$BK$11&amp;FGV!$A$10:$BK$10,0)),0)</f>
        <v>5453.05</v>
      </c>
      <c r="E146" s="267" cm="1">
        <f t="array" ref="E146">IFERROR(INDEX(FGV!$A$10:$BK$1001,MATCH(_xlfn.CONCAT(RIGHT(LEFT(TEXT(Indices!$A146,"aaaa-mm-dddd"),7),2),"/",LEFT(TEXT(Indices!$A146,"aaaa-mm-dddd"),4)),FGV!$A$10:$A$1001,0),MATCH(Indices!E$3&amp;Indices!E$2,FGV!$A$11:$BK$11&amp;FGV!$A$10:$BK$10,0)),0)</f>
        <v>780.28</v>
      </c>
      <c r="F146" s="268" cm="1">
        <f t="array" ref="F146">IFERROR(INDEX(FGV!$A$10:$BK$1001,MATCH(_xlfn.CONCAT(RIGHT(LEFT(TEXT(Indices!$A146,"aaaa-mm-dddd"),7),2),"/",LEFT(TEXT(Indices!$A146,"aaaa-mm-dddd"),4)),FGV!$A$10:$A$1001,0),MATCH(Indices!F$3&amp;Indices!F$2,FGV!$A$11:$BK$11&amp;FGV!$A$10:$BK$10,0)),0)</f>
        <v>772.84299999999996</v>
      </c>
      <c r="G146" s="267" cm="1">
        <f t="array" ref="G146">IFERROR(INDEX(FGV!$A$10:$BK$1001,MATCH(_xlfn.CONCAT(RIGHT(LEFT(TEXT(Indices!$A146,"aaaa-mm-dddd"),7),2),"/",LEFT(TEXT(Indices!$A146,"aaaa-mm-dddd"),4)),FGV!$A$10:$A$1001,0),MATCH(Indices!G$3&amp;Indices!G$2,FGV!$A$11:$BK$11&amp;FGV!$A$10:$BK$10,0)),0)</f>
        <v>845.50300000000004</v>
      </c>
      <c r="H146" s="269" cm="1">
        <f t="array" ref="H146">IFERROR(INDEX(FGV!$A$10:$BK$1001,MATCH(_xlfn.CONCAT(RIGHT(LEFT(TEXT(Indices!$A146,"aaaa-mm-dddd"),7),2),"/",LEFT(TEXT(Indices!$A146,"aaaa-mm-dddd"),4)),FGV!$A$10:$A$1001,0),MATCH(Indices!H$3&amp;Indices!H$2,FGV!$A$11:$BK$11&amp;FGV!$A$10:$BK$10,0)),0)</f>
        <v>669.97400000000005</v>
      </c>
      <c r="I146" s="269" cm="1">
        <f t="array" ref="I146">IFERROR(INDEX(FGV!$A$10:$BK$1001,MATCH(_xlfn.CONCAT(RIGHT(LEFT(TEXT(Indices!$A146,"aaaa-mm-dddd"),7),2),"/",LEFT(TEXT(Indices!$A146,"aaaa-mm-dddd"),4)),FGV!$A$10:$A$1001,0),MATCH(Indices!I$3&amp;Indices!I$2,FGV!$A$11:$BK$11&amp;FGV!$A$10:$BK$10,0)),0)</f>
        <v>213.273</v>
      </c>
      <c r="J146" s="269" cm="1">
        <f t="array" ref="J146">IFERROR(INDEX(FGV!$A$10:$BK$1001,MATCH(_xlfn.CONCAT(RIGHT(LEFT(TEXT(Indices!$A146,"aaaa-mm-dddd"),7),2),"/",LEFT(TEXT(Indices!$A146,"aaaa-mm-dddd"),4)),FGV!$A$10:$A$1001,0),MATCH(Indices!J$3&amp;Indices!J$2,FGV!$A$11:$BK$11&amp;FGV!$A$10:$BK$10,0)),0)</f>
        <v>191.87</v>
      </c>
      <c r="K146" s="269" cm="1">
        <f t="array" ref="K146">IFERROR(INDEX(FGV!$A$10:$BK$1001,MATCH(_xlfn.CONCAT(RIGHT(LEFT(TEXT(Indices!$A146,"aaaa-mm-dddd"),7),2),"/",LEFT(TEXT(Indices!$A146,"aaaa-mm-dddd"),4)),FGV!$A$10:$A$1001,0),MATCH(Indices!K$3&amp;Indices!K$2,FGV!$A$11:$BK$11&amp;FGV!$A$10:$BK$10,0)),0)</f>
        <v>172.982</v>
      </c>
      <c r="L146" s="269" cm="1">
        <f t="array" ref="L146">IFERROR(INDEX(FGV!$A$10:$BK$1001,MATCH(_xlfn.CONCAT(RIGHT(LEFT(TEXT(Indices!$A146,"aaaa-mm-dddd"),7),2),"/",LEFT(TEXT(Indices!$A146,"aaaa-mm-dddd"),4)),FGV!$A$10:$A$1001,0),MATCH(Indices!L$3&amp;Indices!L$2,FGV!$A$11:$BK$11&amp;FGV!$A$10:$BK$10,0)),0)</f>
        <v>124.705</v>
      </c>
      <c r="M146" s="269" cm="1">
        <f t="array" ref="M146">IFERROR(INDEX(FGV!$A$10:$BK$1001,MATCH(_xlfn.CONCAT(RIGHT(LEFT(TEXT(Indices!$A146,"aaaa-mm-dddd"),7),2),"/",LEFT(TEXT(Indices!$A146,"aaaa-mm-dddd"),4)),FGV!$A$10:$A$1001,0),MATCH(Indices!M$3&amp;Indices!M$2,FGV!$A$11:$BK$11&amp;FGV!$A$10:$BK$10,0)),0)</f>
        <v>550.78</v>
      </c>
      <c r="N146" s="269" cm="1">
        <f t="array" ref="N146">IFERROR(INDEX(FGV!$A$10:$BK$1001,MATCH(_xlfn.CONCAT(RIGHT(LEFT(TEXT(Indices!$A146,"aaaa-mm-dddd"),7),2),"/",LEFT(TEXT(Indices!$A146,"aaaa-mm-dddd"),4)),FGV!$A$10:$A$1001,0),MATCH(Indices!N$3&amp;Indices!N$2,FGV!$A$11:$BK$11&amp;FGV!$A$10:$BK$10,0)),0)</f>
        <v>190.29499999999999</v>
      </c>
      <c r="O146" s="266" cm="1">
        <f t="array" ref="O146">IFERROR(INDEX(FGV!$A$10:$BK$1001,MATCH(_xlfn.CONCAT(RIGHT(LEFT(TEXT(Indices!$A146,"aaaa-mm-dddd"),7),2),"/",LEFT(TEXT(Indices!$A146,"aaaa-mm-dddd"),4)),FGV!$A$10:$A$1001,0),MATCH(Indices!O$3&amp;Indices!O$2,FGV!$A$11:$BK$11&amp;FGV!$A$10:$BK$10,0)),0)</f>
        <v>243.44399999999999</v>
      </c>
      <c r="P146" s="269" cm="1">
        <f t="array" ref="P146">IFERROR(INDEX(FGV!$A$10:$BK$1001,MATCH(_xlfn.CONCAT(RIGHT(LEFT(TEXT(Indices!$A146,"aaaa-mm-dddd"),7),2),"/",LEFT(TEXT(Indices!$A146,"aaaa-mm-dddd"),4)),FGV!$A$10:$A$1001,0),MATCH(Indices!P$3&amp;Indices!P$2,FGV!$A$11:$BK$11&amp;FGV!$A$10:$BK$10,0)),0)</f>
        <v>233.18899999999999</v>
      </c>
      <c r="Q146" s="269" cm="1">
        <f t="array" ref="Q146">IFERROR(INDEX(FGV!$A$10:$BK$1001,MATCH(_xlfn.CONCAT(RIGHT(LEFT(TEXT(Indices!$A146,"aaaa-mm-dddd"),7),2),"/",LEFT(TEXT(Indices!$A146,"aaaa-mm-dddd"),4)),FGV!$A$10:$A$1001,0),MATCH(Indices!Q$3&amp;Indices!Q$2,FGV!$A$11:$BK$11&amp;FGV!$A$10:$BK$10,0)),0)</f>
        <v>214.63200000000001</v>
      </c>
      <c r="R146" s="270" cm="1">
        <f t="array" ref="R146">IFERROR(INDEX(FGV!$A$10:$BK$1001,MATCH(_xlfn.CONCAT(RIGHT(LEFT(TEXT(Indices!$A146,"aaaa-mm-dddd"),7),2),"/",LEFT(TEXT(Indices!$A146,"aaaa-mm-dddd"),4)),FGV!$A$10:$A$1001,0),MATCH(Indices!R$3&amp;Indices!R$2,FGV!$A$11:$BK$11&amp;FGV!$A$10:$BK$10,0)),0)</f>
        <v>1048.4760000000001</v>
      </c>
      <c r="S146" s="269" cm="1">
        <f t="array" ref="S146">IFERROR(INDEX(FGV!$A$10:$BK$1001,MATCH(_xlfn.CONCAT(RIGHT(LEFT(TEXT(Indices!$A146,"aaaa-mm-dddd"),7),2),"/",LEFT(TEXT(Indices!$A146,"aaaa-mm-dddd"),4)),FGV!$A$10:$A$1001,0),MATCH(Indices!S$3&amp;Indices!S$2,FGV!$A$11:$BK$11&amp;FGV!$A$10:$BK$10,0)),0)</f>
        <v>787.66600000000005</v>
      </c>
      <c r="T146" s="269" cm="1">
        <f t="array" ref="T146">IFERROR(INDEX(FGV!$A$10:$BK$1001,MATCH(_xlfn.CONCAT(RIGHT(LEFT(TEXT(Indices!$A146,"aaaa-mm-dddd"),7),2),"/",LEFT(TEXT(Indices!$A146,"aaaa-mm-dddd"),4)),FGV!$A$10:$A$1001,0),MATCH(Indices!T$3&amp;Indices!T$2,FGV!$A$11:$BK$11&amp;FGV!$A$10:$BK$10,0)),0)</f>
        <v>600.83199999999999</v>
      </c>
      <c r="U146" s="269" cm="1">
        <f t="array" ref="U146">IFERROR(INDEX(FGV!$A$10:$BK$1001,MATCH(_xlfn.CONCAT(RIGHT(LEFT(TEXT(Indices!$A146,"aaaa-mm-dddd"),7),2),"/",LEFT(TEXT(Indices!$A146,"aaaa-mm-dddd"),4)),FGV!$A$10:$A$1001,0),MATCH(Indices!U$3&amp;Indices!U$2,FGV!$A$11:$BK$11&amp;FGV!$A$10:$BK$10,0)),0)</f>
        <v>261.15300000000002</v>
      </c>
      <c r="V146" s="269" cm="1">
        <f t="array" ref="V146">IFERROR(INDEX(FGV!$A$10:$BK$1001,MATCH(_xlfn.CONCAT(RIGHT(LEFT(TEXT(Indices!$A146,"aaaa-mm-dddd"),7),2),"/",LEFT(TEXT(Indices!$A146,"aaaa-mm-dddd"),4)),FGV!$A$10:$A$1001,0),MATCH(Indices!V$3&amp;Indices!V$2,FGV!$A$11:$BK$11&amp;FGV!$A$10:$BK$10,0)),0)</f>
        <v>952.56600000000003</v>
      </c>
      <c r="W146" s="269" cm="1">
        <f t="array" ref="W146">IFERROR(INDEX(FGV!$A$10:$BK$1001,MATCH(_xlfn.CONCAT(RIGHT(LEFT(TEXT(Indices!$A146,"aaaa-mm-dddd"),7),2),"/",LEFT(TEXT(Indices!$A146,"aaaa-mm-dddd"),4)),FGV!$A$10:$A$1001,0),MATCH(Indices!W$3&amp;Indices!W$2,FGV!$A$11:$BK$11&amp;FGV!$A$10:$BK$10,0)),0)</f>
        <v>615.08600000000001</v>
      </c>
      <c r="X146" s="266" cm="1">
        <f t="array" ref="X146">IFERROR(INDEX(FGV!$A$10:$BK$1001,MATCH(_xlfn.CONCAT(RIGHT(LEFT(TEXT(Indices!$A146,"aaaa-mm-dddd"),7),2),"/",LEFT(TEXT(Indices!$A146,"aaaa-mm-dddd"),4)),FGV!$A$10:$A$1001,0),MATCH(Indices!X$3&amp;Indices!X$2,FGV!$A$11:$BK$11&amp;FGV!$A$10:$BK$10,0)),0)</f>
        <v>1065.9939999999999</v>
      </c>
      <c r="Y146" s="267" cm="1">
        <f t="array" ref="Y146">IFERROR(INDEX(FGV!$A$10:$BK$1001,MATCH(_xlfn.CONCAT(RIGHT(LEFT(TEXT(Indices!$A146,"aaaa-mm-dddd"),7),2),"/",LEFT(TEXT(Indices!$A146,"aaaa-mm-dddd"),4)),FGV!$A$10:$A$1001,0),MATCH(Indices!Y$3&amp;Indices!Y$2,FGV!$A$11:$BK$11&amp;FGV!$A$10:$BK$10,0)),0)</f>
        <v>5.6433999999999997</v>
      </c>
      <c r="Z146" s="269" cm="1">
        <f t="array" ref="Z146">IFERROR(INDEX(FGV!$A$10:$BK$1001,MATCH(_xlfn.CONCAT(RIGHT(LEFT(TEXT(Indices!$A146,"aaaa-mm-dddd"),7),2),"/",LEFT(TEXT(Indices!$A146,"aaaa-mm-dddd"),4)),FGV!$A$10:$A$1001,0),MATCH(Indices!Z$3&amp;Indices!Z$2,FGV!$A$11:$BK$11&amp;FGV!$A$10:$BK$10,0)),0)</f>
        <v>6.1521999999999997</v>
      </c>
      <c r="AA146" s="266" cm="1">
        <f t="array" ref="AA146">IFERROR(INDEX(FGV!$A$10:$BK$1001,MATCH(_xlfn.CONCAT(RIGHT(LEFT(TEXT(Indices!$A146,"aaaa-mm-dddd"),7),2),"/",LEFT(TEXT(Indices!$A146,"aaaa-mm-dddd"),4)),FGV!$A$10:$A$1001,0),MATCH(Indices!AA$3&amp;Indices!AA$2,FGV!$A$11:$BK$11&amp;FGV!$A$10:$BK$10,0)),0)</f>
        <v>6.9336000000000002</v>
      </c>
      <c r="AB146" s="267">
        <f>IFERROR(INDEX(ABDIB!$A$2:$M$1000,MATCH(Indices!$B146,ABDIB!$A$2:$A$1000,0),MATCH(Indices!AB$3,ABDIB!$A$2:$M$2,0)),0)</f>
        <v>676.62</v>
      </c>
      <c r="AC146" s="269">
        <f>IFERROR(INDEX(ABDIB!$A$2:$M$1000,MATCH(Indices!$B146,ABDIB!$A$2:$A$1000,0),MATCH(Indices!AC$3,ABDIB!$A$2:$M$2,0)),0)</f>
        <v>607.6</v>
      </c>
      <c r="AD146" s="266">
        <f>IFERROR(INDEX(ABDIB!$A$2:$M$1000,MATCH(Indices!$B146,ABDIB!$A$2:$A$1000,0),MATCH(Indices!AD$3,ABDIB!$A$2:$M$2,0)),0)</f>
        <v>691.03</v>
      </c>
      <c r="AE146" s="266">
        <f>IFERROR(INDEX(ABDIB!$A$2:$M$1000,MATCH(Indices!$B146,ABDIB!$A$2:$A$1000,0),MATCH(Indices!AE$3,ABDIB!$A$2:$M$2,0)),0)</f>
        <v>668.56</v>
      </c>
      <c r="AF146" s="267">
        <f>IFERROR(INDEX(Cruspi!$A$1:$D$500,MATCH(Indices!$B146,Cruspi!$A$1:$A$500,0),MATCH(Indices!AF$3,Cruspi!$A$1:$D$1,0)),0)</f>
        <v>139.3451796935523</v>
      </c>
      <c r="AG146" s="268">
        <f>IFERROR(INDEX(Cruspi!$A$1:$D$500,MATCH(Indices!$B146,Cruspi!$A$1:$A$500,0),MATCH(Indices!AG$3,Cruspi!$A$1:$D$1,0)),0)</f>
        <v>119.89604741011681</v>
      </c>
      <c r="AH146" s="266">
        <f t="array" ref="AH146">IFERROR(INDEX('US - BLS'!$A$6:$H$1003,MATCH(Indices!$B146,'US - BLS'!$A$6:$A$1003,0),MATCH(Indices!AH$3,'US - BLS'!$A$6:$H$6,0)),0)</f>
        <v>256.39400000000001</v>
      </c>
      <c r="AI146" s="266">
        <f t="array" ref="AI146">IFERROR(INDEX('US - BLS'!$A$6:$H$1003,MATCH(Indices!$B146,'US - BLS'!$A$6:$A$1003,0),MATCH(Indices!AI$3,'US - BLS'!$A$6:$H$6,0)),0)</f>
        <v>269.5</v>
      </c>
      <c r="AJ146" s="266">
        <f t="array" ref="AJ146">IFERROR(INDEX('US - BLS'!$A$6:$H$1003,MATCH(Indices!$B146,'US - BLS'!$A$6:$A$1003,0),MATCH(Indices!AJ$3,'US - BLS'!$A$6:$H$6,0)),0)</f>
        <v>160.30000000000001</v>
      </c>
      <c r="AK146" s="266">
        <f t="array" ref="AK146">IFERROR(INDEX('US - BLS'!$A$6:$H$1003,MATCH(Indices!$B146,'US - BLS'!$A$6:$A$1003,0),MATCH(Indices!AK$3,'US - BLS'!$A$6:$H$6,0)),0)</f>
        <v>266.3</v>
      </c>
      <c r="AL146" s="266">
        <f t="array" ref="AL146">IFERROR(INDEX('US - BLS'!$A$6:$H$1003,MATCH(Indices!$B146,'US - BLS'!$A$6:$A$1003,0),MATCH(Indices!AL$3,'US - BLS'!$A$6:$H$6,0)),0)</f>
        <v>193.9</v>
      </c>
      <c r="AM146" s="266">
        <f t="array" ref="AM146">IFERROR(INDEX('US - BLS'!$A$6:$H$1003,MATCH(Indices!$B146,'US - BLS'!$A$6:$A$1003,0),MATCH(Indices!AM$3,'US - BLS'!$A$6:$H$6,0)),0)</f>
        <v>200.9</v>
      </c>
      <c r="AN146" s="268">
        <f t="array" ref="AN146">IFERROR(INDEX('US - BLS'!$A$6:$H$1003,MATCH(Indices!$B146,'US - BLS'!$A$6:$A$1003,0),MATCH(Indices!AN$3,'US - BLS'!$A$6:$H$6,0)),0)</f>
        <v>214.3</v>
      </c>
      <c r="AO146" s="267">
        <f>IFERROR(INDEX('EU - EUROSTAT'!$A$6:$H$1003,MATCH(Indices!$B146,'EU - EUROSTAT'!$A$6:$A$1003,0),MATCH(Indices!AO$3,'EU - EUROSTAT'!$A$5:$H$5,0)),0)</f>
        <v>105.94</v>
      </c>
      <c r="AP146" s="269">
        <f>IFERROR(INDEX('EU - EUROSTAT'!$A$6:$H$1003,MATCH(Indices!$B146,'EU - EUROSTAT'!$A$6:$A$1003,0),MATCH(Indices!AP$3,'EU - EUROSTAT'!$A$5:$H$5,0)),0)</f>
        <v>105.6</v>
      </c>
      <c r="AQ146" s="268">
        <f>IFERROR(INDEX('EU - EUROSTAT'!$A$6:$H$1003,MATCH(Indices!$B146,'EU - EUROSTAT'!$A$6:$A$1003,0),MATCH(Indices!AQ$3,'EU - EUROSTAT'!$A$5:$H$5,0)),0)</f>
        <v>106.2</v>
      </c>
      <c r="AR146" s="268">
        <f>IFERROR(INDEX('UK - ONS'!$A$6:$H$1003,MATCH(Indices!$B146,'UK - ONS'!$A$6:$A$1003,0),MATCH(Indices!AR$3,'UK - ONS'!$A$5:$H$5,0)),0)</f>
        <v>108.1</v>
      </c>
      <c r="AS146" s="354">
        <f>IFERROR(INDEX(PLATTS!$A$8:$H$1000,MATCH(Indices!$B146,PLATTS!$A$8:$A$1000,0),MATCH(Indices!AS$3,PLATTS!$A$4:$H$4,0)),0)</f>
        <v>5.8319999999999999</v>
      </c>
      <c r="AT146" s="354">
        <f>IFERROR(INDEX(PLATTS!$A$8:$H$1000,MATCH(Indices!$B146,PLATTS!$A$8:$A$1000,0),MATCH(Indices!AT$3,PLATTS!$A$4:$H$4,0)),0)</f>
        <v>211</v>
      </c>
      <c r="AU146" s="356">
        <f>IFERROR(INDEX(PLATTS!$A$8:$H$1000,MATCH(Indices!$B146,PLATTS!$A$8:$A$1000,0),MATCH(Indices!AU$3,PLATTS!$A$4:$H$4,0)),0)</f>
        <v>9.4250000000000007</v>
      </c>
      <c r="AV146" s="359">
        <f>IFERROR(INDEX('IHS MARKIT'!$B$10:$K$1001,MATCH(Indices!$B146,'IHS MARKIT'!$B$10:$B$1001,0),MATCH(Indices!AV$3,'IHS MARKIT'!$B$5:$K$5,0)),0)</f>
        <v>203400</v>
      </c>
      <c r="AW146" s="266">
        <f>IFERROR(INDEX('IHS MARKIT'!$B$10:$K$1001,MATCH(Indices!$B146,'IHS MARKIT'!$B$10:$B$1001,0),MATCH(Indices!AW$3,'IHS MARKIT'!$B$5:$K$5,0)),0)</f>
        <v>25.134210526315801</v>
      </c>
      <c r="AX146" s="266">
        <f>IFERROR(INDEX('IHS MARKIT'!$B$10:$K$1001,MATCH(Indices!$B146,'IHS MARKIT'!$B$10:$B$1001,0),MATCH(Indices!AX$3,'IHS MARKIT'!$B$5:$K$5,0)),0)</f>
        <v>91.3333333333333</v>
      </c>
      <c r="AY146" s="266">
        <f>IFERROR(INDEX('IHS MARKIT'!$B$10:$K$1001,MATCH(Indices!$B146,'IHS MARKIT'!$B$10:$B$1001,0),MATCH(Indices!AY$3,'IHS MARKIT'!$B$5:$K$5,0)),0)</f>
        <v>6615.8811020415496</v>
      </c>
      <c r="AZ146" s="266">
        <f>IFERROR(INDEX('IHS MARKIT'!$B$10:$K$1001,MATCH(Indices!$B146,'IHS MARKIT'!$B$10:$B$1001,0),MATCH(Indices!AZ$3,'IHS MARKIT'!$B$5:$K$5,0)),0)</f>
        <v>62225</v>
      </c>
      <c r="BA146" s="266">
        <f>IFERROR(INDEX('IHS MARKIT'!$B$10:$K$1001,MATCH(Indices!$B146,'IHS MARKIT'!$B$10:$B$1001,0),MATCH(Indices!BA$3,'IHS MARKIT'!$B$5:$K$5,0)),0)</f>
        <v>9.4149999999999991</v>
      </c>
      <c r="BB146" s="266">
        <f>IFERROR(INDEX('IHS MARKIT'!$B$10:$K$1001,MATCH(Indices!$B146,'IHS MARKIT'!$B$10:$B$1001,0),MATCH(Indices!BB$3,'IHS MARKIT'!$B$5:$K$5,0)),0)</f>
        <v>17.25</v>
      </c>
      <c r="BC146" s="266">
        <f>IFERROR(INDEX('IHS MARKIT'!$B$10:$K$1001,MATCH(Indices!$B146,'IHS MARKIT'!$B$10:$B$1001,0),MATCH(Indices!BC$3,'IHS MARKIT'!$B$5:$K$5,0)),0)</f>
        <v>0.92</v>
      </c>
      <c r="BD146" s="268">
        <f>IFERROR(INDEX('IHS MARKIT'!$B$10:$K$1001,MATCH(Indices!$B146,'IHS MARKIT'!$B$10:$B$1001,0),MATCH(Indices!BD$3,'IHS MARKIT'!$B$5:$K$5,0)),0)</f>
        <v>18893.593400000002</v>
      </c>
    </row>
    <row r="147" spans="1:56">
      <c r="A147" s="179">
        <v>44012</v>
      </c>
      <c r="B147" s="271" t="str">
        <f t="shared" si="1"/>
        <v>2020-06</v>
      </c>
      <c r="C147" s="272" cm="1">
        <f t="array" ref="C147">IFERROR(INDEX(FGV!$A$10:$BK$1001,MATCH(_xlfn.CONCAT(RIGHT(LEFT(TEXT(Indices!$A147,"aaaa-mm-dddd"),7),2),"/",LEFT(TEXT(Indices!$A147,"aaaa-mm-dddd"),4)),FGV!$A$10:$A$1001,0),MATCH(Indices!C$3&amp;Indices!C$2,FGV!$A$11:$BK$11&amp;FGV!$A$10:$BK$10,0)),0)</f>
        <v>5325.46</v>
      </c>
      <c r="D147" s="273" cm="1">
        <f t="array" ref="D147">IFERROR(INDEX(FGV!$A$10:$BK$1001,MATCH(_xlfn.CONCAT(RIGHT(LEFT(TEXT(Indices!$A147,"aaaa-mm-dddd"),7),2),"/",LEFT(TEXT(Indices!$A147,"aaaa-mm-dddd"),4)),FGV!$A$10:$A$1001,0),MATCH(Indices!D$3&amp;Indices!D$2,FGV!$A$11:$BK$11&amp;FGV!$A$10:$BK$10,0)),0)</f>
        <v>5469.41</v>
      </c>
      <c r="E147" s="274" cm="1">
        <f t="array" ref="E147">IFERROR(INDEX(FGV!$A$10:$BK$1001,MATCH(_xlfn.CONCAT(RIGHT(LEFT(TEXT(Indices!$A147,"aaaa-mm-dddd"),7),2),"/",LEFT(TEXT(Indices!$A147,"aaaa-mm-dddd"),4)),FGV!$A$10:$A$1001,0),MATCH(Indices!E$3&amp;Indices!E$2,FGV!$A$11:$BK$11&amp;FGV!$A$10:$BK$10,0)),0)</f>
        <v>792.42899999999997</v>
      </c>
      <c r="F147" s="275" cm="1">
        <f t="array" ref="F147">IFERROR(INDEX(FGV!$A$10:$BK$1001,MATCH(_xlfn.CONCAT(RIGHT(LEFT(TEXT(Indices!$A147,"aaaa-mm-dddd"),7),2),"/",LEFT(TEXT(Indices!$A147,"aaaa-mm-dddd"),4)),FGV!$A$10:$A$1001,0),MATCH(Indices!F$3&amp;Indices!F$2,FGV!$A$11:$BK$11&amp;FGV!$A$10:$BK$10,0)),0)</f>
        <v>785.221</v>
      </c>
      <c r="G147" s="274" cm="1">
        <f t="array" ref="G147">IFERROR(INDEX(FGV!$A$10:$BK$1001,MATCH(_xlfn.CONCAT(RIGHT(LEFT(TEXT(Indices!$A147,"aaaa-mm-dddd"),7),2),"/",LEFT(TEXT(Indices!$A147,"aaaa-mm-dddd"),4)),FGV!$A$10:$A$1001,0),MATCH(Indices!G$3&amp;Indices!G$2,FGV!$A$11:$BK$11&amp;FGV!$A$10:$BK$10,0)),0)</f>
        <v>864.29200000000003</v>
      </c>
      <c r="H147" s="276" cm="1">
        <f t="array" ref="H147">IFERROR(INDEX(FGV!$A$10:$BK$1001,MATCH(_xlfn.CONCAT(RIGHT(LEFT(TEXT(Indices!$A147,"aaaa-mm-dddd"),7),2),"/",LEFT(TEXT(Indices!$A147,"aaaa-mm-dddd"),4)),FGV!$A$10:$A$1001,0),MATCH(Indices!H$3&amp;Indices!H$2,FGV!$A$11:$BK$11&amp;FGV!$A$10:$BK$10,0)),0)</f>
        <v>687.15</v>
      </c>
      <c r="I147" s="276" cm="1">
        <f t="array" ref="I147">IFERROR(INDEX(FGV!$A$10:$BK$1001,MATCH(_xlfn.CONCAT(RIGHT(LEFT(TEXT(Indices!$A147,"aaaa-mm-dddd"),7),2),"/",LEFT(TEXT(Indices!$A147,"aaaa-mm-dddd"),4)),FGV!$A$10:$A$1001,0),MATCH(Indices!I$3&amp;Indices!I$2,FGV!$A$11:$BK$11&amp;FGV!$A$10:$BK$10,0)),0)</f>
        <v>220.357</v>
      </c>
      <c r="J147" s="276" cm="1">
        <f t="array" ref="J147">IFERROR(INDEX(FGV!$A$10:$BK$1001,MATCH(_xlfn.CONCAT(RIGHT(LEFT(TEXT(Indices!$A147,"aaaa-mm-dddd"),7),2),"/",LEFT(TEXT(Indices!$A147,"aaaa-mm-dddd"),4)),FGV!$A$10:$A$1001,0),MATCH(Indices!J$3&amp;Indices!J$2,FGV!$A$11:$BK$11&amp;FGV!$A$10:$BK$10,0)),0)</f>
        <v>193.553</v>
      </c>
      <c r="K147" s="276" cm="1">
        <f t="array" ref="K147">IFERROR(INDEX(FGV!$A$10:$BK$1001,MATCH(_xlfn.CONCAT(RIGHT(LEFT(TEXT(Indices!$A147,"aaaa-mm-dddd"),7),2),"/",LEFT(TEXT(Indices!$A147,"aaaa-mm-dddd"),4)),FGV!$A$10:$A$1001,0),MATCH(Indices!K$3&amp;Indices!K$2,FGV!$A$11:$BK$11&amp;FGV!$A$10:$BK$10,0)),0)</f>
        <v>174.703</v>
      </c>
      <c r="L147" s="276" cm="1">
        <f t="array" ref="L147">IFERROR(INDEX(FGV!$A$10:$BK$1001,MATCH(_xlfn.CONCAT(RIGHT(LEFT(TEXT(Indices!$A147,"aaaa-mm-dddd"),7),2),"/",LEFT(TEXT(Indices!$A147,"aaaa-mm-dddd"),4)),FGV!$A$10:$A$1001,0),MATCH(Indices!L$3&amp;Indices!L$2,FGV!$A$11:$BK$11&amp;FGV!$A$10:$BK$10,0)),0)</f>
        <v>125.074</v>
      </c>
      <c r="M147" s="276" cm="1">
        <f t="array" ref="M147">IFERROR(INDEX(FGV!$A$10:$BK$1001,MATCH(_xlfn.CONCAT(RIGHT(LEFT(TEXT(Indices!$A147,"aaaa-mm-dddd"),7),2),"/",LEFT(TEXT(Indices!$A147,"aaaa-mm-dddd"),4)),FGV!$A$10:$A$1001,0),MATCH(Indices!M$3&amp;Indices!M$2,FGV!$A$11:$BK$11&amp;FGV!$A$10:$BK$10,0)),0)</f>
        <v>556.32299999999998</v>
      </c>
      <c r="N147" s="276" cm="1">
        <f t="array" ref="N147">IFERROR(INDEX(FGV!$A$10:$BK$1001,MATCH(_xlfn.CONCAT(RIGHT(LEFT(TEXT(Indices!$A147,"aaaa-mm-dddd"),7),2),"/",LEFT(TEXT(Indices!$A147,"aaaa-mm-dddd"),4)),FGV!$A$10:$A$1001,0),MATCH(Indices!N$3&amp;Indices!N$2,FGV!$A$11:$BK$11&amp;FGV!$A$10:$BK$10,0)),0)</f>
        <v>192.56700000000001</v>
      </c>
      <c r="O147" s="273" cm="1">
        <f t="array" ref="O147">IFERROR(INDEX(FGV!$A$10:$BK$1001,MATCH(_xlfn.CONCAT(RIGHT(LEFT(TEXT(Indices!$A147,"aaaa-mm-dddd"),7),2),"/",LEFT(TEXT(Indices!$A147,"aaaa-mm-dddd"),4)),FGV!$A$10:$A$1001,0),MATCH(Indices!O$3&amp;Indices!O$2,FGV!$A$11:$BK$11&amp;FGV!$A$10:$BK$10,0)),0)</f>
        <v>242.78</v>
      </c>
      <c r="P147" s="276" cm="1">
        <f t="array" ref="P147">IFERROR(INDEX(FGV!$A$10:$BK$1001,MATCH(_xlfn.CONCAT(RIGHT(LEFT(TEXT(Indices!$A147,"aaaa-mm-dddd"),7),2),"/",LEFT(TEXT(Indices!$A147,"aaaa-mm-dddd"),4)),FGV!$A$10:$A$1001,0),MATCH(Indices!P$3&amp;Indices!P$2,FGV!$A$11:$BK$11&amp;FGV!$A$10:$BK$10,0)),0)</f>
        <v>233.90199999999999</v>
      </c>
      <c r="Q147" s="276" cm="1">
        <f t="array" ref="Q147">IFERROR(INDEX(FGV!$A$10:$BK$1001,MATCH(_xlfn.CONCAT(RIGHT(LEFT(TEXT(Indices!$A147,"aaaa-mm-dddd"),7),2),"/",LEFT(TEXT(Indices!$A147,"aaaa-mm-dddd"),4)),FGV!$A$10:$A$1001,0),MATCH(Indices!Q$3&amp;Indices!Q$2,FGV!$A$11:$BK$11&amp;FGV!$A$10:$BK$10,0)),0)</f>
        <v>216.00299999999999</v>
      </c>
      <c r="R147" s="277" cm="1">
        <f t="array" ref="R147">IFERROR(INDEX(FGV!$A$10:$BK$1001,MATCH(_xlfn.CONCAT(RIGHT(LEFT(TEXT(Indices!$A147,"aaaa-mm-dddd"),7),2),"/",LEFT(TEXT(Indices!$A147,"aaaa-mm-dddd"),4)),FGV!$A$10:$A$1001,0),MATCH(Indices!R$3&amp;Indices!R$2,FGV!$A$11:$BK$11&amp;FGV!$A$10:$BK$10,0)),0)</f>
        <v>1048.4760000000001</v>
      </c>
      <c r="S147" s="276" cm="1">
        <f t="array" ref="S147">IFERROR(INDEX(FGV!$A$10:$BK$1001,MATCH(_xlfn.CONCAT(RIGHT(LEFT(TEXT(Indices!$A147,"aaaa-mm-dddd"),7),2),"/",LEFT(TEXT(Indices!$A147,"aaaa-mm-dddd"),4)),FGV!$A$10:$A$1001,0),MATCH(Indices!S$3&amp;Indices!S$2,FGV!$A$11:$BK$11&amp;FGV!$A$10:$BK$10,0)),0)</f>
        <v>790.33100000000002</v>
      </c>
      <c r="T147" s="276" cm="1">
        <f t="array" ref="T147">IFERROR(INDEX(FGV!$A$10:$BK$1001,MATCH(_xlfn.CONCAT(RIGHT(LEFT(TEXT(Indices!$A147,"aaaa-mm-dddd"),7),2),"/",LEFT(TEXT(Indices!$A147,"aaaa-mm-dddd"),4)),FGV!$A$10:$A$1001,0),MATCH(Indices!T$3&amp;Indices!T$2,FGV!$A$11:$BK$11&amp;FGV!$A$10:$BK$10,0)),0)</f>
        <v>605.25800000000004</v>
      </c>
      <c r="U147" s="276" cm="1">
        <f t="array" ref="U147">IFERROR(INDEX(FGV!$A$10:$BK$1001,MATCH(_xlfn.CONCAT(RIGHT(LEFT(TEXT(Indices!$A147,"aaaa-mm-dddd"),7),2),"/",LEFT(TEXT(Indices!$A147,"aaaa-mm-dddd"),4)),FGV!$A$10:$A$1001,0),MATCH(Indices!U$3&amp;Indices!U$2,FGV!$A$11:$BK$11&amp;FGV!$A$10:$BK$10,0)),0)</f>
        <v>262.94200000000001</v>
      </c>
      <c r="V147" s="276" cm="1">
        <f t="array" ref="V147">IFERROR(INDEX(FGV!$A$10:$BK$1001,MATCH(_xlfn.CONCAT(RIGHT(LEFT(TEXT(Indices!$A147,"aaaa-mm-dddd"),7),2),"/",LEFT(TEXT(Indices!$A147,"aaaa-mm-dddd"),4)),FGV!$A$10:$A$1001,0),MATCH(Indices!V$3&amp;Indices!V$2,FGV!$A$11:$BK$11&amp;FGV!$A$10:$BK$10,0)),0)</f>
        <v>952.56600000000003</v>
      </c>
      <c r="W147" s="276" cm="1">
        <f t="array" ref="W147">IFERROR(INDEX(FGV!$A$10:$BK$1001,MATCH(_xlfn.CONCAT(RIGHT(LEFT(TEXT(Indices!$A147,"aaaa-mm-dddd"),7),2),"/",LEFT(TEXT(Indices!$A147,"aaaa-mm-dddd"),4)),FGV!$A$10:$A$1001,0),MATCH(Indices!W$3&amp;Indices!W$2,FGV!$A$11:$BK$11&amp;FGV!$A$10:$BK$10,0)),0)</f>
        <v>619.27200000000005</v>
      </c>
      <c r="X147" s="273" cm="1">
        <f t="array" ref="X147">IFERROR(INDEX(FGV!$A$10:$BK$1001,MATCH(_xlfn.CONCAT(RIGHT(LEFT(TEXT(Indices!$A147,"aaaa-mm-dddd"),7),2),"/",LEFT(TEXT(Indices!$A147,"aaaa-mm-dddd"),4)),FGV!$A$10:$A$1001,0),MATCH(Indices!X$3&amp;Indices!X$2,FGV!$A$11:$BK$11&amp;FGV!$A$10:$BK$10,0)),0)</f>
        <v>1065.9939999999999</v>
      </c>
      <c r="Y147" s="274" cm="1">
        <f t="array" ref="Y147">IFERROR(INDEX(FGV!$A$10:$BK$1001,MATCH(_xlfn.CONCAT(RIGHT(LEFT(TEXT(Indices!$A147,"aaaa-mm-dddd"),7),2),"/",LEFT(TEXT(Indices!$A147,"aaaa-mm-dddd"),4)),FGV!$A$10:$A$1001,0),MATCH(Indices!Y$3&amp;Indices!Y$2,FGV!$A$11:$BK$11&amp;FGV!$A$10:$BK$10,0)),0)</f>
        <v>5.1966000000000001</v>
      </c>
      <c r="Z147" s="276" cm="1">
        <f t="array" ref="Z147">IFERROR(INDEX(FGV!$A$10:$BK$1001,MATCH(_xlfn.CONCAT(RIGHT(LEFT(TEXT(Indices!$A147,"aaaa-mm-dddd"),7),2),"/",LEFT(TEXT(Indices!$A147,"aaaa-mm-dddd"),4)),FGV!$A$10:$A$1001,0),MATCH(Indices!Z$3&amp;Indices!Z$2,FGV!$A$11:$BK$11&amp;FGV!$A$10:$BK$10,0)),0)</f>
        <v>5.8476999999999997</v>
      </c>
      <c r="AA147" s="273" cm="1">
        <f t="array" ref="AA147">IFERROR(INDEX(FGV!$A$10:$BK$1001,MATCH(_xlfn.CONCAT(RIGHT(LEFT(TEXT(Indices!$A147,"aaaa-mm-dddd"),7),2),"/",LEFT(TEXT(Indices!$A147,"aaaa-mm-dddd"),4)),FGV!$A$10:$A$1001,0),MATCH(Indices!AA$3&amp;Indices!AA$2,FGV!$A$11:$BK$11&amp;FGV!$A$10:$BK$10,0)),0)</f>
        <v>6.5030999999999999</v>
      </c>
      <c r="AB147" s="274">
        <f>IFERROR(INDEX(ABDIB!$A$2:$M$1000,MATCH(Indices!$B147,ABDIB!$A$2:$A$1000,0),MATCH(Indices!AB$3,ABDIB!$A$2:$M$2,0)),0)</f>
        <v>676.69</v>
      </c>
      <c r="AC147" s="276">
        <f>IFERROR(INDEX(ABDIB!$A$2:$M$1000,MATCH(Indices!$B147,ABDIB!$A$2:$A$1000,0),MATCH(Indices!AC$3,ABDIB!$A$2:$M$2,0)),0)</f>
        <v>609.79</v>
      </c>
      <c r="AD147" s="273">
        <f>IFERROR(INDEX(ABDIB!$A$2:$M$1000,MATCH(Indices!$B147,ABDIB!$A$2:$A$1000,0),MATCH(Indices!AD$3,ABDIB!$A$2:$M$2,0)),0)</f>
        <v>699.94</v>
      </c>
      <c r="AE147" s="273">
        <f>IFERROR(INDEX(ABDIB!$A$2:$M$1000,MATCH(Indices!$B147,ABDIB!$A$2:$A$1000,0),MATCH(Indices!AE$3,ABDIB!$A$2:$M$2,0)),0)</f>
        <v>670.76</v>
      </c>
      <c r="AF147" s="274">
        <f>IFERROR(INDEX(Cruspi!$A$1:$D$500,MATCH(Indices!$B147,Cruspi!$A$1:$A$500,0),MATCH(Indices!AF$3,Cruspi!$A$1:$D$1,0)),0)</f>
        <v>141.73400148894459</v>
      </c>
      <c r="AG147" s="275">
        <f>IFERROR(INDEX(Cruspi!$A$1:$D$500,MATCH(Indices!$B147,Cruspi!$A$1:$A$500,0),MATCH(Indices!AG$3,Cruspi!$A$1:$D$1,0)),0)</f>
        <v>118.47053465079929</v>
      </c>
      <c r="AH147" s="273">
        <f t="array" ref="AH147">IFERROR(INDEX('US - BLS'!$A$6:$H$1003,MATCH(Indices!$B147,'US - BLS'!$A$6:$A$1003,0),MATCH(Indices!AH$3,'US - BLS'!$A$6:$H$6,0)),0)</f>
        <v>257.79700000000003</v>
      </c>
      <c r="AI147" s="273">
        <f t="array" ref="AI147">IFERROR(INDEX('US - BLS'!$A$6:$H$1003,MATCH(Indices!$B147,'US - BLS'!$A$6:$A$1003,0),MATCH(Indices!AI$3,'US - BLS'!$A$6:$H$6,0)),0)</f>
        <v>269.5</v>
      </c>
      <c r="AJ147" s="273">
        <f t="array" ref="AJ147">IFERROR(INDEX('US - BLS'!$A$6:$H$1003,MATCH(Indices!$B147,'US - BLS'!$A$6:$A$1003,0),MATCH(Indices!AJ$3,'US - BLS'!$A$6:$H$6,0)),0)</f>
        <v>160.30000000000001</v>
      </c>
      <c r="AK147" s="273">
        <f t="array" ref="AK147">IFERROR(INDEX('US - BLS'!$A$6:$H$1003,MATCH(Indices!$B147,'US - BLS'!$A$6:$A$1003,0),MATCH(Indices!AK$3,'US - BLS'!$A$6:$H$6,0)),0)</f>
        <v>261.39999999999998</v>
      </c>
      <c r="AL147" s="273">
        <f t="array" ref="AL147">IFERROR(INDEX('US - BLS'!$A$6:$H$1003,MATCH(Indices!$B147,'US - BLS'!$A$6:$A$1003,0),MATCH(Indices!AL$3,'US - BLS'!$A$6:$H$6,0)),0)</f>
        <v>193.5</v>
      </c>
      <c r="AM147" s="273">
        <f t="array" ref="AM147">IFERROR(INDEX('US - BLS'!$A$6:$H$1003,MATCH(Indices!$B147,'US - BLS'!$A$6:$A$1003,0),MATCH(Indices!AM$3,'US - BLS'!$A$6:$H$6,0)),0)</f>
        <v>202.2</v>
      </c>
      <c r="AN147" s="275">
        <f t="array" ref="AN147">IFERROR(INDEX('US - BLS'!$A$6:$H$1003,MATCH(Indices!$B147,'US - BLS'!$A$6:$A$1003,0),MATCH(Indices!AN$3,'US - BLS'!$A$6:$H$6,0)),0)</f>
        <v>215.3</v>
      </c>
      <c r="AO147" s="274">
        <f>IFERROR(INDEX('EU - EUROSTAT'!$A$6:$H$1003,MATCH(Indices!$B147,'EU - EUROSTAT'!$A$6:$A$1003,0),MATCH(Indices!AO$3,'EU - EUROSTAT'!$A$5:$H$5,0)),0)</f>
        <v>106.31</v>
      </c>
      <c r="AP147" s="276">
        <f>IFERROR(INDEX('EU - EUROSTAT'!$A$6:$H$1003,MATCH(Indices!$B147,'EU - EUROSTAT'!$A$6:$A$1003,0),MATCH(Indices!AP$3,'EU - EUROSTAT'!$A$5:$H$5,0)),0)</f>
        <v>105.3</v>
      </c>
      <c r="AQ147" s="275">
        <f>IFERROR(INDEX('EU - EUROSTAT'!$A$6:$H$1003,MATCH(Indices!$B147,'EU - EUROSTAT'!$A$6:$A$1003,0),MATCH(Indices!AQ$3,'EU - EUROSTAT'!$A$5:$H$5,0)),0)</f>
        <v>106.3</v>
      </c>
      <c r="AR147" s="275">
        <f>IFERROR(INDEX('UK - ONS'!$A$6:$H$1003,MATCH(Indices!$B147,'UK - ONS'!$A$6:$A$1003,0),MATCH(Indices!AR$3,'UK - ONS'!$A$5:$H$5,0)),0)</f>
        <v>108.3</v>
      </c>
      <c r="AS147" s="353">
        <f>IFERROR(INDEX(PLATTS!$A$8:$H$1000,MATCH(Indices!$B147,PLATTS!$A$8:$A$1000,0),MATCH(Indices!AS$3,PLATTS!$A$4:$H$4,0)),0)</f>
        <v>5.9619999999999997</v>
      </c>
      <c r="AT147" s="353">
        <f>IFERROR(INDEX(PLATTS!$A$8:$H$1000,MATCH(Indices!$B147,PLATTS!$A$8:$A$1000,0),MATCH(Indices!AT$3,PLATTS!$A$4:$H$4,0)),0)</f>
        <v>211</v>
      </c>
      <c r="AU147" s="357">
        <f>IFERROR(INDEX(PLATTS!$A$8:$H$1000,MATCH(Indices!$B147,PLATTS!$A$8:$A$1000,0),MATCH(Indices!AU$3,PLATTS!$A$4:$H$4,0)),0)</f>
        <v>8.6750000000000007</v>
      </c>
      <c r="AV147" s="360">
        <f>IFERROR(INDEX('IHS MARKIT'!$B$10:$K$1001,MATCH(Indices!$B147,'IHS MARKIT'!$B$10:$B$1001,0),MATCH(Indices!AV$3,'IHS MARKIT'!$B$5:$K$5,0)),0)</f>
        <v>203750</v>
      </c>
      <c r="AW147" s="273">
        <f>IFERROR(INDEX('IHS MARKIT'!$B$10:$K$1001,MATCH(Indices!$B147,'IHS MARKIT'!$B$10:$B$1001,0),MATCH(Indices!AW$3,'IHS MARKIT'!$B$5:$K$5,0)),0)</f>
        <v>24.106818181818198</v>
      </c>
      <c r="AX147" s="273">
        <f>IFERROR(INDEX('IHS MARKIT'!$B$10:$K$1001,MATCH(Indices!$B147,'IHS MARKIT'!$B$10:$B$1001,0),MATCH(Indices!AX$3,'IHS MARKIT'!$B$5:$K$5,0)),0)</f>
        <v>103.34090909090899</v>
      </c>
      <c r="AY147" s="273">
        <f>IFERROR(INDEX('IHS MARKIT'!$B$10:$K$1001,MATCH(Indices!$B147,'IHS MARKIT'!$B$10:$B$1001,0),MATCH(Indices!AY$3,'IHS MARKIT'!$B$5:$K$5,0)),0)</f>
        <v>6633.5925638113504</v>
      </c>
      <c r="AZ147" s="273">
        <f>IFERROR(INDEX('IHS MARKIT'!$B$10:$K$1001,MATCH(Indices!$B147,'IHS MARKIT'!$B$10:$B$1001,0),MATCH(Indices!AZ$3,'IHS MARKIT'!$B$5:$K$5,0)),0)</f>
        <v>58701.06</v>
      </c>
      <c r="BA147" s="273">
        <f>IFERROR(INDEX('IHS MARKIT'!$B$10:$K$1001,MATCH(Indices!$B147,'IHS MARKIT'!$B$10:$B$1001,0),MATCH(Indices!BA$3,'IHS MARKIT'!$B$5:$K$5,0)),0)</f>
        <v>8.8125</v>
      </c>
      <c r="BB147" s="273">
        <f>IFERROR(INDEX('IHS MARKIT'!$B$10:$K$1001,MATCH(Indices!$B147,'IHS MARKIT'!$B$10:$B$1001,0),MATCH(Indices!BB$3,'IHS MARKIT'!$B$5:$K$5,0)),0)</f>
        <v>16.475000000000001</v>
      </c>
      <c r="BC147" s="273">
        <f>IFERROR(INDEX('IHS MARKIT'!$B$10:$K$1001,MATCH(Indices!$B147,'IHS MARKIT'!$B$10:$B$1001,0),MATCH(Indices!BC$3,'IHS MARKIT'!$B$5:$K$5,0)),0)</f>
        <v>0.91249999999999998</v>
      </c>
      <c r="BD147" s="275">
        <f>IFERROR(INDEX('IHS MARKIT'!$B$10:$K$1001,MATCH(Indices!$B147,'IHS MARKIT'!$B$10:$B$1001,0),MATCH(Indices!BD$3,'IHS MARKIT'!$B$5:$K$5,0)),0)</f>
        <v>17526.728999999999</v>
      </c>
    </row>
    <row r="148" spans="1:56">
      <c r="A148" s="178">
        <v>44043</v>
      </c>
      <c r="B148" s="264" t="str">
        <f t="shared" si="1"/>
        <v>2020-07</v>
      </c>
      <c r="C148" s="265" cm="1">
        <f t="array" ref="C148">IFERROR(INDEX(FGV!$A$10:$BK$1001,MATCH(_xlfn.CONCAT(RIGHT(LEFT(TEXT(Indices!$A148,"aaaa-mm-dddd"),7),2),"/",LEFT(TEXT(Indices!$A148,"aaaa-mm-dddd"),4)),FGV!$A$10:$A$1001,0),MATCH(Indices!C$3&amp;Indices!C$2,FGV!$A$11:$BK$11&amp;FGV!$A$10:$BK$10,0)),0)</f>
        <v>5344.63</v>
      </c>
      <c r="D148" s="266" cm="1">
        <f t="array" ref="D148">IFERROR(INDEX(FGV!$A$10:$BK$1001,MATCH(_xlfn.CONCAT(RIGHT(LEFT(TEXT(Indices!$A148,"aaaa-mm-dddd"),7),2),"/",LEFT(TEXT(Indices!$A148,"aaaa-mm-dddd"),4)),FGV!$A$10:$A$1001,0),MATCH(Indices!D$3&amp;Indices!D$2,FGV!$A$11:$BK$11&amp;FGV!$A$10:$BK$10,0)),0)</f>
        <v>5493.48</v>
      </c>
      <c r="E148" s="267" cm="1">
        <f t="array" ref="E148">IFERROR(INDEX(FGV!$A$10:$BK$1001,MATCH(_xlfn.CONCAT(RIGHT(LEFT(TEXT(Indices!$A148,"aaaa-mm-dddd"),7),2),"/",LEFT(TEXT(Indices!$A148,"aaaa-mm-dddd"),4)),FGV!$A$10:$A$1001,0),MATCH(Indices!E$3&amp;Indices!E$2,FGV!$A$11:$BK$11&amp;FGV!$A$10:$BK$10,0)),0)</f>
        <v>810.08299999999997</v>
      </c>
      <c r="F148" s="268" cm="1">
        <f t="array" ref="F148">IFERROR(INDEX(FGV!$A$10:$BK$1001,MATCH(_xlfn.CONCAT(RIGHT(LEFT(TEXT(Indices!$A148,"aaaa-mm-dddd"),7),2),"/",LEFT(TEXT(Indices!$A148,"aaaa-mm-dddd"),4)),FGV!$A$10:$A$1001,0),MATCH(Indices!F$3&amp;Indices!F$2,FGV!$A$11:$BK$11&amp;FGV!$A$10:$BK$10,0)),0)</f>
        <v>803.58399999999995</v>
      </c>
      <c r="G148" s="267" cm="1">
        <f t="array" ref="G148">IFERROR(INDEX(FGV!$A$10:$BK$1001,MATCH(_xlfn.CONCAT(RIGHT(LEFT(TEXT(Indices!$A148,"aaaa-mm-dddd"),7),2),"/",LEFT(TEXT(Indices!$A148,"aaaa-mm-dddd"),4)),FGV!$A$10:$A$1001,0),MATCH(Indices!G$3&amp;Indices!G$2,FGV!$A$11:$BK$11&amp;FGV!$A$10:$BK$10,0)),0)</f>
        <v>891.42100000000005</v>
      </c>
      <c r="H148" s="269" cm="1">
        <f t="array" ref="H148">IFERROR(INDEX(FGV!$A$10:$BK$1001,MATCH(_xlfn.CONCAT(RIGHT(LEFT(TEXT(Indices!$A148,"aaaa-mm-dddd"),7),2),"/",LEFT(TEXT(Indices!$A148,"aaaa-mm-dddd"),4)),FGV!$A$10:$A$1001,0),MATCH(Indices!H$3&amp;Indices!H$2,FGV!$A$11:$BK$11&amp;FGV!$A$10:$BK$10,0)),0)</f>
        <v>701.77200000000005</v>
      </c>
      <c r="I148" s="269" cm="1">
        <f t="array" ref="I148">IFERROR(INDEX(FGV!$A$10:$BK$1001,MATCH(_xlfn.CONCAT(RIGHT(LEFT(TEXT(Indices!$A148,"aaaa-mm-dddd"),7),2),"/",LEFT(TEXT(Indices!$A148,"aaaa-mm-dddd"),4)),FGV!$A$10:$A$1001,0),MATCH(Indices!I$3&amp;Indices!I$2,FGV!$A$11:$BK$11&amp;FGV!$A$10:$BK$10,0)),0)</f>
        <v>223.364</v>
      </c>
      <c r="J148" s="269" cm="1">
        <f t="array" ref="J148">IFERROR(INDEX(FGV!$A$10:$BK$1001,MATCH(_xlfn.CONCAT(RIGHT(LEFT(TEXT(Indices!$A148,"aaaa-mm-dddd"),7),2),"/",LEFT(TEXT(Indices!$A148,"aaaa-mm-dddd"),4)),FGV!$A$10:$A$1001,0),MATCH(Indices!J$3&amp;Indices!J$2,FGV!$A$11:$BK$11&amp;FGV!$A$10:$BK$10,0)),0)</f>
        <v>198.75200000000001</v>
      </c>
      <c r="K148" s="269" cm="1">
        <f t="array" ref="K148">IFERROR(INDEX(FGV!$A$10:$BK$1001,MATCH(_xlfn.CONCAT(RIGHT(LEFT(TEXT(Indices!$A148,"aaaa-mm-dddd"),7),2),"/",LEFT(TEXT(Indices!$A148,"aaaa-mm-dddd"),4)),FGV!$A$10:$A$1001,0),MATCH(Indices!K$3&amp;Indices!K$2,FGV!$A$11:$BK$11&amp;FGV!$A$10:$BK$10,0)),0)</f>
        <v>176.148</v>
      </c>
      <c r="L148" s="269" cm="1">
        <f t="array" ref="L148">IFERROR(INDEX(FGV!$A$10:$BK$1001,MATCH(_xlfn.CONCAT(RIGHT(LEFT(TEXT(Indices!$A148,"aaaa-mm-dddd"),7),2),"/",LEFT(TEXT(Indices!$A148,"aaaa-mm-dddd"),4)),FGV!$A$10:$A$1001,0),MATCH(Indices!L$3&amp;Indices!L$2,FGV!$A$11:$BK$11&amp;FGV!$A$10:$BK$10,0)),0)</f>
        <v>125.068</v>
      </c>
      <c r="M148" s="269" cm="1">
        <f t="array" ref="M148">IFERROR(INDEX(FGV!$A$10:$BK$1001,MATCH(_xlfn.CONCAT(RIGHT(LEFT(TEXT(Indices!$A148,"aaaa-mm-dddd"),7),2),"/",LEFT(TEXT(Indices!$A148,"aaaa-mm-dddd"),4)),FGV!$A$10:$A$1001,0),MATCH(Indices!M$3&amp;Indices!M$2,FGV!$A$11:$BK$11&amp;FGV!$A$10:$BK$10,0)),0)</f>
        <v>560.9</v>
      </c>
      <c r="N148" s="269" cm="1">
        <f t="array" ref="N148">IFERROR(INDEX(FGV!$A$10:$BK$1001,MATCH(_xlfn.CONCAT(RIGHT(LEFT(TEXT(Indices!$A148,"aaaa-mm-dddd"),7),2),"/",LEFT(TEXT(Indices!$A148,"aaaa-mm-dddd"),4)),FGV!$A$10:$A$1001,0),MATCH(Indices!N$3&amp;Indices!N$2,FGV!$A$11:$BK$11&amp;FGV!$A$10:$BK$10,0)),0)</f>
        <v>193.94200000000001</v>
      </c>
      <c r="O148" s="266" cm="1">
        <f t="array" ref="O148">IFERROR(INDEX(FGV!$A$10:$BK$1001,MATCH(_xlfn.CONCAT(RIGHT(LEFT(TEXT(Indices!$A148,"aaaa-mm-dddd"),7),2),"/",LEFT(TEXT(Indices!$A148,"aaaa-mm-dddd"),4)),FGV!$A$10:$A$1001,0),MATCH(Indices!O$3&amp;Indices!O$2,FGV!$A$11:$BK$11&amp;FGV!$A$10:$BK$10,0)),0)</f>
        <v>265.30099999999999</v>
      </c>
      <c r="P148" s="269" cm="1">
        <f t="array" ref="P148">IFERROR(INDEX(FGV!$A$10:$BK$1001,MATCH(_xlfn.CONCAT(RIGHT(LEFT(TEXT(Indices!$A148,"aaaa-mm-dddd"),7),2),"/",LEFT(TEXT(Indices!$A148,"aaaa-mm-dddd"),4)),FGV!$A$10:$A$1001,0),MATCH(Indices!P$3&amp;Indices!P$2,FGV!$A$11:$BK$11&amp;FGV!$A$10:$BK$10,0)),0)</f>
        <v>239.74299999999999</v>
      </c>
      <c r="Q148" s="269" cm="1">
        <f t="array" ref="Q148">IFERROR(INDEX(FGV!$A$10:$BK$1001,MATCH(_xlfn.CONCAT(RIGHT(LEFT(TEXT(Indices!$A148,"aaaa-mm-dddd"),7),2),"/",LEFT(TEXT(Indices!$A148,"aaaa-mm-dddd"),4)),FGV!$A$10:$A$1001,0),MATCH(Indices!Q$3&amp;Indices!Q$2,FGV!$A$11:$BK$11&amp;FGV!$A$10:$BK$10,0)),0)</f>
        <v>219.08199999999999</v>
      </c>
      <c r="R148" s="270" cm="1">
        <f t="array" ref="R148">IFERROR(INDEX(FGV!$A$10:$BK$1001,MATCH(_xlfn.CONCAT(RIGHT(LEFT(TEXT(Indices!$A148,"aaaa-mm-dddd"),7),2),"/",LEFT(TEXT(Indices!$A148,"aaaa-mm-dddd"),4)),FGV!$A$10:$A$1001,0),MATCH(Indices!R$3&amp;Indices!R$2,FGV!$A$11:$BK$11&amp;FGV!$A$10:$BK$10,0)),0)</f>
        <v>1062.8789999999999</v>
      </c>
      <c r="S148" s="269" cm="1">
        <f t="array" ref="S148">IFERROR(INDEX(FGV!$A$10:$BK$1001,MATCH(_xlfn.CONCAT(RIGHT(LEFT(TEXT(Indices!$A148,"aaaa-mm-dddd"),7),2),"/",LEFT(TEXT(Indices!$A148,"aaaa-mm-dddd"),4)),FGV!$A$10:$A$1001,0),MATCH(Indices!S$3&amp;Indices!S$2,FGV!$A$11:$BK$11&amp;FGV!$A$10:$BK$10,0)),0)</f>
        <v>799.58900000000006</v>
      </c>
      <c r="T148" s="269" cm="1">
        <f t="array" ref="T148">IFERROR(INDEX(FGV!$A$10:$BK$1001,MATCH(_xlfn.CONCAT(RIGHT(LEFT(TEXT(Indices!$A148,"aaaa-mm-dddd"),7),2),"/",LEFT(TEXT(Indices!$A148,"aaaa-mm-dddd"),4)),FGV!$A$10:$A$1001,0),MATCH(Indices!T$3&amp;Indices!T$2,FGV!$A$11:$BK$11&amp;FGV!$A$10:$BK$10,0)),0)</f>
        <v>610.91700000000003</v>
      </c>
      <c r="U148" s="269" cm="1">
        <f t="array" ref="U148">IFERROR(INDEX(FGV!$A$10:$BK$1001,MATCH(_xlfn.CONCAT(RIGHT(LEFT(TEXT(Indices!$A148,"aaaa-mm-dddd"),7),2),"/",LEFT(TEXT(Indices!$A148,"aaaa-mm-dddd"),4)),FGV!$A$10:$A$1001,0),MATCH(Indices!U$3&amp;Indices!U$2,FGV!$A$11:$BK$11&amp;FGV!$A$10:$BK$10,0)),0)</f>
        <v>263.09199999999998</v>
      </c>
      <c r="V148" s="269" cm="1">
        <f t="array" ref="V148">IFERROR(INDEX(FGV!$A$10:$BK$1001,MATCH(_xlfn.CONCAT(RIGHT(LEFT(TEXT(Indices!$A148,"aaaa-mm-dddd"),7),2),"/",LEFT(TEXT(Indices!$A148,"aaaa-mm-dddd"),4)),FGV!$A$10:$A$1001,0),MATCH(Indices!V$3&amp;Indices!V$2,FGV!$A$11:$BK$11&amp;FGV!$A$10:$BK$10,0)),0)</f>
        <v>975.29600000000005</v>
      </c>
      <c r="W148" s="269" cm="1">
        <f t="array" ref="W148">IFERROR(INDEX(FGV!$A$10:$BK$1001,MATCH(_xlfn.CONCAT(RIGHT(LEFT(TEXT(Indices!$A148,"aaaa-mm-dddd"),7),2),"/",LEFT(TEXT(Indices!$A148,"aaaa-mm-dddd"),4)),FGV!$A$10:$A$1001,0),MATCH(Indices!W$3&amp;Indices!W$2,FGV!$A$11:$BK$11&amp;FGV!$A$10:$BK$10,0)),0)</f>
        <v>623.93700000000001</v>
      </c>
      <c r="X148" s="266" cm="1">
        <f t="array" ref="X148">IFERROR(INDEX(FGV!$A$10:$BK$1001,MATCH(_xlfn.CONCAT(RIGHT(LEFT(TEXT(Indices!$A148,"aaaa-mm-dddd"),7),2),"/",LEFT(TEXT(Indices!$A148,"aaaa-mm-dddd"),4)),FGV!$A$10:$A$1001,0),MATCH(Indices!X$3&amp;Indices!X$2,FGV!$A$11:$BK$11&amp;FGV!$A$10:$BK$10,0)),0)</f>
        <v>1106.0229999999999</v>
      </c>
      <c r="Y148" s="267" cm="1">
        <f t="array" ref="Y148">IFERROR(INDEX(FGV!$A$10:$BK$1001,MATCH(_xlfn.CONCAT(RIGHT(LEFT(TEXT(Indices!$A148,"aaaa-mm-dddd"),7),2),"/",LEFT(TEXT(Indices!$A148,"aaaa-mm-dddd"),4)),FGV!$A$10:$A$1001,0),MATCH(Indices!Y$3&amp;Indices!Y$2,FGV!$A$11:$BK$11&amp;FGV!$A$10:$BK$10,0)),0)</f>
        <v>5.2801999999999998</v>
      </c>
      <c r="Z148" s="269" cm="1">
        <f t="array" ref="Z148">IFERROR(INDEX(FGV!$A$10:$BK$1001,MATCH(_xlfn.CONCAT(RIGHT(LEFT(TEXT(Indices!$A148,"aaaa-mm-dddd"),7),2),"/",LEFT(TEXT(Indices!$A148,"aaaa-mm-dddd"),4)),FGV!$A$10:$A$1001,0),MATCH(Indices!Z$3&amp;Indices!Z$2,FGV!$A$11:$BK$11&amp;FGV!$A$10:$BK$10,0)),0)</f>
        <v>6.0595999999999997</v>
      </c>
      <c r="AA148" s="266" cm="1">
        <f t="array" ref="AA148">IFERROR(INDEX(FGV!$A$10:$BK$1001,MATCH(_xlfn.CONCAT(RIGHT(LEFT(TEXT(Indices!$A148,"aaaa-mm-dddd"),7),2),"/",LEFT(TEXT(Indices!$A148,"aaaa-mm-dddd"),4)),FGV!$A$10:$A$1001,0),MATCH(Indices!AA$3&amp;Indices!AA$2,FGV!$A$11:$BK$11&amp;FGV!$A$10:$BK$10,0)),0)</f>
        <v>6.7</v>
      </c>
      <c r="AB148" s="267">
        <f>IFERROR(INDEX(ABDIB!$A$2:$M$1000,MATCH(Indices!$B148,ABDIB!$A$2:$A$1000,0),MATCH(Indices!AB$3,ABDIB!$A$2:$M$2,0)),0)</f>
        <v>676.28</v>
      </c>
      <c r="AC148" s="269">
        <f>IFERROR(INDEX(ABDIB!$A$2:$M$1000,MATCH(Indices!$B148,ABDIB!$A$2:$A$1000,0),MATCH(Indices!AC$3,ABDIB!$A$2:$M$2,0)),0)</f>
        <v>610.28</v>
      </c>
      <c r="AD148" s="266">
        <f>IFERROR(INDEX(ABDIB!$A$2:$M$1000,MATCH(Indices!$B148,ABDIB!$A$2:$A$1000,0),MATCH(Indices!AD$3,ABDIB!$A$2:$M$2,0)),0)</f>
        <v>698.96</v>
      </c>
      <c r="AE148" s="266">
        <f>IFERROR(INDEX(ABDIB!$A$2:$M$1000,MATCH(Indices!$B148,ABDIB!$A$2:$A$1000,0),MATCH(Indices!AE$3,ABDIB!$A$2:$M$2,0)),0)</f>
        <v>670.43</v>
      </c>
      <c r="AF148" s="267">
        <f>IFERROR(INDEX(Cruspi!$A$1:$D$500,MATCH(Indices!$B148,Cruspi!$A$1:$A$500,0),MATCH(Indices!AF$3,Cruspi!$A$1:$D$1,0)),0)</f>
        <v>141.18773382580207</v>
      </c>
      <c r="AG148" s="268">
        <f>IFERROR(INDEX(Cruspi!$A$1:$D$500,MATCH(Indices!$B148,Cruspi!$A$1:$A$500,0),MATCH(Indices!AG$3,Cruspi!$A$1:$D$1,0)),0)</f>
        <v>117.89829910683868</v>
      </c>
      <c r="AH148" s="266">
        <f t="array" ref="AH148">IFERROR(INDEX('US - BLS'!$A$6:$H$1003,MATCH(Indices!$B148,'US - BLS'!$A$6:$A$1003,0),MATCH(Indices!AH$3,'US - BLS'!$A$6:$H$6,0)),0)</f>
        <v>259.101</v>
      </c>
      <c r="AI148" s="266">
        <f t="array" ref="AI148">IFERROR(INDEX('US - BLS'!$A$6:$H$1003,MATCH(Indices!$B148,'US - BLS'!$A$6:$A$1003,0),MATCH(Indices!AI$3,'US - BLS'!$A$6:$H$6,0)),0)</f>
        <v>269.5</v>
      </c>
      <c r="AJ148" s="266">
        <f t="array" ref="AJ148">IFERROR(INDEX('US - BLS'!$A$6:$H$1003,MATCH(Indices!$B148,'US - BLS'!$A$6:$A$1003,0),MATCH(Indices!AJ$3,'US - BLS'!$A$6:$H$6,0)),0)</f>
        <v>160.30000000000001</v>
      </c>
      <c r="AK148" s="266">
        <f t="array" ref="AK148">IFERROR(INDEX('US - BLS'!$A$6:$H$1003,MATCH(Indices!$B148,'US - BLS'!$A$6:$A$1003,0),MATCH(Indices!AK$3,'US - BLS'!$A$6:$H$6,0)),0)</f>
        <v>262.2</v>
      </c>
      <c r="AL148" s="266">
        <f t="array" ref="AL148">IFERROR(INDEX('US - BLS'!$A$6:$H$1003,MATCH(Indices!$B148,'US - BLS'!$A$6:$A$1003,0),MATCH(Indices!AL$3,'US - BLS'!$A$6:$H$6,0)),0)</f>
        <v>193.1</v>
      </c>
      <c r="AM148" s="266">
        <f t="array" ref="AM148">IFERROR(INDEX('US - BLS'!$A$6:$H$1003,MATCH(Indices!$B148,'US - BLS'!$A$6:$A$1003,0),MATCH(Indices!AM$3,'US - BLS'!$A$6:$H$6,0)),0)</f>
        <v>203.3</v>
      </c>
      <c r="AN148" s="268">
        <f t="array" ref="AN148">IFERROR(INDEX('US - BLS'!$A$6:$H$1003,MATCH(Indices!$B148,'US - BLS'!$A$6:$A$1003,0),MATCH(Indices!AN$3,'US - BLS'!$A$6:$H$6,0)),0)</f>
        <v>216.3</v>
      </c>
      <c r="AO148" s="267">
        <f>IFERROR(INDEX('EU - EUROSTAT'!$A$6:$H$1003,MATCH(Indices!$B148,'EU - EUROSTAT'!$A$6:$A$1003,0),MATCH(Indices!AO$3,'EU - EUROSTAT'!$A$5:$H$5,0)),0)</f>
        <v>106.06</v>
      </c>
      <c r="AP148" s="269">
        <f>IFERROR(INDEX('EU - EUROSTAT'!$A$6:$H$1003,MATCH(Indices!$B148,'EU - EUROSTAT'!$A$6:$A$1003,0),MATCH(Indices!AP$3,'EU - EUROSTAT'!$A$5:$H$5,0)),0)</f>
        <v>105.6</v>
      </c>
      <c r="AQ148" s="268">
        <f>IFERROR(INDEX('EU - EUROSTAT'!$A$6:$H$1003,MATCH(Indices!$B148,'EU - EUROSTAT'!$A$6:$A$1003,0),MATCH(Indices!AQ$3,'EU - EUROSTAT'!$A$5:$H$5,0)),0)</f>
        <v>105</v>
      </c>
      <c r="AR148" s="268">
        <f>IFERROR(INDEX('UK - ONS'!$A$6:$H$1003,MATCH(Indices!$B148,'UK - ONS'!$A$6:$A$1003,0),MATCH(Indices!AR$3,'UK - ONS'!$A$5:$H$5,0)),0)</f>
        <v>108.4</v>
      </c>
      <c r="AS148" s="354">
        <f>IFERROR(INDEX(PLATTS!$A$8:$H$1000,MATCH(Indices!$B148,PLATTS!$A$8:$A$1000,0),MATCH(Indices!AS$3,PLATTS!$A$4:$H$4,0)),0)</f>
        <v>6.298</v>
      </c>
      <c r="AT148" s="354">
        <f>IFERROR(INDEX(PLATTS!$A$8:$H$1000,MATCH(Indices!$B148,PLATTS!$A$8:$A$1000,0),MATCH(Indices!AT$3,PLATTS!$A$4:$H$4,0)),0)</f>
        <v>211</v>
      </c>
      <c r="AU148" s="356">
        <f>IFERROR(INDEX(PLATTS!$A$8:$H$1000,MATCH(Indices!$B148,PLATTS!$A$8:$A$1000,0),MATCH(Indices!AU$3,PLATTS!$A$4:$H$4,0)),0)</f>
        <v>8.3949999999999996</v>
      </c>
      <c r="AV148" s="359">
        <f>IFERROR(INDEX('IHS MARKIT'!$B$10:$K$1001,MATCH(Indices!$B148,'IHS MARKIT'!$B$10:$B$1001,0),MATCH(Indices!AV$3,'IHS MARKIT'!$B$5:$K$5,0)),0)</f>
        <v>204000</v>
      </c>
      <c r="AW148" s="266">
        <f>IFERROR(INDEX('IHS MARKIT'!$B$10:$K$1001,MATCH(Indices!$B148,'IHS MARKIT'!$B$10:$B$1001,0),MATCH(Indices!AW$3,'IHS MARKIT'!$B$5:$K$5,0)),0)</f>
        <v>23.057608695652199</v>
      </c>
      <c r="AX148" s="266">
        <f>IFERROR(INDEX('IHS MARKIT'!$B$10:$K$1001,MATCH(Indices!$B148,'IHS MARKIT'!$B$10:$B$1001,0),MATCH(Indices!AX$3,'IHS MARKIT'!$B$5:$K$5,0)),0)</f>
        <v>108.02173913043499</v>
      </c>
      <c r="AY148" s="266">
        <f>IFERROR(INDEX('IHS MARKIT'!$B$10:$K$1001,MATCH(Indices!$B148,'IHS MARKIT'!$B$10:$B$1001,0),MATCH(Indices!AY$3,'IHS MARKIT'!$B$5:$K$5,0)),0)</f>
        <v>6703.3136796275103</v>
      </c>
      <c r="AZ148" s="266">
        <f>IFERROR(INDEX('IHS MARKIT'!$B$10:$K$1001,MATCH(Indices!$B148,'IHS MARKIT'!$B$10:$B$1001,0),MATCH(Indices!AZ$3,'IHS MARKIT'!$B$5:$K$5,0)),0)</f>
        <v>58133.98</v>
      </c>
      <c r="BA148" s="266">
        <f>IFERROR(INDEX('IHS MARKIT'!$B$10:$K$1001,MATCH(Indices!$B148,'IHS MARKIT'!$B$10:$B$1001,0),MATCH(Indices!BA$3,'IHS MARKIT'!$B$5:$K$5,0)),0)</f>
        <v>8.3249999999999993</v>
      </c>
      <c r="BB148" s="266">
        <f>IFERROR(INDEX('IHS MARKIT'!$B$10:$K$1001,MATCH(Indices!$B148,'IHS MARKIT'!$B$10:$B$1001,0),MATCH(Indices!BB$3,'IHS MARKIT'!$B$5:$K$5,0)),0)</f>
        <v>16.475000000000001</v>
      </c>
      <c r="BC148" s="266">
        <f>IFERROR(INDEX('IHS MARKIT'!$B$10:$K$1001,MATCH(Indices!$B148,'IHS MARKIT'!$B$10:$B$1001,0),MATCH(Indices!BC$3,'IHS MARKIT'!$B$5:$K$5,0)),0)</f>
        <v>0.9</v>
      </c>
      <c r="BD148" s="268">
        <f>IFERROR(INDEX('IHS MARKIT'!$B$10:$K$1001,MATCH(Indices!$B148,'IHS MARKIT'!$B$10:$B$1001,0),MATCH(Indices!BD$3,'IHS MARKIT'!$B$5:$K$5,0)),0)</f>
        <v>16369.3035</v>
      </c>
    </row>
    <row r="149" spans="1:56">
      <c r="A149" s="179">
        <v>44074</v>
      </c>
      <c r="B149" s="271" t="str">
        <f t="shared" si="1"/>
        <v>2020-08</v>
      </c>
      <c r="C149" s="272" cm="1">
        <f t="array" ref="C149">IFERROR(INDEX(FGV!$A$10:$BK$1001,MATCH(_xlfn.CONCAT(RIGHT(LEFT(TEXT(Indices!$A149,"aaaa-mm-dddd"),7),2),"/",LEFT(TEXT(Indices!$A149,"aaaa-mm-dddd"),4)),FGV!$A$10:$A$1001,0),MATCH(Indices!C$3&amp;Indices!C$2,FGV!$A$11:$BK$11&amp;FGV!$A$10:$BK$10,0)),0)</f>
        <v>5357.46</v>
      </c>
      <c r="D149" s="273" cm="1">
        <f t="array" ref="D149">IFERROR(INDEX(FGV!$A$10:$BK$1001,MATCH(_xlfn.CONCAT(RIGHT(LEFT(TEXT(Indices!$A149,"aaaa-mm-dddd"),7),2),"/",LEFT(TEXT(Indices!$A149,"aaaa-mm-dddd"),4)),FGV!$A$10:$A$1001,0),MATCH(Indices!D$3&amp;Indices!D$2,FGV!$A$11:$BK$11&amp;FGV!$A$10:$BK$10,0)),0)</f>
        <v>5513.26</v>
      </c>
      <c r="E149" s="274" cm="1">
        <f t="array" ref="E149">IFERROR(INDEX(FGV!$A$10:$BK$1001,MATCH(_xlfn.CONCAT(RIGHT(LEFT(TEXT(Indices!$A149,"aaaa-mm-dddd"),7),2),"/",LEFT(TEXT(Indices!$A149,"aaaa-mm-dddd"),4)),FGV!$A$10:$A$1001,0),MATCH(Indices!E$3&amp;Indices!E$2,FGV!$A$11:$BK$11&amp;FGV!$A$10:$BK$10,0)),0)</f>
        <v>832.31299999999999</v>
      </c>
      <c r="F149" s="275" cm="1">
        <f t="array" ref="F149">IFERROR(INDEX(FGV!$A$10:$BK$1001,MATCH(_xlfn.CONCAT(RIGHT(LEFT(TEXT(Indices!$A149,"aaaa-mm-dddd"),7),2),"/",LEFT(TEXT(Indices!$A149,"aaaa-mm-dddd"),4)),FGV!$A$10:$A$1001,0),MATCH(Indices!F$3&amp;Indices!F$2,FGV!$A$11:$BK$11&amp;FGV!$A$10:$BK$10,0)),0)</f>
        <v>834.71299999999997</v>
      </c>
      <c r="G149" s="274" cm="1">
        <f t="array" ref="G149">IFERROR(INDEX(FGV!$A$10:$BK$1001,MATCH(_xlfn.CONCAT(RIGHT(LEFT(TEXT(Indices!$A149,"aaaa-mm-dddd"),7),2),"/",LEFT(TEXT(Indices!$A149,"aaaa-mm-dddd"),4)),FGV!$A$10:$A$1001,0),MATCH(Indices!G$3&amp;Indices!G$2,FGV!$A$11:$BK$11&amp;FGV!$A$10:$BK$10,0)),0)</f>
        <v>939.87099999999998</v>
      </c>
      <c r="H149" s="276" cm="1">
        <f t="array" ref="H149">IFERROR(INDEX(FGV!$A$10:$BK$1001,MATCH(_xlfn.CONCAT(RIGHT(LEFT(TEXT(Indices!$A149,"aaaa-mm-dddd"),7),2),"/",LEFT(TEXT(Indices!$A149,"aaaa-mm-dddd"),4)),FGV!$A$10:$A$1001,0),MATCH(Indices!H$3&amp;Indices!H$2,FGV!$A$11:$BK$11&amp;FGV!$A$10:$BK$10,0)),0)</f>
        <v>721.69200000000001</v>
      </c>
      <c r="I149" s="276" cm="1">
        <f t="array" ref="I149">IFERROR(INDEX(FGV!$A$10:$BK$1001,MATCH(_xlfn.CONCAT(RIGHT(LEFT(TEXT(Indices!$A149,"aaaa-mm-dddd"),7),2),"/",LEFT(TEXT(Indices!$A149,"aaaa-mm-dddd"),4)),FGV!$A$10:$A$1001,0),MATCH(Indices!I$3&amp;Indices!I$2,FGV!$A$11:$BK$11&amp;FGV!$A$10:$BK$10,0)),0)</f>
        <v>231.084</v>
      </c>
      <c r="J149" s="276" cm="1">
        <f t="array" ref="J149">IFERROR(INDEX(FGV!$A$10:$BK$1001,MATCH(_xlfn.CONCAT(RIGHT(LEFT(TEXT(Indices!$A149,"aaaa-mm-dddd"),7),2),"/",LEFT(TEXT(Indices!$A149,"aaaa-mm-dddd"),4)),FGV!$A$10:$A$1001,0),MATCH(Indices!J$3&amp;Indices!J$2,FGV!$A$11:$BK$11&amp;FGV!$A$10:$BK$10,0)),0)</f>
        <v>204.44300000000001</v>
      </c>
      <c r="K149" s="276" cm="1">
        <f t="array" ref="K149">IFERROR(INDEX(FGV!$A$10:$BK$1001,MATCH(_xlfn.CONCAT(RIGHT(LEFT(TEXT(Indices!$A149,"aaaa-mm-dddd"),7),2),"/",LEFT(TEXT(Indices!$A149,"aaaa-mm-dddd"),4)),FGV!$A$10:$A$1001,0),MATCH(Indices!K$3&amp;Indices!K$2,FGV!$A$11:$BK$11&amp;FGV!$A$10:$BK$10,0)),0)</f>
        <v>177.24700000000001</v>
      </c>
      <c r="L149" s="276" cm="1">
        <f t="array" ref="L149">IFERROR(INDEX(FGV!$A$10:$BK$1001,MATCH(_xlfn.CONCAT(RIGHT(LEFT(TEXT(Indices!$A149,"aaaa-mm-dddd"),7),2),"/",LEFT(TEXT(Indices!$A149,"aaaa-mm-dddd"),4)),FGV!$A$10:$A$1001,0),MATCH(Indices!L$3&amp;Indices!L$2,FGV!$A$11:$BK$11&amp;FGV!$A$10:$BK$10,0)),0)</f>
        <v>128.21700000000001</v>
      </c>
      <c r="M149" s="276" cm="1">
        <f t="array" ref="M149">IFERROR(INDEX(FGV!$A$10:$BK$1001,MATCH(_xlfn.CONCAT(RIGHT(LEFT(TEXT(Indices!$A149,"aaaa-mm-dddd"),7),2),"/",LEFT(TEXT(Indices!$A149,"aaaa-mm-dddd"),4)),FGV!$A$10:$A$1001,0),MATCH(Indices!M$3&amp;Indices!M$2,FGV!$A$11:$BK$11&amp;FGV!$A$10:$BK$10,0)),0)</f>
        <v>564.54399999999998</v>
      </c>
      <c r="N149" s="276" cm="1">
        <f t="array" ref="N149">IFERROR(INDEX(FGV!$A$10:$BK$1001,MATCH(_xlfn.CONCAT(RIGHT(LEFT(TEXT(Indices!$A149,"aaaa-mm-dddd"),7),2),"/",LEFT(TEXT(Indices!$A149,"aaaa-mm-dddd"),4)),FGV!$A$10:$A$1001,0),MATCH(Indices!N$3&amp;Indices!N$2,FGV!$A$11:$BK$11&amp;FGV!$A$10:$BK$10,0)),0)</f>
        <v>198.60300000000001</v>
      </c>
      <c r="O149" s="273" cm="1">
        <f t="array" ref="O149">IFERROR(INDEX(FGV!$A$10:$BK$1001,MATCH(_xlfn.CONCAT(RIGHT(LEFT(TEXT(Indices!$A149,"aaaa-mm-dddd"),7),2),"/",LEFT(TEXT(Indices!$A149,"aaaa-mm-dddd"),4)),FGV!$A$10:$A$1001,0),MATCH(Indices!O$3&amp;Indices!O$2,FGV!$A$11:$BK$11&amp;FGV!$A$10:$BK$10,0)),0)</f>
        <v>263.58699999999999</v>
      </c>
      <c r="P149" s="276" cm="1">
        <f t="array" ref="P149">IFERROR(INDEX(FGV!$A$10:$BK$1001,MATCH(_xlfn.CONCAT(RIGHT(LEFT(TEXT(Indices!$A149,"aaaa-mm-dddd"),7),2),"/",LEFT(TEXT(Indices!$A149,"aaaa-mm-dddd"),4)),FGV!$A$10:$A$1001,0),MATCH(Indices!P$3&amp;Indices!P$2,FGV!$A$11:$BK$11&amp;FGV!$A$10:$BK$10,0)),0)</f>
        <v>243.816</v>
      </c>
      <c r="Q149" s="276" cm="1">
        <f t="array" ref="Q149">IFERROR(INDEX(FGV!$A$10:$BK$1001,MATCH(_xlfn.CONCAT(RIGHT(LEFT(TEXT(Indices!$A149,"aaaa-mm-dddd"),7),2),"/",LEFT(TEXT(Indices!$A149,"aaaa-mm-dddd"),4)),FGV!$A$10:$A$1001,0),MATCH(Indices!Q$3&amp;Indices!Q$2,FGV!$A$11:$BK$11&amp;FGV!$A$10:$BK$10,0)),0)</f>
        <v>224.08099999999999</v>
      </c>
      <c r="R149" s="277" cm="1">
        <f t="array" ref="R149">IFERROR(INDEX(FGV!$A$10:$BK$1001,MATCH(_xlfn.CONCAT(RIGHT(LEFT(TEXT(Indices!$A149,"aaaa-mm-dddd"),7),2),"/",LEFT(TEXT(Indices!$A149,"aaaa-mm-dddd"),4)),FGV!$A$10:$A$1001,0),MATCH(Indices!R$3&amp;Indices!R$2,FGV!$A$11:$BK$11&amp;FGV!$A$10:$BK$10,0)),0)</f>
        <v>1064.172</v>
      </c>
      <c r="S149" s="276" cm="1">
        <f t="array" ref="S149">IFERROR(INDEX(FGV!$A$10:$BK$1001,MATCH(_xlfn.CONCAT(RIGHT(LEFT(TEXT(Indices!$A149,"aaaa-mm-dddd"),7),2),"/",LEFT(TEXT(Indices!$A149,"aaaa-mm-dddd"),4)),FGV!$A$10:$A$1001,0),MATCH(Indices!S$3&amp;Indices!S$2,FGV!$A$11:$BK$11&amp;FGV!$A$10:$BK$10,0)),0)</f>
        <v>805.35599999999999</v>
      </c>
      <c r="T149" s="276" cm="1">
        <f t="array" ref="T149">IFERROR(INDEX(FGV!$A$10:$BK$1001,MATCH(_xlfn.CONCAT(RIGHT(LEFT(TEXT(Indices!$A149,"aaaa-mm-dddd"),7),2),"/",LEFT(TEXT(Indices!$A149,"aaaa-mm-dddd"),4)),FGV!$A$10:$A$1001,0),MATCH(Indices!T$3&amp;Indices!T$2,FGV!$A$11:$BK$11&amp;FGV!$A$10:$BK$10,0)),0)</f>
        <v>619.62199999999996</v>
      </c>
      <c r="U149" s="276" cm="1">
        <f t="array" ref="U149">IFERROR(INDEX(FGV!$A$10:$BK$1001,MATCH(_xlfn.CONCAT(RIGHT(LEFT(TEXT(Indices!$A149,"aaaa-mm-dddd"),7),2),"/",LEFT(TEXT(Indices!$A149,"aaaa-mm-dddd"),4)),FGV!$A$10:$A$1001,0),MATCH(Indices!U$3&amp;Indices!U$2,FGV!$A$11:$BK$11&amp;FGV!$A$10:$BK$10,0)),0)</f>
        <v>263.375</v>
      </c>
      <c r="V149" s="276" cm="1">
        <f t="array" ref="V149">IFERROR(INDEX(FGV!$A$10:$BK$1001,MATCH(_xlfn.CONCAT(RIGHT(LEFT(TEXT(Indices!$A149,"aaaa-mm-dddd"),7),2),"/",LEFT(TEXT(Indices!$A149,"aaaa-mm-dddd"),4)),FGV!$A$10:$A$1001,0),MATCH(Indices!V$3&amp;Indices!V$2,FGV!$A$11:$BK$11&amp;FGV!$A$10:$BK$10,0)),0)</f>
        <v>975.31399999999996</v>
      </c>
      <c r="W149" s="276" cm="1">
        <f t="array" ref="W149">IFERROR(INDEX(FGV!$A$10:$BK$1001,MATCH(_xlfn.CONCAT(RIGHT(LEFT(TEXT(Indices!$A149,"aaaa-mm-dddd"),7),2),"/",LEFT(TEXT(Indices!$A149,"aaaa-mm-dddd"),4)),FGV!$A$10:$A$1001,0),MATCH(Indices!W$3&amp;Indices!W$2,FGV!$A$11:$BK$11&amp;FGV!$A$10:$BK$10,0)),0)</f>
        <v>631.12699999999995</v>
      </c>
      <c r="X149" s="273" cm="1">
        <f t="array" ref="X149">IFERROR(INDEX(FGV!$A$10:$BK$1001,MATCH(_xlfn.CONCAT(RIGHT(LEFT(TEXT(Indices!$A149,"aaaa-mm-dddd"),7),2),"/",LEFT(TEXT(Indices!$A149,"aaaa-mm-dddd"),4)),FGV!$A$10:$A$1001,0),MATCH(Indices!X$3&amp;Indices!X$2,FGV!$A$11:$BK$11&amp;FGV!$A$10:$BK$10,0)),0)</f>
        <v>1106.0229999999999</v>
      </c>
      <c r="Y149" s="274" cm="1">
        <f t="array" ref="Y149">IFERROR(INDEX(FGV!$A$10:$BK$1001,MATCH(_xlfn.CONCAT(RIGHT(LEFT(TEXT(Indices!$A149,"aaaa-mm-dddd"),7),2),"/",LEFT(TEXT(Indices!$A149,"aaaa-mm-dddd"),4)),FGV!$A$10:$A$1001,0),MATCH(Indices!Y$3&amp;Indices!Y$2,FGV!$A$11:$BK$11&amp;FGV!$A$10:$BK$10,0)),0)</f>
        <v>5.4611999999999998</v>
      </c>
      <c r="Z149" s="276" cm="1">
        <f t="array" ref="Z149">IFERROR(INDEX(FGV!$A$10:$BK$1001,MATCH(_xlfn.CONCAT(RIGHT(LEFT(TEXT(Indices!$A149,"aaaa-mm-dddd"),7),2),"/",LEFT(TEXT(Indices!$A149,"aaaa-mm-dddd"),4)),FGV!$A$10:$A$1001,0),MATCH(Indices!Z$3&amp;Indices!Z$2,FGV!$A$11:$BK$11&amp;FGV!$A$10:$BK$10,0)),0)</f>
        <v>6.4621000000000004</v>
      </c>
      <c r="AA149" s="273" cm="1">
        <f t="array" ref="AA149">IFERROR(INDEX(FGV!$A$10:$BK$1001,MATCH(_xlfn.CONCAT(RIGHT(LEFT(TEXT(Indices!$A149,"aaaa-mm-dddd"),7),2),"/",LEFT(TEXT(Indices!$A149,"aaaa-mm-dddd"),4)),FGV!$A$10:$A$1001,0),MATCH(Indices!AA$3&amp;Indices!AA$2,FGV!$A$11:$BK$11&amp;FGV!$A$10:$BK$10,0)),0)</f>
        <v>7.1782000000000004</v>
      </c>
      <c r="AB149" s="274">
        <f>IFERROR(INDEX(ABDIB!$A$2:$M$1000,MATCH(Indices!$B149,ABDIB!$A$2:$A$1000,0),MATCH(Indices!AB$3,ABDIB!$A$2:$M$2,0)),0)</f>
        <v>675.13</v>
      </c>
      <c r="AC149" s="276">
        <f>IFERROR(INDEX(ABDIB!$A$2:$M$1000,MATCH(Indices!$B149,ABDIB!$A$2:$A$1000,0),MATCH(Indices!AC$3,ABDIB!$A$2:$M$2,0)),0)</f>
        <v>610.52</v>
      </c>
      <c r="AD149" s="273">
        <f>IFERROR(INDEX(ABDIB!$A$2:$M$1000,MATCH(Indices!$B149,ABDIB!$A$2:$A$1000,0),MATCH(Indices!AD$3,ABDIB!$A$2:$M$2,0)),0)</f>
        <v>693.09</v>
      </c>
      <c r="AE149" s="273">
        <f>IFERROR(INDEX(ABDIB!$A$2:$M$1000,MATCH(Indices!$B149,ABDIB!$A$2:$A$1000,0),MATCH(Indices!AE$3,ABDIB!$A$2:$M$2,0)),0)</f>
        <v>668.75</v>
      </c>
      <c r="AF149" s="274">
        <f>IFERROR(INDEX(Cruspi!$A$1:$D$500,MATCH(Indices!$B149,Cruspi!$A$1:$A$500,0),MATCH(Indices!AF$3,Cruspi!$A$1:$D$1,0)),0)</f>
        <v>144.43335445332582</v>
      </c>
      <c r="AG149" s="275">
        <f>IFERROR(INDEX(Cruspi!$A$1:$D$500,MATCH(Indices!$B149,Cruspi!$A$1:$A$500,0),MATCH(Indices!AG$3,Cruspi!$A$1:$D$1,0)),0)</f>
        <v>115.87502371443648</v>
      </c>
      <c r="AH149" s="273">
        <f t="array" ref="AH149">IFERROR(INDEX('US - BLS'!$A$6:$H$1003,MATCH(Indices!$B149,'US - BLS'!$A$6:$A$1003,0),MATCH(Indices!AH$3,'US - BLS'!$A$6:$H$6,0)),0)</f>
        <v>259.91800000000001</v>
      </c>
      <c r="AI149" s="273">
        <f t="array" ref="AI149">IFERROR(INDEX('US - BLS'!$A$6:$H$1003,MATCH(Indices!$B149,'US - BLS'!$A$6:$A$1003,0),MATCH(Indices!AI$3,'US - BLS'!$A$6:$H$6,0)),0)</f>
        <v>269.5</v>
      </c>
      <c r="AJ149" s="273">
        <f t="array" ref="AJ149">IFERROR(INDEX('US - BLS'!$A$6:$H$1003,MATCH(Indices!$B149,'US - BLS'!$A$6:$A$1003,0),MATCH(Indices!AJ$3,'US - BLS'!$A$6:$H$6,0)),0)</f>
        <v>160.80000000000001</v>
      </c>
      <c r="AK149" s="273">
        <f t="array" ref="AK149">IFERROR(INDEX('US - BLS'!$A$6:$H$1003,MATCH(Indices!$B149,'US - BLS'!$A$6:$A$1003,0),MATCH(Indices!AK$3,'US - BLS'!$A$6:$H$6,0)),0)</f>
        <v>260.60000000000002</v>
      </c>
      <c r="AL149" s="273">
        <f t="array" ref="AL149">IFERROR(INDEX('US - BLS'!$A$6:$H$1003,MATCH(Indices!$B149,'US - BLS'!$A$6:$A$1003,0),MATCH(Indices!AL$3,'US - BLS'!$A$6:$H$6,0)),0)</f>
        <v>192.8</v>
      </c>
      <c r="AM149" s="273">
        <f t="array" ref="AM149">IFERROR(INDEX('US - BLS'!$A$6:$H$1003,MATCH(Indices!$B149,'US - BLS'!$A$6:$A$1003,0),MATCH(Indices!AM$3,'US - BLS'!$A$6:$H$6,0)),0)</f>
        <v>203.2</v>
      </c>
      <c r="AN149" s="275">
        <f t="array" ref="AN149">IFERROR(INDEX('US - BLS'!$A$6:$H$1003,MATCH(Indices!$B149,'US - BLS'!$A$6:$A$1003,0),MATCH(Indices!AN$3,'US - BLS'!$A$6:$H$6,0)),0)</f>
        <v>218.7</v>
      </c>
      <c r="AO149" s="274">
        <f>IFERROR(INDEX('EU - EUROSTAT'!$A$6:$H$1003,MATCH(Indices!$B149,'EU - EUROSTAT'!$A$6:$A$1003,0),MATCH(Indices!AO$3,'EU - EUROSTAT'!$A$5:$H$5,0)),0)</f>
        <v>105.69</v>
      </c>
      <c r="AP149" s="276">
        <f>IFERROR(INDEX('EU - EUROSTAT'!$A$6:$H$1003,MATCH(Indices!$B149,'EU - EUROSTAT'!$A$6:$A$1003,0),MATCH(Indices!AP$3,'EU - EUROSTAT'!$A$5:$H$5,0)),0)</f>
        <v>105.9</v>
      </c>
      <c r="AQ149" s="275">
        <f>IFERROR(INDEX('EU - EUROSTAT'!$A$6:$H$1003,MATCH(Indices!$B149,'EU - EUROSTAT'!$A$6:$A$1003,0),MATCH(Indices!AQ$3,'EU - EUROSTAT'!$A$5:$H$5,0)),0)</f>
        <v>104.9</v>
      </c>
      <c r="AR149" s="275">
        <f>IFERROR(INDEX('UK - ONS'!$A$6:$H$1003,MATCH(Indices!$B149,'UK - ONS'!$A$6:$A$1003,0),MATCH(Indices!AR$3,'UK - ONS'!$A$5:$H$5,0)),0)</f>
        <v>108.7</v>
      </c>
      <c r="AS149" s="353">
        <f>IFERROR(INDEX(PLATTS!$A$8:$H$1000,MATCH(Indices!$B149,PLATTS!$A$8:$A$1000,0),MATCH(Indices!AS$3,PLATTS!$A$4:$H$4,0)),0)</f>
        <v>6.8579999999999997</v>
      </c>
      <c r="AT149" s="353">
        <f>IFERROR(INDEX(PLATTS!$A$8:$H$1000,MATCH(Indices!$B149,PLATTS!$A$8:$A$1000,0),MATCH(Indices!AT$3,PLATTS!$A$4:$H$4,0)),0)</f>
        <v>211</v>
      </c>
      <c r="AU149" s="357">
        <f>IFERROR(INDEX(PLATTS!$A$8:$H$1000,MATCH(Indices!$B149,PLATTS!$A$8:$A$1000,0),MATCH(Indices!AU$3,PLATTS!$A$4:$H$4,0)),0)</f>
        <v>8.85</v>
      </c>
      <c r="AV149" s="360">
        <f>IFERROR(INDEX('IHS MARKIT'!$B$10:$K$1001,MATCH(Indices!$B149,'IHS MARKIT'!$B$10:$B$1001,0),MATCH(Indices!AV$3,'IHS MARKIT'!$B$5:$K$5,0)),0)</f>
        <v>204000</v>
      </c>
      <c r="AW149" s="273">
        <f>IFERROR(INDEX('IHS MARKIT'!$B$10:$K$1001,MATCH(Indices!$B149,'IHS MARKIT'!$B$10:$B$1001,0),MATCH(Indices!AW$3,'IHS MARKIT'!$B$5:$K$5,0)),0)</f>
        <v>24.73</v>
      </c>
      <c r="AX149" s="273">
        <f>IFERROR(INDEX('IHS MARKIT'!$B$10:$K$1001,MATCH(Indices!$B149,'IHS MARKIT'!$B$10:$B$1001,0),MATCH(Indices!AX$3,'IHS MARKIT'!$B$5:$K$5,0)),0)</f>
        <v>120.071428571429</v>
      </c>
      <c r="AY149" s="273">
        <f>IFERROR(INDEX('IHS MARKIT'!$B$10:$K$1001,MATCH(Indices!$B149,'IHS MARKIT'!$B$10:$B$1001,0),MATCH(Indices!AY$3,'IHS MARKIT'!$B$5:$K$5,0)),0)</f>
        <v>6590.3520314583802</v>
      </c>
      <c r="AZ149" s="273">
        <f>IFERROR(INDEX('IHS MARKIT'!$B$10:$K$1001,MATCH(Indices!$B149,'IHS MARKIT'!$B$10:$B$1001,0),MATCH(Indices!AZ$3,'IHS MARKIT'!$B$5:$K$5,0)),0)</f>
        <v>67875.53</v>
      </c>
      <c r="BA149" s="273">
        <f>IFERROR(INDEX('IHS MARKIT'!$B$10:$K$1001,MATCH(Indices!$B149,'IHS MARKIT'!$B$10:$B$1001,0),MATCH(Indices!BA$3,'IHS MARKIT'!$B$5:$K$5,0)),0)</f>
        <v>8.8699999999999992</v>
      </c>
      <c r="BB149" s="273">
        <f>IFERROR(INDEX('IHS MARKIT'!$B$10:$K$1001,MATCH(Indices!$B149,'IHS MARKIT'!$B$10:$B$1001,0),MATCH(Indices!BB$3,'IHS MARKIT'!$B$5:$K$5,0)),0)</f>
        <v>16.475000000000001</v>
      </c>
      <c r="BC149" s="273">
        <f>IFERROR(INDEX('IHS MARKIT'!$B$10:$K$1001,MATCH(Indices!$B149,'IHS MARKIT'!$B$10:$B$1001,0),MATCH(Indices!BC$3,'IHS MARKIT'!$B$5:$K$5,0)),0)</f>
        <v>0.9</v>
      </c>
      <c r="BD149" s="275">
        <f>IFERROR(INDEX('IHS MARKIT'!$B$10:$K$1001,MATCH(Indices!$B149,'IHS MARKIT'!$B$10:$B$1001,0),MATCH(Indices!BD$3,'IHS MARKIT'!$B$5:$K$5,0)),0)</f>
        <v>17240.128400000001</v>
      </c>
    </row>
    <row r="150" spans="1:56">
      <c r="A150" s="178">
        <v>44104</v>
      </c>
      <c r="B150" s="264" t="str">
        <f t="shared" si="1"/>
        <v>2020-09</v>
      </c>
      <c r="C150" s="265" cm="1">
        <f t="array" ref="C150">IFERROR(INDEX(FGV!$A$10:$BK$1001,MATCH(_xlfn.CONCAT(RIGHT(LEFT(TEXT(Indices!$A150,"aaaa-mm-dddd"),7),2),"/",LEFT(TEXT(Indices!$A150,"aaaa-mm-dddd"),4)),FGV!$A$10:$A$1001,0),MATCH(Indices!C$3&amp;Indices!C$2,FGV!$A$11:$BK$11&amp;FGV!$A$10:$BK$10,0)),0)</f>
        <v>5391.75</v>
      </c>
      <c r="D150" s="266" cm="1">
        <f t="array" ref="D150">IFERROR(INDEX(FGV!$A$10:$BK$1001,MATCH(_xlfn.CONCAT(RIGHT(LEFT(TEXT(Indices!$A150,"aaaa-mm-dddd"),7),2),"/",LEFT(TEXT(Indices!$A150,"aaaa-mm-dddd"),4)),FGV!$A$10:$A$1001,0),MATCH(Indices!D$3&amp;Indices!D$2,FGV!$A$11:$BK$11&amp;FGV!$A$10:$BK$10,0)),0)</f>
        <v>5561.23</v>
      </c>
      <c r="E150" s="267" cm="1">
        <f t="array" ref="E150">IFERROR(INDEX(FGV!$A$10:$BK$1001,MATCH(_xlfn.CONCAT(RIGHT(LEFT(TEXT(Indices!$A150,"aaaa-mm-dddd"),7),2),"/",LEFT(TEXT(Indices!$A150,"aaaa-mm-dddd"),4)),FGV!$A$10:$A$1001,0),MATCH(Indices!E$3&amp;Indices!E$2,FGV!$A$11:$BK$11&amp;FGV!$A$10:$BK$10,0)),0)</f>
        <v>868.44200000000001</v>
      </c>
      <c r="F150" s="268" cm="1">
        <f t="array" ref="F150">IFERROR(INDEX(FGV!$A$10:$BK$1001,MATCH(_xlfn.CONCAT(RIGHT(LEFT(TEXT(Indices!$A150,"aaaa-mm-dddd"),7),2),"/",LEFT(TEXT(Indices!$A150,"aaaa-mm-dddd"),4)),FGV!$A$10:$A$1001,0),MATCH(Indices!F$3&amp;Indices!F$2,FGV!$A$11:$BK$11&amp;FGV!$A$10:$BK$10,0)),0)</f>
        <v>862.25900000000001</v>
      </c>
      <c r="G150" s="267" cm="1">
        <f t="array" ref="G150">IFERROR(INDEX(FGV!$A$10:$BK$1001,MATCH(_xlfn.CONCAT(RIGHT(LEFT(TEXT(Indices!$A150,"aaaa-mm-dddd"),7),2),"/",LEFT(TEXT(Indices!$A150,"aaaa-mm-dddd"),4)),FGV!$A$10:$A$1001,0),MATCH(Indices!G$3&amp;Indices!G$2,FGV!$A$11:$BK$11&amp;FGV!$A$10:$BK$10,0)),0)</f>
        <v>981.00699999999995</v>
      </c>
      <c r="H150" s="269" cm="1">
        <f t="array" ref="H150">IFERROR(INDEX(FGV!$A$10:$BK$1001,MATCH(_xlfn.CONCAT(RIGHT(LEFT(TEXT(Indices!$A150,"aaaa-mm-dddd"),7),2),"/",LEFT(TEXT(Indices!$A150,"aaaa-mm-dddd"),4)),FGV!$A$10:$A$1001,0),MATCH(Indices!H$3&amp;Indices!H$2,FGV!$A$11:$BK$11&amp;FGV!$A$10:$BK$10,0)),0)</f>
        <v>743.226</v>
      </c>
      <c r="I150" s="269" cm="1">
        <f t="array" ref="I150">IFERROR(INDEX(FGV!$A$10:$BK$1001,MATCH(_xlfn.CONCAT(RIGHT(LEFT(TEXT(Indices!$A150,"aaaa-mm-dddd"),7),2),"/",LEFT(TEXT(Indices!$A150,"aaaa-mm-dddd"),4)),FGV!$A$10:$A$1001,0),MATCH(Indices!I$3&amp;Indices!I$2,FGV!$A$11:$BK$11&amp;FGV!$A$10:$BK$10,0)),0)</f>
        <v>239.02799999999999</v>
      </c>
      <c r="J150" s="269" cm="1">
        <f t="array" ref="J150">IFERROR(INDEX(FGV!$A$10:$BK$1001,MATCH(_xlfn.CONCAT(RIGHT(LEFT(TEXT(Indices!$A150,"aaaa-mm-dddd"),7),2),"/",LEFT(TEXT(Indices!$A150,"aaaa-mm-dddd"),4)),FGV!$A$10:$A$1001,0),MATCH(Indices!J$3&amp;Indices!J$2,FGV!$A$11:$BK$11&amp;FGV!$A$10:$BK$10,0)),0)</f>
        <v>213.23400000000001</v>
      </c>
      <c r="K150" s="269" cm="1">
        <f t="array" ref="K150">IFERROR(INDEX(FGV!$A$10:$BK$1001,MATCH(_xlfn.CONCAT(RIGHT(LEFT(TEXT(Indices!$A150,"aaaa-mm-dddd"),7),2),"/",LEFT(TEXT(Indices!$A150,"aaaa-mm-dddd"),4)),FGV!$A$10:$A$1001,0),MATCH(Indices!K$3&amp;Indices!K$2,FGV!$A$11:$BK$11&amp;FGV!$A$10:$BK$10,0)),0)</f>
        <v>179.733</v>
      </c>
      <c r="L150" s="269" cm="1">
        <f t="array" ref="L150">IFERROR(INDEX(FGV!$A$10:$BK$1001,MATCH(_xlfn.CONCAT(RIGHT(LEFT(TEXT(Indices!$A150,"aaaa-mm-dddd"),7),2),"/",LEFT(TEXT(Indices!$A150,"aaaa-mm-dddd"),4)),FGV!$A$10:$A$1001,0),MATCH(Indices!L$3&amp;Indices!L$2,FGV!$A$11:$BK$11&amp;FGV!$A$10:$BK$10,0)),0)</f>
        <v>132.94</v>
      </c>
      <c r="M150" s="269" cm="1">
        <f t="array" ref="M150">IFERROR(INDEX(FGV!$A$10:$BK$1001,MATCH(_xlfn.CONCAT(RIGHT(LEFT(TEXT(Indices!$A150,"aaaa-mm-dddd"),7),2),"/",LEFT(TEXT(Indices!$A150,"aaaa-mm-dddd"),4)),FGV!$A$10:$A$1001,0),MATCH(Indices!M$3&amp;Indices!M$2,FGV!$A$11:$BK$11&amp;FGV!$A$10:$BK$10,0)),0)</f>
        <v>573.71100000000001</v>
      </c>
      <c r="N150" s="269" cm="1">
        <f t="array" ref="N150">IFERROR(INDEX(FGV!$A$10:$BK$1001,MATCH(_xlfn.CONCAT(RIGHT(LEFT(TEXT(Indices!$A150,"aaaa-mm-dddd"),7),2),"/",LEFT(TEXT(Indices!$A150,"aaaa-mm-dddd"),4)),FGV!$A$10:$A$1001,0),MATCH(Indices!N$3&amp;Indices!N$2,FGV!$A$11:$BK$11&amp;FGV!$A$10:$BK$10,0)),0)</f>
        <v>205.33600000000001</v>
      </c>
      <c r="O150" s="266" cm="1">
        <f t="array" ref="O150">IFERROR(INDEX(FGV!$A$10:$BK$1001,MATCH(_xlfn.CONCAT(RIGHT(LEFT(TEXT(Indices!$A150,"aaaa-mm-dddd"),7),2),"/",LEFT(TEXT(Indices!$A150,"aaaa-mm-dddd"),4)),FGV!$A$10:$A$1001,0),MATCH(Indices!O$3&amp;Indices!O$2,FGV!$A$11:$BK$11&amp;FGV!$A$10:$BK$10,0)),0)</f>
        <v>272.327</v>
      </c>
      <c r="P150" s="269" cm="1">
        <f t="array" ref="P150">IFERROR(INDEX(FGV!$A$10:$BK$1001,MATCH(_xlfn.CONCAT(RIGHT(LEFT(TEXT(Indices!$A150,"aaaa-mm-dddd"),7),2),"/",LEFT(TEXT(Indices!$A150,"aaaa-mm-dddd"),4)),FGV!$A$10:$A$1001,0),MATCH(Indices!P$3&amp;Indices!P$2,FGV!$A$11:$BK$11&amp;FGV!$A$10:$BK$10,0)),0)</f>
        <v>261.928</v>
      </c>
      <c r="Q150" s="269" cm="1">
        <f t="array" ref="Q150">IFERROR(INDEX(FGV!$A$10:$BK$1001,MATCH(_xlfn.CONCAT(RIGHT(LEFT(TEXT(Indices!$A150,"aaaa-mm-dddd"),7),2),"/",LEFT(TEXT(Indices!$A150,"aaaa-mm-dddd"),4)),FGV!$A$10:$A$1001,0),MATCH(Indices!Q$3&amp;Indices!Q$2,FGV!$A$11:$BK$11&amp;FGV!$A$10:$BK$10,0)),0)</f>
        <v>232.631</v>
      </c>
      <c r="R150" s="270" cm="1">
        <f t="array" ref="R150">IFERROR(INDEX(FGV!$A$10:$BK$1001,MATCH(_xlfn.CONCAT(RIGHT(LEFT(TEXT(Indices!$A150,"aaaa-mm-dddd"),7),2),"/",LEFT(TEXT(Indices!$A150,"aaaa-mm-dddd"),4)),FGV!$A$10:$A$1001,0),MATCH(Indices!R$3&amp;Indices!R$2,FGV!$A$11:$BK$11&amp;FGV!$A$10:$BK$10,0)),0)</f>
        <v>1064.172</v>
      </c>
      <c r="S150" s="269" cm="1">
        <f t="array" ref="S150">IFERROR(INDEX(FGV!$A$10:$BK$1001,MATCH(_xlfn.CONCAT(RIGHT(LEFT(TEXT(Indices!$A150,"aaaa-mm-dddd"),7),2),"/",LEFT(TEXT(Indices!$A150,"aaaa-mm-dddd"),4)),FGV!$A$10:$A$1001,0),MATCH(Indices!S$3&amp;Indices!S$2,FGV!$A$11:$BK$11&amp;FGV!$A$10:$BK$10,0)),0)</f>
        <v>814.70100000000002</v>
      </c>
      <c r="T150" s="269" cm="1">
        <f t="array" ref="T150">IFERROR(INDEX(FGV!$A$10:$BK$1001,MATCH(_xlfn.CONCAT(RIGHT(LEFT(TEXT(Indices!$A150,"aaaa-mm-dddd"),7),2),"/",LEFT(TEXT(Indices!$A150,"aaaa-mm-dddd"),4)),FGV!$A$10:$A$1001,0),MATCH(Indices!T$3&amp;Indices!T$2,FGV!$A$11:$BK$11&amp;FGV!$A$10:$BK$10,0)),0)</f>
        <v>635.14300000000003</v>
      </c>
      <c r="U150" s="269" cm="1">
        <f t="array" ref="U150">IFERROR(INDEX(FGV!$A$10:$BK$1001,MATCH(_xlfn.CONCAT(RIGHT(LEFT(TEXT(Indices!$A150,"aaaa-mm-dddd"),7),2),"/",LEFT(TEXT(Indices!$A150,"aaaa-mm-dddd"),4)),FGV!$A$10:$A$1001,0),MATCH(Indices!U$3&amp;Indices!U$2,FGV!$A$11:$BK$11&amp;FGV!$A$10:$BK$10,0)),0)</f>
        <v>264.44799999999998</v>
      </c>
      <c r="V150" s="269" cm="1">
        <f t="array" ref="V150">IFERROR(INDEX(FGV!$A$10:$BK$1001,MATCH(_xlfn.CONCAT(RIGHT(LEFT(TEXT(Indices!$A150,"aaaa-mm-dddd"),7),2),"/",LEFT(TEXT(Indices!$A150,"aaaa-mm-dddd"),4)),FGV!$A$10:$A$1001,0),MATCH(Indices!V$3&amp;Indices!V$2,FGV!$A$11:$BK$11&amp;FGV!$A$10:$BK$10,0)),0)</f>
        <v>975.31399999999996</v>
      </c>
      <c r="W150" s="269" cm="1">
        <f t="array" ref="W150">IFERROR(INDEX(FGV!$A$10:$BK$1001,MATCH(_xlfn.CONCAT(RIGHT(LEFT(TEXT(Indices!$A150,"aaaa-mm-dddd"),7),2),"/",LEFT(TEXT(Indices!$A150,"aaaa-mm-dddd"),4)),FGV!$A$10:$A$1001,0),MATCH(Indices!W$3&amp;Indices!W$2,FGV!$A$11:$BK$11&amp;FGV!$A$10:$BK$10,0)),0)</f>
        <v>646.38199999999995</v>
      </c>
      <c r="X150" s="266" cm="1">
        <f t="array" ref="X150">IFERROR(INDEX(FGV!$A$10:$BK$1001,MATCH(_xlfn.CONCAT(RIGHT(LEFT(TEXT(Indices!$A150,"aaaa-mm-dddd"),7),2),"/",LEFT(TEXT(Indices!$A150,"aaaa-mm-dddd"),4)),FGV!$A$10:$A$1001,0),MATCH(Indices!X$3&amp;Indices!X$2,FGV!$A$11:$BK$11&amp;FGV!$A$10:$BK$10,0)),0)</f>
        <v>1106.0229999999999</v>
      </c>
      <c r="Y150" s="267" cm="1">
        <f t="array" ref="Y150">IFERROR(INDEX(FGV!$A$10:$BK$1001,MATCH(_xlfn.CONCAT(RIGHT(LEFT(TEXT(Indices!$A150,"aaaa-mm-dddd"),7),2),"/",LEFT(TEXT(Indices!$A150,"aaaa-mm-dddd"),4)),FGV!$A$10:$A$1001,0),MATCH(Indices!Y$3&amp;Indices!Y$2,FGV!$A$11:$BK$11&amp;FGV!$A$10:$BK$10,0)),0)</f>
        <v>5.3994999999999997</v>
      </c>
      <c r="Z150" s="269" cm="1">
        <f t="array" ref="Z150">IFERROR(INDEX(FGV!$A$10:$BK$1001,MATCH(_xlfn.CONCAT(RIGHT(LEFT(TEXT(Indices!$A150,"aaaa-mm-dddd"),7),2),"/",LEFT(TEXT(Indices!$A150,"aaaa-mm-dddd"),4)),FGV!$A$10:$A$1001,0),MATCH(Indices!Z$3&amp;Indices!Z$2,FGV!$A$11:$BK$11&amp;FGV!$A$10:$BK$10,0)),0)</f>
        <v>6.3628999999999998</v>
      </c>
      <c r="AA150" s="266" cm="1">
        <f t="array" ref="AA150">IFERROR(INDEX(FGV!$A$10:$BK$1001,MATCH(_xlfn.CONCAT(RIGHT(LEFT(TEXT(Indices!$A150,"aaaa-mm-dddd"),7),2),"/",LEFT(TEXT(Indices!$A150,"aaaa-mm-dddd"),4)),FGV!$A$10:$A$1001,0),MATCH(Indices!AA$3&amp;Indices!AA$2,FGV!$A$11:$BK$11&amp;FGV!$A$10:$BK$10,0)),0)</f>
        <v>6.99</v>
      </c>
      <c r="AB150" s="267">
        <f>IFERROR(INDEX(ABDIB!$A$2:$M$1000,MATCH(Indices!$B150,ABDIB!$A$2:$A$1000,0),MATCH(Indices!AB$3,ABDIB!$A$2:$M$2,0)),0)</f>
        <v>675</v>
      </c>
      <c r="AC150" s="269">
        <f>IFERROR(INDEX(ABDIB!$A$2:$M$1000,MATCH(Indices!$B150,ABDIB!$A$2:$A$1000,0),MATCH(Indices!AC$3,ABDIB!$A$2:$M$2,0)),0)</f>
        <v>607.96</v>
      </c>
      <c r="AD150" s="266">
        <f>IFERROR(INDEX(ABDIB!$A$2:$M$1000,MATCH(Indices!$B150,ABDIB!$A$2:$A$1000,0),MATCH(Indices!AD$3,ABDIB!$A$2:$M$2,0)),0)</f>
        <v>697.73</v>
      </c>
      <c r="AE150" s="266">
        <f>IFERROR(INDEX(ABDIB!$A$2:$M$1000,MATCH(Indices!$B150,ABDIB!$A$2:$A$1000,0),MATCH(Indices!AE$3,ABDIB!$A$2:$M$2,0)),0)</f>
        <v>668.88</v>
      </c>
      <c r="AF150" s="267">
        <f>IFERROR(INDEX(Cruspi!$A$1:$D$500,MATCH(Indices!$B150,Cruspi!$A$1:$A$500,0),MATCH(Indices!AF$3,Cruspi!$A$1:$D$1,0)),0)</f>
        <v>154.75743301049727</v>
      </c>
      <c r="AG150" s="268">
        <f>IFERROR(INDEX(Cruspi!$A$1:$D$500,MATCH(Indices!$B150,Cruspi!$A$1:$A$500,0),MATCH(Indices!AG$3,Cruspi!$A$1:$D$1,0)),0)</f>
        <v>115.75132495888363</v>
      </c>
      <c r="AH150" s="267">
        <f t="array" ref="AH150">IFERROR(INDEX('US - BLS'!$A$6:$H$1003,MATCH(Indices!$B150,'US - BLS'!$A$6:$A$1003,0),MATCH(Indices!AH$3,'US - BLS'!$A$6:$H$6,0)),0)</f>
        <v>260.27999999999997</v>
      </c>
      <c r="AI150" s="266">
        <f t="array" ref="AI150">IFERROR(INDEX('US - BLS'!$A$6:$H$1003,MATCH(Indices!$B150,'US - BLS'!$A$6:$A$1003,0),MATCH(Indices!AI$3,'US - BLS'!$A$6:$H$6,0)),0)</f>
        <v>269.5</v>
      </c>
      <c r="AJ150" s="266">
        <f t="array" ref="AJ150">IFERROR(INDEX('US - BLS'!$A$6:$H$1003,MATCH(Indices!$B150,'US - BLS'!$A$6:$A$1003,0),MATCH(Indices!AJ$3,'US - BLS'!$A$6:$H$6,0)),0)</f>
        <v>160.80000000000001</v>
      </c>
      <c r="AK150" s="266">
        <f t="array" ref="AK150">IFERROR(INDEX('US - BLS'!$A$6:$H$1003,MATCH(Indices!$B150,'US - BLS'!$A$6:$A$1003,0),MATCH(Indices!AK$3,'US - BLS'!$A$6:$H$6,0)),0)</f>
        <v>260.89999999999998</v>
      </c>
      <c r="AL150" s="266">
        <f t="array" ref="AL150">IFERROR(INDEX('US - BLS'!$A$6:$H$1003,MATCH(Indices!$B150,'US - BLS'!$A$6:$A$1003,0),MATCH(Indices!AL$3,'US - BLS'!$A$6:$H$6,0)),0)</f>
        <v>193.6</v>
      </c>
      <c r="AM150" s="266">
        <f t="array" ref="AM150">IFERROR(INDEX('US - BLS'!$A$6:$H$1003,MATCH(Indices!$B150,'US - BLS'!$A$6:$A$1003,0),MATCH(Indices!AM$3,'US - BLS'!$A$6:$H$6,0)),0)</f>
        <v>203.3</v>
      </c>
      <c r="AN150" s="268">
        <f t="array" ref="AN150">IFERROR(INDEX('US - BLS'!$A$6:$H$1003,MATCH(Indices!$B150,'US - BLS'!$A$6:$A$1003,0),MATCH(Indices!AN$3,'US - BLS'!$A$6:$H$6,0)),0)</f>
        <v>221.4</v>
      </c>
      <c r="AO150" s="267">
        <f>IFERROR(INDEX('EU - EUROSTAT'!$A$6:$H$1003,MATCH(Indices!$B150,'EU - EUROSTAT'!$A$6:$A$1003,0),MATCH(Indices!AO$3,'EU - EUROSTAT'!$A$5:$H$5,0)),0)</f>
        <v>105.73</v>
      </c>
      <c r="AP150" s="269">
        <f>IFERROR(INDEX('EU - EUROSTAT'!$A$6:$H$1003,MATCH(Indices!$B150,'EU - EUROSTAT'!$A$6:$A$1003,0),MATCH(Indices!AP$3,'EU - EUROSTAT'!$A$5:$H$5,0)),0)</f>
        <v>106.4</v>
      </c>
      <c r="AQ150" s="268">
        <f>IFERROR(INDEX('EU - EUROSTAT'!$A$6:$H$1003,MATCH(Indices!$B150,'EU - EUROSTAT'!$A$6:$A$1003,0),MATCH(Indices!AQ$3,'EU - EUROSTAT'!$A$5:$H$5,0)),0)</f>
        <v>104.9</v>
      </c>
      <c r="AR150" s="268">
        <f>IFERROR(INDEX('UK - ONS'!$A$6:$H$1003,MATCH(Indices!$B150,'UK - ONS'!$A$6:$A$1003,0),MATCH(Indices!AR$3,'UK - ONS'!$A$5:$H$5,0)),0)</f>
        <v>108.7</v>
      </c>
      <c r="AS150" s="354">
        <f>IFERROR(INDEX(PLATTS!$A$8:$H$1000,MATCH(Indices!$B150,PLATTS!$A$8:$A$1000,0),MATCH(Indices!AS$3,PLATTS!$A$4:$H$4,0)),0)</f>
        <v>6.9359999999999999</v>
      </c>
      <c r="AT150" s="354">
        <f>IFERROR(INDEX(PLATTS!$A$8:$H$1000,MATCH(Indices!$B150,PLATTS!$A$8:$A$1000,0),MATCH(Indices!AT$3,PLATTS!$A$4:$H$4,0)),0)</f>
        <v>211</v>
      </c>
      <c r="AU150" s="356">
        <f>IFERROR(INDEX(PLATTS!$A$8:$H$1000,MATCH(Indices!$B150,PLATTS!$A$8:$A$1000,0),MATCH(Indices!AU$3,PLATTS!$A$4:$H$4,0)),0)</f>
        <v>9.8249999999999993</v>
      </c>
      <c r="AV150" s="359">
        <f>IFERROR(INDEX('IHS MARKIT'!$B$10:$K$1001,MATCH(Indices!$B150,'IHS MARKIT'!$B$10:$B$1001,0),MATCH(Indices!AV$3,'IHS MARKIT'!$B$5:$K$5,0)),0)</f>
        <v>203500</v>
      </c>
      <c r="AW150" s="266">
        <f>IFERROR(INDEX('IHS MARKIT'!$B$10:$K$1001,MATCH(Indices!$B150,'IHS MARKIT'!$B$10:$B$1001,0),MATCH(Indices!AW$3,'IHS MARKIT'!$B$5:$K$5,0)),0)</f>
        <v>24.616666666666699</v>
      </c>
      <c r="AX150" s="266">
        <f>IFERROR(INDEX('IHS MARKIT'!$B$10:$K$1001,MATCH(Indices!$B150,'IHS MARKIT'!$B$10:$B$1001,0),MATCH(Indices!AX$3,'IHS MARKIT'!$B$5:$K$5,0)),0)</f>
        <v>123</v>
      </c>
      <c r="AY150" s="266">
        <f>IFERROR(INDEX('IHS MARKIT'!$B$10:$K$1001,MATCH(Indices!$B150,'IHS MARKIT'!$B$10:$B$1001,0),MATCH(Indices!AY$3,'IHS MARKIT'!$B$5:$K$5,0)),0)</f>
        <v>6680.1353491250602</v>
      </c>
      <c r="AZ150" s="266">
        <f>IFERROR(INDEX('IHS MARKIT'!$B$10:$K$1001,MATCH(Indices!$B150,'IHS MARKIT'!$B$10:$B$1001,0),MATCH(Indices!AZ$3,'IHS MARKIT'!$B$5:$K$5,0)),0)</f>
        <v>68625.600000000006</v>
      </c>
      <c r="BA150" s="266">
        <f>IFERROR(INDEX('IHS MARKIT'!$B$10:$K$1001,MATCH(Indices!$B150,'IHS MARKIT'!$B$10:$B$1001,0),MATCH(Indices!BA$3,'IHS MARKIT'!$B$5:$K$5,0)),0)</f>
        <v>9.5374999999999996</v>
      </c>
      <c r="BB150" s="266">
        <f>IFERROR(INDEX('IHS MARKIT'!$B$10:$K$1001,MATCH(Indices!$B150,'IHS MARKIT'!$B$10:$B$1001,0),MATCH(Indices!BB$3,'IHS MARKIT'!$B$5:$K$5,0)),0)</f>
        <v>16</v>
      </c>
      <c r="BC150" s="266">
        <f>IFERROR(INDEX('IHS MARKIT'!$B$10:$K$1001,MATCH(Indices!$B150,'IHS MARKIT'!$B$10:$B$1001,0),MATCH(Indices!BC$3,'IHS MARKIT'!$B$5:$K$5,0)),0)</f>
        <v>0.94</v>
      </c>
      <c r="BD150" s="268">
        <f>IFERROR(INDEX('IHS MARKIT'!$B$10:$K$1001,MATCH(Indices!$B150,'IHS MARKIT'!$B$10:$B$1001,0),MATCH(Indices!BD$3,'IHS MARKIT'!$B$5:$K$5,0)),0)</f>
        <v>18463.692500000001</v>
      </c>
    </row>
    <row r="151" spans="1:56">
      <c r="A151" s="179">
        <v>44135</v>
      </c>
      <c r="B151" s="271" t="str">
        <f t="shared" si="1"/>
        <v>2020-10</v>
      </c>
      <c r="C151" s="272" cm="1">
        <f t="array" ref="C151">IFERROR(INDEX(FGV!$A$10:$BK$1001,MATCH(_xlfn.CONCAT(RIGHT(LEFT(TEXT(Indices!$A151,"aaaa-mm-dddd"),7),2),"/",LEFT(TEXT(Indices!$A151,"aaaa-mm-dddd"),4)),FGV!$A$10:$A$1001,0),MATCH(Indices!C$3&amp;Indices!C$2,FGV!$A$11:$BK$11&amp;FGV!$A$10:$BK$10,0)),0)</f>
        <v>5438.12</v>
      </c>
      <c r="D151" s="273" cm="1">
        <f t="array" ref="D151">IFERROR(INDEX(FGV!$A$10:$BK$1001,MATCH(_xlfn.CONCAT(RIGHT(LEFT(TEXT(Indices!$A151,"aaaa-mm-dddd"),7),2),"/",LEFT(TEXT(Indices!$A151,"aaaa-mm-dddd"),4)),FGV!$A$10:$A$1001,0),MATCH(Indices!D$3&amp;Indices!D$2,FGV!$A$11:$BK$11&amp;FGV!$A$10:$BK$10,0)),0)</f>
        <v>5610.72</v>
      </c>
      <c r="E151" s="274" cm="1">
        <f t="array" ref="E151">IFERROR(INDEX(FGV!$A$10:$BK$1001,MATCH(_xlfn.CONCAT(RIGHT(LEFT(TEXT(Indices!$A151,"aaaa-mm-dddd"),7),2),"/",LEFT(TEXT(Indices!$A151,"aaaa-mm-dddd"),4)),FGV!$A$10:$A$1001,0),MATCH(Indices!E$3&amp;Indices!E$2,FGV!$A$11:$BK$11&amp;FGV!$A$10:$BK$10,0)),0)</f>
        <v>896.505</v>
      </c>
      <c r="F151" s="275" cm="1">
        <f t="array" ref="F151">IFERROR(INDEX(FGV!$A$10:$BK$1001,MATCH(_xlfn.CONCAT(RIGHT(LEFT(TEXT(Indices!$A151,"aaaa-mm-dddd"),7),2),"/",LEFT(TEXT(Indices!$A151,"aaaa-mm-dddd"),4)),FGV!$A$10:$A$1001,0),MATCH(Indices!F$3&amp;Indices!F$2,FGV!$A$11:$BK$11&amp;FGV!$A$10:$BK$10,0)),0)</f>
        <v>893.97699999999998</v>
      </c>
      <c r="G151" s="274" cm="1">
        <f t="array" ref="G151">IFERROR(INDEX(FGV!$A$10:$BK$1001,MATCH(_xlfn.CONCAT(RIGHT(LEFT(TEXT(Indices!$A151,"aaaa-mm-dddd"),7),2),"/",LEFT(TEXT(Indices!$A151,"aaaa-mm-dddd"),4)),FGV!$A$10:$A$1001,0),MATCH(Indices!G$3&amp;Indices!G$2,FGV!$A$11:$BK$11&amp;FGV!$A$10:$BK$10,0)),0)</f>
        <v>1028.684</v>
      </c>
      <c r="H151" s="276" cm="1">
        <f t="array" ref="H151">IFERROR(INDEX(FGV!$A$10:$BK$1001,MATCH(_xlfn.CONCAT(RIGHT(LEFT(TEXT(Indices!$A151,"aaaa-mm-dddd"),7),2),"/",LEFT(TEXT(Indices!$A151,"aaaa-mm-dddd"),4)),FGV!$A$10:$A$1001,0),MATCH(Indices!H$3&amp;Indices!H$2,FGV!$A$11:$BK$11&amp;FGV!$A$10:$BK$10,0)),0)</f>
        <v>768.51</v>
      </c>
      <c r="I151" s="276" cm="1">
        <f t="array" ref="I151">IFERROR(INDEX(FGV!$A$10:$BK$1001,MATCH(_xlfn.CONCAT(RIGHT(LEFT(TEXT(Indices!$A151,"aaaa-mm-dddd"),7),2),"/",LEFT(TEXT(Indices!$A151,"aaaa-mm-dddd"),4)),FGV!$A$10:$A$1001,0),MATCH(Indices!I$3&amp;Indices!I$2,FGV!$A$11:$BK$11&amp;FGV!$A$10:$BK$10,0)),0)</f>
        <v>253.572</v>
      </c>
      <c r="J151" s="276" cm="1">
        <f t="array" ref="J151">IFERROR(INDEX(FGV!$A$10:$BK$1001,MATCH(_xlfn.CONCAT(RIGHT(LEFT(TEXT(Indices!$A151,"aaaa-mm-dddd"),7),2),"/",LEFT(TEXT(Indices!$A151,"aaaa-mm-dddd"),4)),FGV!$A$10:$A$1001,0),MATCH(Indices!J$3&amp;Indices!J$2,FGV!$A$11:$BK$11&amp;FGV!$A$10:$BK$10,0)),0)</f>
        <v>233.48400000000001</v>
      </c>
      <c r="K151" s="276" cm="1">
        <f t="array" ref="K151">IFERROR(INDEX(FGV!$A$10:$BK$1001,MATCH(_xlfn.CONCAT(RIGHT(LEFT(TEXT(Indices!$A151,"aaaa-mm-dddd"),7),2),"/",LEFT(TEXT(Indices!$A151,"aaaa-mm-dddd"),4)),FGV!$A$10:$A$1001,0),MATCH(Indices!K$3&amp;Indices!K$2,FGV!$A$11:$BK$11&amp;FGV!$A$10:$BK$10,0)),0)</f>
        <v>183.49600000000001</v>
      </c>
      <c r="L151" s="276" cm="1">
        <f t="array" ref="L151">IFERROR(INDEX(FGV!$A$10:$BK$1001,MATCH(_xlfn.CONCAT(RIGHT(LEFT(TEXT(Indices!$A151,"aaaa-mm-dddd"),7),2),"/",LEFT(TEXT(Indices!$A151,"aaaa-mm-dddd"),4)),FGV!$A$10:$A$1001,0),MATCH(Indices!L$3&amp;Indices!L$2,FGV!$A$11:$BK$11&amp;FGV!$A$10:$BK$10,0)),0)</f>
        <v>135.38399999999999</v>
      </c>
      <c r="M151" s="276" cm="1">
        <f t="array" ref="M151">IFERROR(INDEX(FGV!$A$10:$BK$1001,MATCH(_xlfn.CONCAT(RIGHT(LEFT(TEXT(Indices!$A151,"aaaa-mm-dddd"),7),2),"/",LEFT(TEXT(Indices!$A151,"aaaa-mm-dddd"),4)),FGV!$A$10:$A$1001,0),MATCH(Indices!M$3&amp;Indices!M$2,FGV!$A$11:$BK$11&amp;FGV!$A$10:$BK$10,0)),0)</f>
        <v>585.38</v>
      </c>
      <c r="N151" s="276" cm="1">
        <f t="array" ref="N151">IFERROR(INDEX(FGV!$A$10:$BK$1001,MATCH(_xlfn.CONCAT(RIGHT(LEFT(TEXT(Indices!$A151,"aaaa-mm-dddd"),7),2),"/",LEFT(TEXT(Indices!$A151,"aaaa-mm-dddd"),4)),FGV!$A$10:$A$1001,0),MATCH(Indices!N$3&amp;Indices!N$2,FGV!$A$11:$BK$11&amp;FGV!$A$10:$BK$10,0)),0)</f>
        <v>207.041</v>
      </c>
      <c r="O151" s="273" cm="1">
        <f t="array" ref="O151">IFERROR(INDEX(FGV!$A$10:$BK$1001,MATCH(_xlfn.CONCAT(RIGHT(LEFT(TEXT(Indices!$A151,"aaaa-mm-dddd"),7),2),"/",LEFT(TEXT(Indices!$A151,"aaaa-mm-dddd"),4)),FGV!$A$10:$A$1001,0),MATCH(Indices!O$3&amp;Indices!O$2,FGV!$A$11:$BK$11&amp;FGV!$A$10:$BK$10,0)),0)</f>
        <v>300.82799999999997</v>
      </c>
      <c r="P151" s="276" cm="1">
        <f t="array" ref="P151">IFERROR(INDEX(FGV!$A$10:$BK$1001,MATCH(_xlfn.CONCAT(RIGHT(LEFT(TEXT(Indices!$A151,"aaaa-mm-dddd"),7),2),"/",LEFT(TEXT(Indices!$A151,"aaaa-mm-dddd"),4)),FGV!$A$10:$A$1001,0),MATCH(Indices!P$3&amp;Indices!P$2,FGV!$A$11:$BK$11&amp;FGV!$A$10:$BK$10,0)),0)</f>
        <v>277.81599999999997</v>
      </c>
      <c r="Q151" s="276" cm="1">
        <f t="array" ref="Q151">IFERROR(INDEX(FGV!$A$10:$BK$1001,MATCH(_xlfn.CONCAT(RIGHT(LEFT(TEXT(Indices!$A151,"aaaa-mm-dddd"),7),2),"/",LEFT(TEXT(Indices!$A151,"aaaa-mm-dddd"),4)),FGV!$A$10:$A$1001,0),MATCH(Indices!Q$3&amp;Indices!Q$2,FGV!$A$11:$BK$11&amp;FGV!$A$10:$BK$10,0)),0)</f>
        <v>247.858</v>
      </c>
      <c r="R151" s="277" cm="1">
        <f t="array" ref="R151">IFERROR(INDEX(FGV!$A$10:$BK$1001,MATCH(_xlfn.CONCAT(RIGHT(LEFT(TEXT(Indices!$A151,"aaaa-mm-dddd"),7),2),"/",LEFT(TEXT(Indices!$A151,"aaaa-mm-dddd"),4)),FGV!$A$10:$A$1001,0),MATCH(Indices!R$3&amp;Indices!R$2,FGV!$A$11:$BK$11&amp;FGV!$A$10:$BK$10,0)),0)</f>
        <v>1066.932</v>
      </c>
      <c r="S151" s="276" cm="1">
        <f t="array" ref="S151">IFERROR(INDEX(FGV!$A$10:$BK$1001,MATCH(_xlfn.CONCAT(RIGHT(LEFT(TEXT(Indices!$A151,"aaaa-mm-dddd"),7),2),"/",LEFT(TEXT(Indices!$A151,"aaaa-mm-dddd"),4)),FGV!$A$10:$A$1001,0),MATCH(Indices!S$3&amp;Indices!S$2,FGV!$A$11:$BK$11&amp;FGV!$A$10:$BK$10,0)),0)</f>
        <v>828.77800000000002</v>
      </c>
      <c r="T151" s="276" cm="1">
        <f t="array" ref="T151">IFERROR(INDEX(FGV!$A$10:$BK$1001,MATCH(_xlfn.CONCAT(RIGHT(LEFT(TEXT(Indices!$A151,"aaaa-mm-dddd"),7),2),"/",LEFT(TEXT(Indices!$A151,"aaaa-mm-dddd"),4)),FGV!$A$10:$A$1001,0),MATCH(Indices!T$3&amp;Indices!T$2,FGV!$A$11:$BK$11&amp;FGV!$A$10:$BK$10,0)),0)</f>
        <v>656.66200000000003</v>
      </c>
      <c r="U151" s="276" cm="1">
        <f t="array" ref="U151">IFERROR(INDEX(FGV!$A$10:$BK$1001,MATCH(_xlfn.CONCAT(RIGHT(LEFT(TEXT(Indices!$A151,"aaaa-mm-dddd"),7),2),"/",LEFT(TEXT(Indices!$A151,"aaaa-mm-dddd"),4)),FGV!$A$10:$A$1001,0),MATCH(Indices!U$3&amp;Indices!U$2,FGV!$A$11:$BK$11&amp;FGV!$A$10:$BK$10,0)),0)</f>
        <v>266.43099999999998</v>
      </c>
      <c r="V151" s="276" cm="1">
        <f t="array" ref="V151">IFERROR(INDEX(FGV!$A$10:$BK$1001,MATCH(_xlfn.CONCAT(RIGHT(LEFT(TEXT(Indices!$A151,"aaaa-mm-dddd"),7),2),"/",LEFT(TEXT(Indices!$A151,"aaaa-mm-dddd"),4)),FGV!$A$10:$A$1001,0),MATCH(Indices!V$3&amp;Indices!V$2,FGV!$A$11:$BK$11&amp;FGV!$A$10:$BK$10,0)),0)</f>
        <v>975.31399999999996</v>
      </c>
      <c r="W151" s="276" cm="1">
        <f t="array" ref="W151">IFERROR(INDEX(FGV!$A$10:$BK$1001,MATCH(_xlfn.CONCAT(RIGHT(LEFT(TEXT(Indices!$A151,"aaaa-mm-dddd"),7),2),"/",LEFT(TEXT(Indices!$A151,"aaaa-mm-dddd"),4)),FGV!$A$10:$A$1001,0),MATCH(Indices!W$3&amp;Indices!W$2,FGV!$A$11:$BK$11&amp;FGV!$A$10:$BK$10,0)),0)</f>
        <v>671.56799999999998</v>
      </c>
      <c r="X151" s="273" cm="1">
        <f t="array" ref="X151">IFERROR(INDEX(FGV!$A$10:$BK$1001,MATCH(_xlfn.CONCAT(RIGHT(LEFT(TEXT(Indices!$A151,"aaaa-mm-dddd"),7),2),"/",LEFT(TEXT(Indices!$A151,"aaaa-mm-dddd"),4)),FGV!$A$10:$A$1001,0),MATCH(Indices!X$3&amp;Indices!X$2,FGV!$A$11:$BK$11&amp;FGV!$A$10:$BK$10,0)),0)</f>
        <v>1106.0229999999999</v>
      </c>
      <c r="Y151" s="274" cm="1">
        <f t="array" ref="Y151">IFERROR(INDEX(FGV!$A$10:$BK$1001,MATCH(_xlfn.CONCAT(RIGHT(LEFT(TEXT(Indices!$A151,"aaaa-mm-dddd"),7),2),"/",LEFT(TEXT(Indices!$A151,"aaaa-mm-dddd"),4)),FGV!$A$10:$A$1001,0),MATCH(Indices!Y$3&amp;Indices!Y$2,FGV!$A$11:$BK$11&amp;FGV!$A$10:$BK$10,0)),0)</f>
        <v>5.6257999999999999</v>
      </c>
      <c r="Z151" s="276" cm="1">
        <f t="array" ref="Z151">IFERROR(INDEX(FGV!$A$10:$BK$1001,MATCH(_xlfn.CONCAT(RIGHT(LEFT(TEXT(Indices!$A151,"aaaa-mm-dddd"),7),2),"/",LEFT(TEXT(Indices!$A151,"aaaa-mm-dddd"),4)),FGV!$A$10:$A$1001,0),MATCH(Indices!Z$3&amp;Indices!Z$2,FGV!$A$11:$BK$11&amp;FGV!$A$10:$BK$10,0)),0)</f>
        <v>6.6205999999999996</v>
      </c>
      <c r="AA151" s="273" cm="1">
        <f t="array" ref="AA151">IFERROR(INDEX(FGV!$A$10:$BK$1001,MATCH(_xlfn.CONCAT(RIGHT(LEFT(TEXT(Indices!$A151,"aaaa-mm-dddd"),7),2),"/",LEFT(TEXT(Indices!$A151,"aaaa-mm-dddd"),4)),FGV!$A$10:$A$1001,0),MATCH(Indices!AA$3&amp;Indices!AA$2,FGV!$A$11:$BK$11&amp;FGV!$A$10:$BK$10,0)),0)</f>
        <v>7.3023999999999996</v>
      </c>
      <c r="AB151" s="274">
        <f>IFERROR(INDEX(ABDIB!$A$2:$M$1000,MATCH(Indices!$B151,ABDIB!$A$2:$A$1000,0),MATCH(Indices!AB$3,ABDIB!$A$2:$M$2,0)),0)</f>
        <v>675.27</v>
      </c>
      <c r="AC151" s="276">
        <f>IFERROR(INDEX(ABDIB!$A$2:$M$1000,MATCH(Indices!$B151,ABDIB!$A$2:$A$1000,0),MATCH(Indices!AC$3,ABDIB!$A$2:$M$2,0)),0)</f>
        <v>607.59</v>
      </c>
      <c r="AD151" s="273">
        <f>IFERROR(INDEX(ABDIB!$A$2:$M$1000,MATCH(Indices!$B151,ABDIB!$A$2:$A$1000,0),MATCH(Indices!AD$3,ABDIB!$A$2:$M$2,0)),0)</f>
        <v>698.57</v>
      </c>
      <c r="AE151" s="273">
        <f>IFERROR(INDEX(ABDIB!$A$2:$M$1000,MATCH(Indices!$B151,ABDIB!$A$2:$A$1000,0),MATCH(Indices!AE$3,ABDIB!$A$2:$M$2,0)),0)</f>
        <v>669.08</v>
      </c>
      <c r="AF151" s="274">
        <f>IFERROR(INDEX(Cruspi!$A$1:$D$500,MATCH(Indices!$B151,Cruspi!$A$1:$A$500,0),MATCH(Indices!AF$3,Cruspi!$A$1:$D$1,0)),0)</f>
        <v>162.86637193002628</v>
      </c>
      <c r="AG151" s="275">
        <f>IFERROR(INDEX(Cruspi!$A$1:$D$500,MATCH(Indices!$B151,Cruspi!$A$1:$A$500,0),MATCH(Indices!AG$3,Cruspi!$A$1:$D$1,0)),0)</f>
        <v>119.63404524575473</v>
      </c>
      <c r="AH151" s="274">
        <f t="array" ref="AH151">IFERROR(INDEX('US - BLS'!$A$6:$H$1003,MATCH(Indices!$B151,'US - BLS'!$A$6:$A$1003,0),MATCH(Indices!AH$3,'US - BLS'!$A$6:$H$6,0)),0)</f>
        <v>260.38799999999998</v>
      </c>
      <c r="AI151" s="273">
        <f t="array" ref="AI151">IFERROR(INDEX('US - BLS'!$A$6:$H$1003,MATCH(Indices!$B151,'US - BLS'!$A$6:$A$1003,0),MATCH(Indices!AI$3,'US - BLS'!$A$6:$H$6,0)),0)</f>
        <v>270.3</v>
      </c>
      <c r="AJ151" s="273">
        <f t="array" ref="AJ151">IFERROR(INDEX('US - BLS'!$A$6:$H$1003,MATCH(Indices!$B151,'US - BLS'!$A$6:$A$1003,0),MATCH(Indices!AJ$3,'US - BLS'!$A$6:$H$6,0)),0)</f>
        <v>161.1</v>
      </c>
      <c r="AK151" s="273">
        <f t="array" ref="AK151">IFERROR(INDEX('US - BLS'!$A$6:$H$1003,MATCH(Indices!$B151,'US - BLS'!$A$6:$A$1003,0),MATCH(Indices!AK$3,'US - BLS'!$A$6:$H$6,0)),0)</f>
        <v>264.60000000000002</v>
      </c>
      <c r="AL151" s="273">
        <f t="array" ref="AL151">IFERROR(INDEX('US - BLS'!$A$6:$H$1003,MATCH(Indices!$B151,'US - BLS'!$A$6:$A$1003,0),MATCH(Indices!AL$3,'US - BLS'!$A$6:$H$6,0)),0)</f>
        <v>194.5</v>
      </c>
      <c r="AM151" s="273">
        <f t="array" ref="AM151">IFERROR(INDEX('US - BLS'!$A$6:$H$1003,MATCH(Indices!$B151,'US - BLS'!$A$6:$A$1003,0),MATCH(Indices!AM$3,'US - BLS'!$A$6:$H$6,0)),0)</f>
        <v>203.8</v>
      </c>
      <c r="AN151" s="275">
        <f t="array" ref="AN151">IFERROR(INDEX('US - BLS'!$A$6:$H$1003,MATCH(Indices!$B151,'US - BLS'!$A$6:$A$1003,0),MATCH(Indices!AN$3,'US - BLS'!$A$6:$H$6,0)),0)</f>
        <v>222.2</v>
      </c>
      <c r="AO151" s="274">
        <f>IFERROR(INDEX('EU - EUROSTAT'!$A$6:$H$1003,MATCH(Indices!$B151,'EU - EUROSTAT'!$A$6:$A$1003,0),MATCH(Indices!AO$3,'EU - EUROSTAT'!$A$5:$H$5,0)),0)</f>
        <v>105.92</v>
      </c>
      <c r="AP151" s="276">
        <f>IFERROR(INDEX('EU - EUROSTAT'!$A$6:$H$1003,MATCH(Indices!$B151,'EU - EUROSTAT'!$A$6:$A$1003,0),MATCH(Indices!AP$3,'EU - EUROSTAT'!$A$5:$H$5,0)),0)</f>
        <v>106.9</v>
      </c>
      <c r="AQ151" s="275">
        <f>IFERROR(INDEX('EU - EUROSTAT'!$A$6:$H$1003,MATCH(Indices!$B151,'EU - EUROSTAT'!$A$6:$A$1003,0),MATCH(Indices!AQ$3,'EU - EUROSTAT'!$A$5:$H$5,0)),0)</f>
        <v>104</v>
      </c>
      <c r="AR151" s="275">
        <f>IFERROR(INDEX('UK - ONS'!$A$6:$H$1003,MATCH(Indices!$B151,'UK - ONS'!$A$6:$A$1003,0),MATCH(Indices!AR$3,'UK - ONS'!$A$5:$H$5,0)),0)</f>
        <v>109.1</v>
      </c>
      <c r="AS151" s="353">
        <f>IFERROR(INDEX(PLATTS!$A$8:$H$1000,MATCH(Indices!$B151,PLATTS!$A$8:$A$1000,0),MATCH(Indices!AS$3,PLATTS!$A$4:$H$4,0)),0)</f>
        <v>7.1059999999999999</v>
      </c>
      <c r="AT151" s="353">
        <f>IFERROR(INDEX(PLATTS!$A$8:$H$1000,MATCH(Indices!$B151,PLATTS!$A$8:$A$1000,0),MATCH(Indices!AT$3,PLATTS!$A$4:$H$4,0)),0)</f>
        <v>211</v>
      </c>
      <c r="AU151" s="357">
        <f>IFERROR(INDEX(PLATTS!$A$8:$H$1000,MATCH(Indices!$B151,PLATTS!$A$8:$A$1000,0),MATCH(Indices!AU$3,PLATTS!$A$4:$H$4,0)),0)</f>
        <v>10.029999999999999</v>
      </c>
      <c r="AV151" s="360">
        <f>IFERROR(INDEX('IHS MARKIT'!$B$10:$K$1001,MATCH(Indices!$B151,'IHS MARKIT'!$B$10:$B$1001,0),MATCH(Indices!AV$3,'IHS MARKIT'!$B$5:$K$5,0)),0)</f>
        <v>203400</v>
      </c>
      <c r="AW151" s="273">
        <f>IFERROR(INDEX('IHS MARKIT'!$B$10:$K$1001,MATCH(Indices!$B151,'IHS MARKIT'!$B$10:$B$1001,0),MATCH(Indices!AW$3,'IHS MARKIT'!$B$5:$K$5,0)),0)</f>
        <v>24.059090909090902</v>
      </c>
      <c r="AX151" s="273">
        <f>IFERROR(INDEX('IHS MARKIT'!$B$10:$K$1001,MATCH(Indices!$B151,'IHS MARKIT'!$B$10:$B$1001,0),MATCH(Indices!AX$3,'IHS MARKIT'!$B$5:$K$5,0)),0)</f>
        <v>119.25</v>
      </c>
      <c r="AY151" s="273">
        <f>IFERROR(INDEX('IHS MARKIT'!$B$10:$K$1001,MATCH(Indices!$B151,'IHS MARKIT'!$B$10:$B$1001,0),MATCH(Indices!AY$3,'IHS MARKIT'!$B$5:$K$5,0)),0)</f>
        <v>6758.0626983962002</v>
      </c>
      <c r="AZ151" s="273">
        <f>IFERROR(INDEX('IHS MARKIT'!$B$10:$K$1001,MATCH(Indices!$B151,'IHS MARKIT'!$B$10:$B$1001,0),MATCH(Indices!AZ$3,'IHS MARKIT'!$B$5:$K$5,0)),0)</f>
        <v>76401.39</v>
      </c>
      <c r="BA151" s="273">
        <f>IFERROR(INDEX('IHS MARKIT'!$B$10:$K$1001,MATCH(Indices!$B151,'IHS MARKIT'!$B$10:$B$1001,0),MATCH(Indices!BA$3,'IHS MARKIT'!$B$5:$K$5,0)),0)</f>
        <v>9.8450000000000006</v>
      </c>
      <c r="BB151" s="273">
        <f>IFERROR(INDEX('IHS MARKIT'!$B$10:$K$1001,MATCH(Indices!$B151,'IHS MARKIT'!$B$10:$B$1001,0),MATCH(Indices!BB$3,'IHS MARKIT'!$B$5:$K$5,0)),0)</f>
        <v>16.225000000000001</v>
      </c>
      <c r="BC151" s="273">
        <f>IFERROR(INDEX('IHS MARKIT'!$B$10:$K$1001,MATCH(Indices!$B151,'IHS MARKIT'!$B$10:$B$1001,0),MATCH(Indices!BC$3,'IHS MARKIT'!$B$5:$K$5,0)),0)</f>
        <v>0.94</v>
      </c>
      <c r="BD151" s="275">
        <f>IFERROR(INDEX('IHS MARKIT'!$B$10:$K$1001,MATCH(Indices!$B151,'IHS MARKIT'!$B$10:$B$1001,0),MATCH(Indices!BD$3,'IHS MARKIT'!$B$5:$K$5,0)),0)</f>
        <v>19202.2402</v>
      </c>
    </row>
    <row r="152" spans="1:56">
      <c r="A152" s="178">
        <v>44165</v>
      </c>
      <c r="B152" s="264" t="str">
        <f t="shared" si="1"/>
        <v>2020-11</v>
      </c>
      <c r="C152" s="265" cm="1">
        <f t="array" ref="C152">IFERROR(INDEX(FGV!$A$10:$BK$1001,MATCH(_xlfn.CONCAT(RIGHT(LEFT(TEXT(Indices!$A152,"aaaa-mm-dddd"),7),2),"/",LEFT(TEXT(Indices!$A152,"aaaa-mm-dddd"),4)),FGV!$A$10:$A$1001,0),MATCH(Indices!C$3&amp;Indices!C$2,FGV!$A$11:$BK$11&amp;FGV!$A$10:$BK$10,0)),0)</f>
        <v>5486.52</v>
      </c>
      <c r="D152" s="266" cm="1">
        <f t="array" ref="D152">IFERROR(INDEX(FGV!$A$10:$BK$1001,MATCH(_xlfn.CONCAT(RIGHT(LEFT(TEXT(Indices!$A152,"aaaa-mm-dddd"),7),2),"/",LEFT(TEXT(Indices!$A152,"aaaa-mm-dddd"),4)),FGV!$A$10:$A$1001,0),MATCH(Indices!D$3&amp;Indices!D$2,FGV!$A$11:$BK$11&amp;FGV!$A$10:$BK$10,0)),0)</f>
        <v>5664.02</v>
      </c>
      <c r="E152" s="267" cm="1">
        <f t="array" ref="E152">IFERROR(INDEX(FGV!$A$10:$BK$1001,MATCH(_xlfn.CONCAT(RIGHT(LEFT(TEXT(Indices!$A152,"aaaa-mm-dddd"),7),2),"/",LEFT(TEXT(Indices!$A152,"aaaa-mm-dddd"),4)),FGV!$A$10:$A$1001,0),MATCH(Indices!E$3&amp;Indices!E$2,FGV!$A$11:$BK$11&amp;FGV!$A$10:$BK$10,0)),0)</f>
        <v>925.88699999999994</v>
      </c>
      <c r="F152" s="268" cm="1">
        <f t="array" ref="F152">IFERROR(INDEX(FGV!$A$10:$BK$1001,MATCH(_xlfn.CONCAT(RIGHT(LEFT(TEXT(Indices!$A152,"aaaa-mm-dddd"),7),2),"/",LEFT(TEXT(Indices!$A152,"aaaa-mm-dddd"),4)),FGV!$A$10:$A$1001,0),MATCH(Indices!F$3&amp;Indices!F$2,FGV!$A$11:$BK$11&amp;FGV!$A$10:$BK$10,0)),0)</f>
        <v>917.53800000000001</v>
      </c>
      <c r="G152" s="267" cm="1">
        <f t="array" ref="G152">IFERROR(INDEX(FGV!$A$10:$BK$1001,MATCH(_xlfn.CONCAT(RIGHT(LEFT(TEXT(Indices!$A152,"aaaa-mm-dddd"),7),2),"/",LEFT(TEXT(Indices!$A152,"aaaa-mm-dddd"),4)),FGV!$A$10:$A$1001,0),MATCH(Indices!G$3&amp;Indices!G$2,FGV!$A$11:$BK$11&amp;FGV!$A$10:$BK$10,0)),0)</f>
        <v>1062.703</v>
      </c>
      <c r="H152" s="269" cm="1">
        <f t="array" ref="H152">IFERROR(INDEX(FGV!$A$10:$BK$1001,MATCH(_xlfn.CONCAT(RIGHT(LEFT(TEXT(Indices!$A152,"aaaa-mm-dddd"),7),2),"/",LEFT(TEXT(Indices!$A152,"aaaa-mm-dddd"),4)),FGV!$A$10:$A$1001,0),MATCH(Indices!H$3&amp;Indices!H$2,FGV!$A$11:$BK$11&amp;FGV!$A$10:$BK$10,0)),0)</f>
        <v>789.72</v>
      </c>
      <c r="I152" s="269" cm="1">
        <f t="array" ref="I152">IFERROR(INDEX(FGV!$A$10:$BK$1001,MATCH(_xlfn.CONCAT(RIGHT(LEFT(TEXT(Indices!$A152,"aaaa-mm-dddd"),7),2),"/",LEFT(TEXT(Indices!$A152,"aaaa-mm-dddd"),4)),FGV!$A$10:$A$1001,0),MATCH(Indices!I$3&amp;Indices!I$2,FGV!$A$11:$BK$11&amp;FGV!$A$10:$BK$10,0)),0)</f>
        <v>263.654</v>
      </c>
      <c r="J152" s="269" cm="1">
        <f t="array" ref="J152">IFERROR(INDEX(FGV!$A$10:$BK$1001,MATCH(_xlfn.CONCAT(RIGHT(LEFT(TEXT(Indices!$A152,"aaaa-mm-dddd"),7),2),"/",LEFT(TEXT(Indices!$A152,"aaaa-mm-dddd"),4)),FGV!$A$10:$A$1001,0),MATCH(Indices!J$3&amp;Indices!J$2,FGV!$A$11:$BK$11&amp;FGV!$A$10:$BK$10,0)),0)</f>
        <v>242.982</v>
      </c>
      <c r="K152" s="269" cm="1">
        <f t="array" ref="K152">IFERROR(INDEX(FGV!$A$10:$BK$1001,MATCH(_xlfn.CONCAT(RIGHT(LEFT(TEXT(Indices!$A152,"aaaa-mm-dddd"),7),2),"/",LEFT(TEXT(Indices!$A152,"aaaa-mm-dddd"),4)),FGV!$A$10:$A$1001,0),MATCH(Indices!K$3&amp;Indices!K$2,FGV!$A$11:$BK$11&amp;FGV!$A$10:$BK$10,0)),0)</f>
        <v>187.648</v>
      </c>
      <c r="L152" s="269" cm="1">
        <f t="array" ref="L152">IFERROR(INDEX(FGV!$A$10:$BK$1001,MATCH(_xlfn.CONCAT(RIGHT(LEFT(TEXT(Indices!$A152,"aaaa-mm-dddd"),7),2),"/",LEFT(TEXT(Indices!$A152,"aaaa-mm-dddd"),4)),FGV!$A$10:$A$1001,0),MATCH(Indices!L$3&amp;Indices!L$2,FGV!$A$11:$BK$11&amp;FGV!$A$10:$BK$10,0)),0)</f>
        <v>137.86600000000001</v>
      </c>
      <c r="M152" s="269" cm="1">
        <f t="array" ref="M152">IFERROR(INDEX(FGV!$A$10:$BK$1001,MATCH(_xlfn.CONCAT(RIGHT(LEFT(TEXT(Indices!$A152,"aaaa-mm-dddd"),7),2),"/",LEFT(TEXT(Indices!$A152,"aaaa-mm-dddd"),4)),FGV!$A$10:$A$1001,0),MATCH(Indices!M$3&amp;Indices!M$2,FGV!$A$11:$BK$11&amp;FGV!$A$10:$BK$10,0)),0)</f>
        <v>598.00900000000001</v>
      </c>
      <c r="N152" s="269" cm="1">
        <f t="array" ref="N152">IFERROR(INDEX(FGV!$A$10:$BK$1001,MATCH(_xlfn.CONCAT(RIGHT(LEFT(TEXT(Indices!$A152,"aaaa-mm-dddd"),7),2),"/",LEFT(TEXT(Indices!$A152,"aaaa-mm-dddd"),4)),FGV!$A$10:$A$1001,0),MATCH(Indices!N$3&amp;Indices!N$2,FGV!$A$11:$BK$11&amp;FGV!$A$10:$BK$10,0)),0)</f>
        <v>213.81899999999999</v>
      </c>
      <c r="O152" s="266" cm="1">
        <f t="array" ref="O152">IFERROR(INDEX(FGV!$A$10:$BK$1001,MATCH(_xlfn.CONCAT(RIGHT(LEFT(TEXT(Indices!$A152,"aaaa-mm-dddd"),7),2),"/",LEFT(TEXT(Indices!$A152,"aaaa-mm-dddd"),4)),FGV!$A$10:$A$1001,0),MATCH(Indices!O$3&amp;Indices!O$2,FGV!$A$11:$BK$11&amp;FGV!$A$10:$BK$10,0)),0)</f>
        <v>311.608</v>
      </c>
      <c r="P152" s="269" cm="1">
        <f t="array" ref="P152">IFERROR(INDEX(FGV!$A$10:$BK$1001,MATCH(_xlfn.CONCAT(RIGHT(LEFT(TEXT(Indices!$A152,"aaaa-mm-dddd"),7),2),"/",LEFT(TEXT(Indices!$A152,"aaaa-mm-dddd"),4)),FGV!$A$10:$A$1001,0),MATCH(Indices!P$3&amp;Indices!P$2,FGV!$A$11:$BK$11&amp;FGV!$A$10:$BK$10,0)),0)</f>
        <v>290.03899999999999</v>
      </c>
      <c r="Q152" s="269" cm="1">
        <f t="array" ref="Q152">IFERROR(INDEX(FGV!$A$10:$BK$1001,MATCH(_xlfn.CONCAT(RIGHT(LEFT(TEXT(Indices!$A152,"aaaa-mm-dddd"),7),2),"/",LEFT(TEXT(Indices!$A152,"aaaa-mm-dddd"),4)),FGV!$A$10:$A$1001,0),MATCH(Indices!Q$3&amp;Indices!Q$2,FGV!$A$11:$BK$11&amp;FGV!$A$10:$BK$10,0)),0)</f>
        <v>256.274</v>
      </c>
      <c r="R152" s="270" cm="1">
        <f t="array" ref="R152">IFERROR(INDEX(FGV!$A$10:$BK$1001,MATCH(_xlfn.CONCAT(RIGHT(LEFT(TEXT(Indices!$A152,"aaaa-mm-dddd"),7),2),"/",LEFT(TEXT(Indices!$A152,"aaaa-mm-dddd"),4)),FGV!$A$10:$A$1001,0),MATCH(Indices!R$3&amp;Indices!R$2,FGV!$A$11:$BK$11&amp;FGV!$A$10:$BK$10,0)),0)</f>
        <v>1069.31</v>
      </c>
      <c r="S152" s="269" cm="1">
        <f t="array" ref="S152">IFERROR(INDEX(FGV!$A$10:$BK$1001,MATCH(_xlfn.CONCAT(RIGHT(LEFT(TEXT(Indices!$A152,"aaaa-mm-dddd"),7),2),"/",LEFT(TEXT(Indices!$A152,"aaaa-mm-dddd"),4)),FGV!$A$10:$A$1001,0),MATCH(Indices!S$3&amp;Indices!S$2,FGV!$A$11:$BK$11&amp;FGV!$A$10:$BK$10,0)),0)</f>
        <v>839.38199999999995</v>
      </c>
      <c r="T152" s="269" cm="1">
        <f t="array" ref="T152">IFERROR(INDEX(FGV!$A$10:$BK$1001,MATCH(_xlfn.CONCAT(RIGHT(LEFT(TEXT(Indices!$A152,"aaaa-mm-dddd"),7),2),"/",LEFT(TEXT(Indices!$A152,"aaaa-mm-dddd"),4)),FGV!$A$10:$A$1001,0),MATCH(Indices!T$3&amp;Indices!T$2,FGV!$A$11:$BK$11&amp;FGV!$A$10:$BK$10,0)),0)</f>
        <v>672.67</v>
      </c>
      <c r="U152" s="269" cm="1">
        <f t="array" ref="U152">IFERROR(INDEX(FGV!$A$10:$BK$1001,MATCH(_xlfn.CONCAT(RIGHT(LEFT(TEXT(Indices!$A152,"aaaa-mm-dddd"),7),2),"/",LEFT(TEXT(Indices!$A152,"aaaa-mm-dddd"),4)),FGV!$A$10:$A$1001,0),MATCH(Indices!U$3&amp;Indices!U$2,FGV!$A$11:$BK$11&amp;FGV!$A$10:$BK$10,0)),0)</f>
        <v>268.84500000000003</v>
      </c>
      <c r="V152" s="269" cm="1">
        <f t="array" ref="V152">IFERROR(INDEX(FGV!$A$10:$BK$1001,MATCH(_xlfn.CONCAT(RIGHT(LEFT(TEXT(Indices!$A152,"aaaa-mm-dddd"),7),2),"/",LEFT(TEXT(Indices!$A152,"aaaa-mm-dddd"),4)),FGV!$A$10:$A$1001,0),MATCH(Indices!V$3&amp;Indices!V$2,FGV!$A$11:$BK$11&amp;FGV!$A$10:$BK$10,0)),0)</f>
        <v>975.31399999999996</v>
      </c>
      <c r="W152" s="269" cm="1">
        <f t="array" ref="W152">IFERROR(INDEX(FGV!$A$10:$BK$1001,MATCH(_xlfn.CONCAT(RIGHT(LEFT(TEXT(Indices!$A152,"aaaa-mm-dddd"),7),2),"/",LEFT(TEXT(Indices!$A152,"aaaa-mm-dddd"),4)),FGV!$A$10:$A$1001,0),MATCH(Indices!W$3&amp;Indices!W$2,FGV!$A$11:$BK$11&amp;FGV!$A$10:$BK$10,0)),0)</f>
        <v>687.11300000000006</v>
      </c>
      <c r="X152" s="266" cm="1">
        <f t="array" ref="X152">IFERROR(INDEX(FGV!$A$10:$BK$1001,MATCH(_xlfn.CONCAT(RIGHT(LEFT(TEXT(Indices!$A152,"aaaa-mm-dddd"),7),2),"/",LEFT(TEXT(Indices!$A152,"aaaa-mm-dddd"),4)),FGV!$A$10:$A$1001,0),MATCH(Indices!X$3&amp;Indices!X$2,FGV!$A$11:$BK$11&amp;FGV!$A$10:$BK$10,0)),0)</f>
        <v>1106.0229999999999</v>
      </c>
      <c r="Y152" s="267" cm="1">
        <f t="array" ref="Y152">IFERROR(INDEX(FGV!$A$10:$BK$1001,MATCH(_xlfn.CONCAT(RIGHT(LEFT(TEXT(Indices!$A152,"aaaa-mm-dddd"),7),2),"/",LEFT(TEXT(Indices!$A152,"aaaa-mm-dddd"),4)),FGV!$A$10:$A$1001,0),MATCH(Indices!Y$3&amp;Indices!Y$2,FGV!$A$11:$BK$11&amp;FGV!$A$10:$BK$10,0)),0)</f>
        <v>5.4177999999999997</v>
      </c>
      <c r="Z152" s="269" cm="1">
        <f t="array" ref="Z152">IFERROR(INDEX(FGV!$A$10:$BK$1001,MATCH(_xlfn.CONCAT(RIGHT(LEFT(TEXT(Indices!$A152,"aaaa-mm-dddd"),7),2),"/",LEFT(TEXT(Indices!$A152,"aaaa-mm-dddd"),4)),FGV!$A$10:$A$1001,0),MATCH(Indices!Z$3&amp;Indices!Z$2,FGV!$A$11:$BK$11&amp;FGV!$A$10:$BK$10,0)),0)</f>
        <v>6.4165000000000001</v>
      </c>
      <c r="AA152" s="266" cm="1">
        <f t="array" ref="AA152">IFERROR(INDEX(FGV!$A$10:$BK$1001,MATCH(_xlfn.CONCAT(RIGHT(LEFT(TEXT(Indices!$A152,"aaaa-mm-dddd"),7),2),"/",LEFT(TEXT(Indices!$A152,"aaaa-mm-dddd"),4)),FGV!$A$10:$A$1001,0),MATCH(Indices!AA$3&amp;Indices!AA$2,FGV!$A$11:$BK$11&amp;FGV!$A$10:$BK$10,0)),0)</f>
        <v>7.1649000000000003</v>
      </c>
      <c r="AB152" s="267">
        <f>IFERROR(INDEX(ABDIB!$A$2:$M$1000,MATCH(Indices!$B152,ABDIB!$A$2:$A$1000,0),MATCH(Indices!AB$3,ABDIB!$A$2:$M$2,0)),0)</f>
        <v>674.93</v>
      </c>
      <c r="AC152" s="269">
        <f>IFERROR(INDEX(ABDIB!$A$2:$M$1000,MATCH(Indices!$B152,ABDIB!$A$2:$A$1000,0),MATCH(Indices!AC$3,ABDIB!$A$2:$M$2,0)),0)</f>
        <v>604.13</v>
      </c>
      <c r="AD152" s="266">
        <f>IFERROR(INDEX(ABDIB!$A$2:$M$1000,MATCH(Indices!$B152,ABDIB!$A$2:$A$1000,0),MATCH(Indices!AD$3,ABDIB!$A$2:$M$2,0)),0)</f>
        <v>692</v>
      </c>
      <c r="AE152" s="266">
        <f>IFERROR(INDEX(ABDIB!$A$2:$M$1000,MATCH(Indices!$B152,ABDIB!$A$2:$A$1000,0),MATCH(Indices!AE$3,ABDIB!$A$2:$M$2,0)),0)</f>
        <v>666.81</v>
      </c>
      <c r="AF152" s="267">
        <f>IFERROR(INDEX(Cruspi!$A$1:$D$500,MATCH(Indices!$B152,Cruspi!$A$1:$A$500,0),MATCH(Indices!AF$3,Cruspi!$A$1:$D$1,0)),0)</f>
        <v>171.18119492165459</v>
      </c>
      <c r="AG152" s="268">
        <f>IFERROR(INDEX(Cruspi!$A$1:$D$500,MATCH(Indices!$B152,Cruspi!$A$1:$A$500,0),MATCH(Indices!AG$3,Cruspi!$A$1:$D$1,0)),0)</f>
        <v>121.27622755282873</v>
      </c>
      <c r="AH152" s="267">
        <f t="array" ref="AH152">IFERROR(INDEX('US - BLS'!$A$6:$H$1003,MATCH(Indices!$B152,'US - BLS'!$A$6:$A$1003,0),MATCH(Indices!AH$3,'US - BLS'!$A$6:$H$6,0)),0)</f>
        <v>260.22899999999998</v>
      </c>
      <c r="AI152" s="266">
        <f t="array" ref="AI152">IFERROR(INDEX('US - BLS'!$A$6:$H$1003,MATCH(Indices!$B152,'US - BLS'!$A$6:$A$1003,0),MATCH(Indices!AI$3,'US - BLS'!$A$6:$H$6,0)),0)</f>
        <v>270.3</v>
      </c>
      <c r="AJ152" s="266">
        <f t="array" ref="AJ152">IFERROR(INDEX('US - BLS'!$A$6:$H$1003,MATCH(Indices!$B152,'US - BLS'!$A$6:$A$1003,0),MATCH(Indices!AJ$3,'US - BLS'!$A$6:$H$6,0)),0)</f>
        <v>161.19999999999999</v>
      </c>
      <c r="AK152" s="266">
        <f t="array" ref="AK152">IFERROR(INDEX('US - BLS'!$A$6:$H$1003,MATCH(Indices!$B152,'US - BLS'!$A$6:$A$1003,0),MATCH(Indices!AK$3,'US - BLS'!$A$6:$H$6,0)),0)</f>
        <v>271.5</v>
      </c>
      <c r="AL152" s="266">
        <f t="array" ref="AL152">IFERROR(INDEX('US - BLS'!$A$6:$H$1003,MATCH(Indices!$B152,'US - BLS'!$A$6:$A$1003,0),MATCH(Indices!AL$3,'US - BLS'!$A$6:$H$6,0)),0)</f>
        <v>194.9</v>
      </c>
      <c r="AM152" s="266">
        <f t="array" ref="AM152">IFERROR(INDEX('US - BLS'!$A$6:$H$1003,MATCH(Indices!$B152,'US - BLS'!$A$6:$A$1003,0),MATCH(Indices!AM$3,'US - BLS'!$A$6:$H$6,0)),0)</f>
        <v>203.8</v>
      </c>
      <c r="AN152" s="268">
        <f t="array" ref="AN152">IFERROR(INDEX('US - BLS'!$A$6:$H$1003,MATCH(Indices!$B152,'US - BLS'!$A$6:$A$1003,0),MATCH(Indices!AN$3,'US - BLS'!$A$6:$H$6,0)),0)</f>
        <v>224.4</v>
      </c>
      <c r="AO152" s="267">
        <f>IFERROR(INDEX('EU - EUROSTAT'!$A$6:$H$1003,MATCH(Indices!$B152,'EU - EUROSTAT'!$A$6:$A$1003,0),MATCH(Indices!AO$3,'EU - EUROSTAT'!$A$5:$H$5,0)),0)</f>
        <v>105.63</v>
      </c>
      <c r="AP152" s="269">
        <f>IFERROR(INDEX('EU - EUROSTAT'!$A$6:$H$1003,MATCH(Indices!$B152,'EU - EUROSTAT'!$A$6:$A$1003,0),MATCH(Indices!AP$3,'EU - EUROSTAT'!$A$5:$H$5,0)),0)</f>
        <v>107.9</v>
      </c>
      <c r="AQ152" s="268">
        <f>IFERROR(INDEX('EU - EUROSTAT'!$A$6:$H$1003,MATCH(Indices!$B152,'EU - EUROSTAT'!$A$6:$A$1003,0),MATCH(Indices!AQ$3,'EU - EUROSTAT'!$A$5:$H$5,0)),0)</f>
        <v>105.2</v>
      </c>
      <c r="AR152" s="268">
        <f>IFERROR(INDEX('UK - ONS'!$A$6:$H$1003,MATCH(Indices!$B152,'UK - ONS'!$A$6:$A$1003,0),MATCH(Indices!AR$3,'UK - ONS'!$A$5:$H$5,0)),0)</f>
        <v>109.9</v>
      </c>
      <c r="AS152" s="354">
        <f>IFERROR(INDEX(PLATTS!$A$8:$H$1000,MATCH(Indices!$B152,PLATTS!$A$8:$A$1000,0),MATCH(Indices!AS$3,PLATTS!$A$4:$H$4,0)),0)</f>
        <v>7.3929999999999998</v>
      </c>
      <c r="AT152" s="354">
        <f>IFERROR(INDEX(PLATTS!$A$8:$H$1000,MATCH(Indices!$B152,PLATTS!$A$8:$A$1000,0),MATCH(Indices!AT$3,PLATTS!$A$4:$H$4,0)),0)</f>
        <v>211</v>
      </c>
      <c r="AU152" s="356">
        <f>IFERROR(INDEX(PLATTS!$A$8:$H$1000,MATCH(Indices!$B152,PLATTS!$A$8:$A$1000,0),MATCH(Indices!AU$3,PLATTS!$A$4:$H$4,0)),0)</f>
        <v>10.481</v>
      </c>
      <c r="AV152" s="359">
        <f>IFERROR(INDEX('IHS MARKIT'!$B$10:$K$1001,MATCH(Indices!$B152,'IHS MARKIT'!$B$10:$B$1001,0),MATCH(Indices!AV$3,'IHS MARKIT'!$B$5:$K$5,0)),0)</f>
        <v>203000</v>
      </c>
      <c r="AW152" s="266">
        <f>IFERROR(INDEX('IHS MARKIT'!$B$10:$K$1001,MATCH(Indices!$B152,'IHS MARKIT'!$B$10:$B$1001,0),MATCH(Indices!AW$3,'IHS MARKIT'!$B$5:$K$5,0)),0)</f>
        <v>24.316666666666698</v>
      </c>
      <c r="AX152" s="266">
        <f>IFERROR(INDEX('IHS MARKIT'!$B$10:$K$1001,MATCH(Indices!$B152,'IHS MARKIT'!$B$10:$B$1001,0),MATCH(Indices!AX$3,'IHS MARKIT'!$B$5:$K$5,0)),0)</f>
        <v>123.52380952381</v>
      </c>
      <c r="AY152" s="266">
        <f>IFERROR(INDEX('IHS MARKIT'!$B$10:$K$1001,MATCH(Indices!$B152,'IHS MARKIT'!$B$10:$B$1001,0),MATCH(Indices!AY$3,'IHS MARKIT'!$B$5:$K$5,0)),0)</f>
        <v>6889.4699481871803</v>
      </c>
      <c r="AZ152" s="266">
        <f>IFERROR(INDEX('IHS MARKIT'!$B$10:$K$1001,MATCH(Indices!$B152,'IHS MARKIT'!$B$10:$B$1001,0),MATCH(Indices!AZ$3,'IHS MARKIT'!$B$5:$K$5,0)),0)</f>
        <v>76985.490000000005</v>
      </c>
      <c r="BA152" s="266">
        <f>IFERROR(INDEX('IHS MARKIT'!$B$10:$K$1001,MATCH(Indices!$B152,'IHS MARKIT'!$B$10:$B$1001,0),MATCH(Indices!BA$3,'IHS MARKIT'!$B$5:$K$5,0)),0)</f>
        <v>10.55</v>
      </c>
      <c r="BB152" s="266">
        <f>IFERROR(INDEX('IHS MARKIT'!$B$10:$K$1001,MATCH(Indices!$B152,'IHS MARKIT'!$B$10:$B$1001,0),MATCH(Indices!BB$3,'IHS MARKIT'!$B$5:$K$5,0)),0)</f>
        <v>16.225000000000001</v>
      </c>
      <c r="BC152" s="266">
        <f>IFERROR(INDEX('IHS MARKIT'!$B$10:$K$1001,MATCH(Indices!$B152,'IHS MARKIT'!$B$10:$B$1001,0),MATCH(Indices!BC$3,'IHS MARKIT'!$B$5:$K$5,0)),0)</f>
        <v>0.96499999999999997</v>
      </c>
      <c r="BD152" s="268">
        <f>IFERROR(INDEX('IHS MARKIT'!$B$10:$K$1001,MATCH(Indices!$B152,'IHS MARKIT'!$B$10:$B$1001,0),MATCH(Indices!BD$3,'IHS MARKIT'!$B$5:$K$5,0)),0)</f>
        <v>20227.388500000001</v>
      </c>
    </row>
    <row r="153" spans="1:56">
      <c r="A153" s="181">
        <v>44196</v>
      </c>
      <c r="B153" s="278" t="str">
        <f t="shared" si="1"/>
        <v>2020-12</v>
      </c>
      <c r="C153" s="279" cm="1">
        <f t="array" ref="C153">IFERROR(INDEX(FGV!$A$10:$BK$1001,MATCH(_xlfn.CONCAT(RIGHT(LEFT(TEXT(Indices!$A153,"aaaa-mm-dddd"),7),2),"/",LEFT(TEXT(Indices!$A153,"aaaa-mm-dddd"),4)),FGV!$A$10:$A$1001,0),MATCH(Indices!C$3&amp;Indices!C$2,FGV!$A$11:$BK$11&amp;FGV!$A$10:$BK$10,0)),0)</f>
        <v>5560.59</v>
      </c>
      <c r="D153" s="280" cm="1">
        <f t="array" ref="D153">IFERROR(INDEX(FGV!$A$10:$BK$1001,MATCH(_xlfn.CONCAT(RIGHT(LEFT(TEXT(Indices!$A153,"aaaa-mm-dddd"),7),2),"/",LEFT(TEXT(Indices!$A153,"aaaa-mm-dddd"),4)),FGV!$A$10:$A$1001,0),MATCH(Indices!D$3&amp;Indices!D$2,FGV!$A$11:$BK$11&amp;FGV!$A$10:$BK$10,0)),0)</f>
        <v>5746.71</v>
      </c>
      <c r="E153" s="281" cm="1">
        <f t="array" ref="E153">IFERROR(INDEX(FGV!$A$10:$BK$1001,MATCH(_xlfn.CONCAT(RIGHT(LEFT(TEXT(Indices!$A153,"aaaa-mm-dddd"),7),2),"/",LEFT(TEXT(Indices!$A153,"aaaa-mm-dddd"),4)),FGV!$A$10:$A$1001,0),MATCH(Indices!E$3&amp;Indices!E$2,FGV!$A$11:$BK$11&amp;FGV!$A$10:$BK$10,0)),0)</f>
        <v>934.75800000000004</v>
      </c>
      <c r="F153" s="282" cm="1">
        <f t="array" ref="F153">IFERROR(INDEX(FGV!$A$10:$BK$1001,MATCH(_xlfn.CONCAT(RIGHT(LEFT(TEXT(Indices!$A153,"aaaa-mm-dddd"),7),2),"/",LEFT(TEXT(Indices!$A153,"aaaa-mm-dddd"),4)),FGV!$A$10:$A$1001,0),MATCH(Indices!F$3&amp;Indices!F$2,FGV!$A$11:$BK$11&amp;FGV!$A$10:$BK$10,0)),0)</f>
        <v>924.50400000000002</v>
      </c>
      <c r="G153" s="281" cm="1">
        <f t="array" ref="G153">IFERROR(INDEX(FGV!$A$10:$BK$1001,MATCH(_xlfn.CONCAT(RIGHT(LEFT(TEXT(Indices!$A153,"aaaa-mm-dddd"),7),2),"/",LEFT(TEXT(Indices!$A153,"aaaa-mm-dddd"),4)),FGV!$A$10:$A$1001,0),MATCH(Indices!G$3&amp;Indices!G$2,FGV!$A$11:$BK$11&amp;FGV!$A$10:$BK$10,0)),0)</f>
        <v>1069.9010000000001</v>
      </c>
      <c r="H153" s="283" cm="1">
        <f t="array" ref="H153">IFERROR(INDEX(FGV!$A$10:$BK$1001,MATCH(_xlfn.CONCAT(RIGHT(LEFT(TEXT(Indices!$A153,"aaaa-mm-dddd"),7),2),"/",LEFT(TEXT(Indices!$A153,"aaaa-mm-dddd"),4)),FGV!$A$10:$A$1001,0),MATCH(Indices!H$3&amp;Indices!H$2,FGV!$A$11:$BK$11&amp;FGV!$A$10:$BK$10,0)),0)</f>
        <v>800.779</v>
      </c>
      <c r="I153" s="283" cm="1">
        <f t="array" ref="I153">IFERROR(INDEX(FGV!$A$10:$BK$1001,MATCH(_xlfn.CONCAT(RIGHT(LEFT(TEXT(Indices!$A153,"aaaa-mm-dddd"),7),2),"/",LEFT(TEXT(Indices!$A153,"aaaa-mm-dddd"),4)),FGV!$A$10:$A$1001,0),MATCH(Indices!I$3&amp;Indices!I$2,FGV!$A$11:$BK$11&amp;FGV!$A$10:$BK$10,0)),0)</f>
        <v>270.22399999999999</v>
      </c>
      <c r="J153" s="283" cm="1">
        <f t="array" ref="J153">IFERROR(INDEX(FGV!$A$10:$BK$1001,MATCH(_xlfn.CONCAT(RIGHT(LEFT(TEXT(Indices!$A153,"aaaa-mm-dddd"),7),2),"/",LEFT(TEXT(Indices!$A153,"aaaa-mm-dddd"),4)),FGV!$A$10:$A$1001,0),MATCH(Indices!J$3&amp;Indices!J$2,FGV!$A$11:$BK$11&amp;FGV!$A$10:$BK$10,0)),0)</f>
        <v>252.369</v>
      </c>
      <c r="K153" s="283" cm="1">
        <f t="array" ref="K153">IFERROR(INDEX(FGV!$A$10:$BK$1001,MATCH(_xlfn.CONCAT(RIGHT(LEFT(TEXT(Indices!$A153,"aaaa-mm-dddd"),7),2),"/",LEFT(TEXT(Indices!$A153,"aaaa-mm-dddd"),4)),FGV!$A$10:$A$1001,0),MATCH(Indices!K$3&amp;Indices!K$2,FGV!$A$11:$BK$11&amp;FGV!$A$10:$BK$10,0)),0)</f>
        <v>189.244</v>
      </c>
      <c r="L153" s="283" cm="1">
        <f t="array" ref="L153">IFERROR(INDEX(FGV!$A$10:$BK$1001,MATCH(_xlfn.CONCAT(RIGHT(LEFT(TEXT(Indices!$A153,"aaaa-mm-dddd"),7),2),"/",LEFT(TEXT(Indices!$A153,"aaaa-mm-dddd"),4)),FGV!$A$10:$A$1001,0),MATCH(Indices!L$3&amp;Indices!L$2,FGV!$A$11:$BK$11&amp;FGV!$A$10:$BK$10,0)),0)</f>
        <v>139.87</v>
      </c>
      <c r="M153" s="283" cm="1">
        <f t="array" ref="M153">IFERROR(INDEX(FGV!$A$10:$BK$1001,MATCH(_xlfn.CONCAT(RIGHT(LEFT(TEXT(Indices!$A153,"aaaa-mm-dddd"),7),2),"/",LEFT(TEXT(Indices!$A153,"aaaa-mm-dddd"),4)),FGV!$A$10:$A$1001,0),MATCH(Indices!M$3&amp;Indices!M$2,FGV!$A$11:$BK$11&amp;FGV!$A$10:$BK$10,0)),0)</f>
        <v>603.18299999999999</v>
      </c>
      <c r="N153" s="283" cm="1">
        <f t="array" ref="N153">IFERROR(INDEX(FGV!$A$10:$BK$1001,MATCH(_xlfn.CONCAT(RIGHT(LEFT(TEXT(Indices!$A153,"aaaa-mm-dddd"),7),2),"/",LEFT(TEXT(Indices!$A153,"aaaa-mm-dddd"),4)),FGV!$A$10:$A$1001,0),MATCH(Indices!N$3&amp;Indices!N$2,FGV!$A$11:$BK$11&amp;FGV!$A$10:$BK$10,0)),0)</f>
        <v>215.786</v>
      </c>
      <c r="O153" s="280" cm="1">
        <f t="array" ref="O153">IFERROR(INDEX(FGV!$A$10:$BK$1001,MATCH(_xlfn.CONCAT(RIGHT(LEFT(TEXT(Indices!$A153,"aaaa-mm-dddd"),7),2),"/",LEFT(TEXT(Indices!$A153,"aaaa-mm-dddd"),4)),FGV!$A$10:$A$1001,0),MATCH(Indices!O$3&amp;Indices!O$2,FGV!$A$11:$BK$11&amp;FGV!$A$10:$BK$10,0)),0)</f>
        <v>327.774</v>
      </c>
      <c r="P153" s="283" cm="1">
        <f t="array" ref="P153">IFERROR(INDEX(FGV!$A$10:$BK$1001,MATCH(_xlfn.CONCAT(RIGHT(LEFT(TEXT(Indices!$A153,"aaaa-mm-dddd"),7),2),"/",LEFT(TEXT(Indices!$A153,"aaaa-mm-dddd"),4)),FGV!$A$10:$A$1001,0),MATCH(Indices!P$3&amp;Indices!P$2,FGV!$A$11:$BK$11&amp;FGV!$A$10:$BK$10,0)),0)</f>
        <v>310.42399999999998</v>
      </c>
      <c r="Q153" s="283" cm="1">
        <f t="array" ref="Q153">IFERROR(INDEX(FGV!$A$10:$BK$1001,MATCH(_xlfn.CONCAT(RIGHT(LEFT(TEXT(Indices!$A153,"aaaa-mm-dddd"),7),2),"/",LEFT(TEXT(Indices!$A153,"aaaa-mm-dddd"),4)),FGV!$A$10:$A$1001,0),MATCH(Indices!Q$3&amp;Indices!Q$2,FGV!$A$11:$BK$11&amp;FGV!$A$10:$BK$10,0)),0)</f>
        <v>263.303</v>
      </c>
      <c r="R153" s="284" cm="1">
        <f t="array" ref="R153">IFERROR(INDEX(FGV!$A$10:$BK$1001,MATCH(_xlfn.CONCAT(RIGHT(LEFT(TEXT(Indices!$A153,"aaaa-mm-dddd"),7),2),"/",LEFT(TEXT(Indices!$A153,"aaaa-mm-dddd"),4)),FGV!$A$10:$A$1001,0),MATCH(Indices!R$3&amp;Indices!R$2,FGV!$A$11:$BK$11&amp;FGV!$A$10:$BK$10,0)),0)</f>
        <v>1070.4190000000001</v>
      </c>
      <c r="S153" s="283" cm="1">
        <f t="array" ref="S153">IFERROR(INDEX(FGV!$A$10:$BK$1001,MATCH(_xlfn.CONCAT(RIGHT(LEFT(TEXT(Indices!$A153,"aaaa-mm-dddd"),7),2),"/",LEFT(TEXT(Indices!$A153,"aaaa-mm-dddd"),4)),FGV!$A$10:$A$1001,0),MATCH(Indices!S$3&amp;Indices!S$2,FGV!$A$11:$BK$11&amp;FGV!$A$10:$BK$10,0)),0)</f>
        <v>845.26800000000003</v>
      </c>
      <c r="T153" s="283" cm="1">
        <f t="array" ref="T153">IFERROR(INDEX(FGV!$A$10:$BK$1001,MATCH(_xlfn.CONCAT(RIGHT(LEFT(TEXT(Indices!$A153,"aaaa-mm-dddd"),7),2),"/",LEFT(TEXT(Indices!$A153,"aaaa-mm-dddd"),4)),FGV!$A$10:$A$1001,0),MATCH(Indices!T$3&amp;Indices!T$2,FGV!$A$11:$BK$11&amp;FGV!$A$10:$BK$10,0)),0)</f>
        <v>681.69799999999998</v>
      </c>
      <c r="U153" s="283" cm="1">
        <f t="array" ref="U153">IFERROR(INDEX(FGV!$A$10:$BK$1001,MATCH(_xlfn.CONCAT(RIGHT(LEFT(TEXT(Indices!$A153,"aaaa-mm-dddd"),7),2),"/",LEFT(TEXT(Indices!$A153,"aaaa-mm-dddd"),4)),FGV!$A$10:$A$1001,0),MATCH(Indices!U$3&amp;Indices!U$2,FGV!$A$11:$BK$11&amp;FGV!$A$10:$BK$10,0)),0)</f>
        <v>269.12200000000001</v>
      </c>
      <c r="V153" s="283" cm="1">
        <f t="array" ref="V153">IFERROR(INDEX(FGV!$A$10:$BK$1001,MATCH(_xlfn.CONCAT(RIGHT(LEFT(TEXT(Indices!$A153,"aaaa-mm-dddd"),7),2),"/",LEFT(TEXT(Indices!$A153,"aaaa-mm-dddd"),4)),FGV!$A$10:$A$1001,0),MATCH(Indices!V$3&amp;Indices!V$2,FGV!$A$11:$BK$11&amp;FGV!$A$10:$BK$10,0)),0)</f>
        <v>975.31399999999996</v>
      </c>
      <c r="W153" s="283" cm="1">
        <f t="array" ref="W153">IFERROR(INDEX(FGV!$A$10:$BK$1001,MATCH(_xlfn.CONCAT(RIGHT(LEFT(TEXT(Indices!$A153,"aaaa-mm-dddd"),7),2),"/",LEFT(TEXT(Indices!$A153,"aaaa-mm-dddd"),4)),FGV!$A$10:$A$1001,0),MATCH(Indices!W$3&amp;Indices!W$2,FGV!$A$11:$BK$11&amp;FGV!$A$10:$BK$10,0)),0)</f>
        <v>694.83799999999997</v>
      </c>
      <c r="X153" s="280" cm="1">
        <f t="array" ref="X153">IFERROR(INDEX(FGV!$A$10:$BK$1001,MATCH(_xlfn.CONCAT(RIGHT(LEFT(TEXT(Indices!$A153,"aaaa-mm-dddd"),7),2),"/",LEFT(TEXT(Indices!$A153,"aaaa-mm-dddd"),4)),FGV!$A$10:$A$1001,0),MATCH(Indices!X$3&amp;Indices!X$2,FGV!$A$11:$BK$11&amp;FGV!$A$10:$BK$10,0)),0)</f>
        <v>1106.0229999999999</v>
      </c>
      <c r="Y153" s="281" cm="1">
        <f t="array" ref="Y153">IFERROR(INDEX(FGV!$A$10:$BK$1001,MATCH(_xlfn.CONCAT(RIGHT(LEFT(TEXT(Indices!$A153,"aaaa-mm-dddd"),7),2),"/",LEFT(TEXT(Indices!$A153,"aaaa-mm-dddd"),4)),FGV!$A$10:$A$1001,0),MATCH(Indices!Y$3&amp;Indices!Y$2,FGV!$A$11:$BK$11&amp;FGV!$A$10:$BK$10,0)),0)</f>
        <v>5.1456</v>
      </c>
      <c r="Z153" s="283" cm="1">
        <f t="array" ref="Z153">IFERROR(INDEX(FGV!$A$10:$BK$1001,MATCH(_xlfn.CONCAT(RIGHT(LEFT(TEXT(Indices!$A153,"aaaa-mm-dddd"),7),2),"/",LEFT(TEXT(Indices!$A153,"aaaa-mm-dddd"),4)),FGV!$A$10:$A$1001,0),MATCH(Indices!Z$3&amp;Indices!Z$2,FGV!$A$11:$BK$11&amp;FGV!$A$10:$BK$10,0)),0)</f>
        <v>6.2625999999999999</v>
      </c>
      <c r="AA153" s="280" cm="1">
        <f t="array" ref="AA153">IFERROR(INDEX(FGV!$A$10:$BK$1001,MATCH(_xlfn.CONCAT(RIGHT(LEFT(TEXT(Indices!$A153,"aaaa-mm-dddd"),7),2),"/",LEFT(TEXT(Indices!$A153,"aaaa-mm-dddd"),4)),FGV!$A$10:$A$1001,0),MATCH(Indices!AA$3&amp;Indices!AA$2,FGV!$A$11:$BK$11&amp;FGV!$A$10:$BK$10,0)),0)</f>
        <v>6.9119999999999999</v>
      </c>
      <c r="AB153" s="281">
        <f>IFERROR(INDEX(ABDIB!$A$2:$M$1000,MATCH(Indices!$B153,ABDIB!$A$2:$A$1000,0),MATCH(Indices!AB$3,ABDIB!$A$2:$M$2,0)),0)</f>
        <v>675.33</v>
      </c>
      <c r="AC153" s="283">
        <f>IFERROR(INDEX(ABDIB!$A$2:$M$1000,MATCH(Indices!$B153,ABDIB!$A$2:$A$1000,0),MATCH(Indices!AC$3,ABDIB!$A$2:$M$2,0)),0)</f>
        <v>605.4</v>
      </c>
      <c r="AD153" s="280">
        <f>IFERROR(INDEX(ABDIB!$A$2:$M$1000,MATCH(Indices!$B153,ABDIB!$A$2:$A$1000,0),MATCH(Indices!AD$3,ABDIB!$A$2:$M$2,0)),0)</f>
        <v>701.35</v>
      </c>
      <c r="AE153" s="280">
        <f>IFERROR(INDEX(ABDIB!$A$2:$M$1000,MATCH(Indices!$B153,ABDIB!$A$2:$A$1000,0),MATCH(Indices!AE$3,ABDIB!$A$2:$M$2,0)),0)</f>
        <v>669.08</v>
      </c>
      <c r="AF153" s="281">
        <f>IFERROR(INDEX(Cruspi!$A$1:$D$500,MATCH(Indices!$B153,Cruspi!$A$1:$A$500,0),MATCH(Indices!AF$3,Cruspi!$A$1:$D$1,0)),0)</f>
        <v>190.81096110539326</v>
      </c>
      <c r="AG153" s="282">
        <f>IFERROR(INDEX(Cruspi!$A$1:$D$500,MATCH(Indices!$B153,Cruspi!$A$1:$A$500,0),MATCH(Indices!AG$3,Cruspi!$A$1:$D$1,0)),0)</f>
        <v>122.89832933498259</v>
      </c>
      <c r="AH153" s="281">
        <f t="array" ref="AH153">IFERROR(INDEX('US - BLS'!$A$6:$H$1003,MATCH(Indices!$B153,'US - BLS'!$A$6:$A$1003,0),MATCH(Indices!AH$3,'US - BLS'!$A$6:$H$6,0)),0)</f>
        <v>260.47399999999999</v>
      </c>
      <c r="AI153" s="283">
        <f t="array" ref="AI153">IFERROR(INDEX('US - BLS'!$A$6:$H$1003,MATCH(Indices!$B153,'US - BLS'!$A$6:$A$1003,0),MATCH(Indices!AI$3,'US - BLS'!$A$6:$H$6,0)),0)</f>
        <v>270.3</v>
      </c>
      <c r="AJ153" s="280">
        <f t="array" ref="AJ153">IFERROR(INDEX('US - BLS'!$A$6:$H$1003,MATCH(Indices!$B153,'US - BLS'!$A$6:$A$1003,0),MATCH(Indices!AJ$3,'US - BLS'!$A$6:$H$6,0)),0)</f>
        <v>161.19999999999999</v>
      </c>
      <c r="AK153" s="280">
        <f t="array" ref="AK153">IFERROR(INDEX('US - BLS'!$A$6:$H$1003,MATCH(Indices!$B153,'US - BLS'!$A$6:$A$1003,0),MATCH(Indices!AK$3,'US - BLS'!$A$6:$H$6,0)),0)</f>
        <v>274.10000000000002</v>
      </c>
      <c r="AL153" s="280">
        <f t="array" ref="AL153">IFERROR(INDEX('US - BLS'!$A$6:$H$1003,MATCH(Indices!$B153,'US - BLS'!$A$6:$A$1003,0),MATCH(Indices!AL$3,'US - BLS'!$A$6:$H$6,0)),0)</f>
        <v>195.8</v>
      </c>
      <c r="AM153" s="280">
        <f t="array" ref="AM153">IFERROR(INDEX('US - BLS'!$A$6:$H$1003,MATCH(Indices!$B153,'US - BLS'!$A$6:$A$1003,0),MATCH(Indices!AM$3,'US - BLS'!$A$6:$H$6,0)),0)</f>
        <v>204.4</v>
      </c>
      <c r="AN153" s="282">
        <f t="array" ref="AN153">IFERROR(INDEX('US - BLS'!$A$6:$H$1003,MATCH(Indices!$B153,'US - BLS'!$A$6:$A$1003,0),MATCH(Indices!AN$3,'US - BLS'!$A$6:$H$6,0)),0)</f>
        <v>232.8</v>
      </c>
      <c r="AO153" s="281">
        <f>IFERROR(INDEX('EU - EUROSTAT'!$A$6:$H$1003,MATCH(Indices!$B153,'EU - EUROSTAT'!$A$6:$A$1003,0),MATCH(Indices!AO$3,'EU - EUROSTAT'!$A$5:$H$5,0)),0)</f>
        <v>105.97</v>
      </c>
      <c r="AP153" s="283">
        <f>IFERROR(INDEX('EU - EUROSTAT'!$A$6:$H$1003,MATCH(Indices!$B153,'EU - EUROSTAT'!$A$6:$A$1003,0),MATCH(Indices!AP$3,'EU - EUROSTAT'!$A$5:$H$5,0)),0)</f>
        <v>109.7</v>
      </c>
      <c r="AQ153" s="282">
        <f>IFERROR(INDEX('EU - EUROSTAT'!$A$6:$H$1003,MATCH(Indices!$B153,'EU - EUROSTAT'!$A$6:$A$1003,0),MATCH(Indices!AQ$3,'EU - EUROSTAT'!$A$5:$H$5,0)),0)</f>
        <v>104.6</v>
      </c>
      <c r="AR153" s="275">
        <f>IFERROR(INDEX('UK - ONS'!$A$6:$H$1003,MATCH(Indices!$B153,'UK - ONS'!$A$6:$A$1003,0),MATCH(Indices!AR$3,'UK - ONS'!$A$5:$H$5,0)),0)</f>
        <v>110.1</v>
      </c>
      <c r="AS153" s="355">
        <f>IFERROR(INDEX(PLATTS!$A$8:$H$1000,MATCH(Indices!$B153,PLATTS!$A$8:$A$1000,0),MATCH(Indices!AS$3,PLATTS!$A$4:$H$4,0)),0)</f>
        <v>7.8460000000000001</v>
      </c>
      <c r="AT153" s="355">
        <f>IFERROR(INDEX(PLATTS!$A$8:$H$1000,MATCH(Indices!$B153,PLATTS!$A$8:$A$1000,0),MATCH(Indices!AT$3,PLATTS!$A$4:$H$4,0)),0)</f>
        <v>211</v>
      </c>
      <c r="AU153" s="358">
        <f>IFERROR(INDEX(PLATTS!$A$8:$H$1000,MATCH(Indices!$B153,PLATTS!$A$8:$A$1000,0),MATCH(Indices!AU$3,PLATTS!$A$4:$H$4,0)),0)</f>
        <v>10.77</v>
      </c>
      <c r="AV153" s="361">
        <f>IFERROR(INDEX('IHS MARKIT'!$B$10:$K$1001,MATCH(Indices!$B153,'IHS MARKIT'!$B$10:$B$1001,0),MATCH(Indices!AV$3,'IHS MARKIT'!$B$5:$K$5,0)),0)</f>
        <v>202000</v>
      </c>
      <c r="AW153" s="280">
        <f>IFERROR(INDEX('IHS MARKIT'!$B$10:$K$1001,MATCH(Indices!$B153,'IHS MARKIT'!$B$10:$B$1001,0),MATCH(Indices!AW$3,'IHS MARKIT'!$B$5:$K$5,0)),0)</f>
        <v>25.207142857142902</v>
      </c>
      <c r="AX153" s="280">
        <f>IFERROR(INDEX('IHS MARKIT'!$B$10:$K$1001,MATCH(Indices!$B153,'IHS MARKIT'!$B$10:$B$1001,0),MATCH(Indices!AX$3,'IHS MARKIT'!$B$5:$K$5,0)),0)</f>
        <v>153.065217391304</v>
      </c>
      <c r="AY153" s="280">
        <f>IFERROR(INDEX('IHS MARKIT'!$B$10:$K$1001,MATCH(Indices!$B153,'IHS MARKIT'!$B$10:$B$1001,0),MATCH(Indices!AY$3,'IHS MARKIT'!$B$5:$K$5,0)),0)</f>
        <v>6955.5603495903597</v>
      </c>
      <c r="AZ153" s="280">
        <f>IFERROR(INDEX('IHS MARKIT'!$B$10:$K$1001,MATCH(Indices!$B153,'IHS MARKIT'!$B$10:$B$1001,0),MATCH(Indices!AZ$3,'IHS MARKIT'!$B$5:$K$5,0)),0)</f>
        <v>73416.41</v>
      </c>
      <c r="BA153" s="280">
        <f>IFERROR(INDEX('IHS MARKIT'!$B$10:$K$1001,MATCH(Indices!$B153,'IHS MARKIT'!$B$10:$B$1001,0),MATCH(Indices!BA$3,'IHS MARKIT'!$B$5:$K$5,0)),0)</f>
        <v>10.68125</v>
      </c>
      <c r="BB153" s="280">
        <f>IFERROR(INDEX('IHS MARKIT'!$B$10:$K$1001,MATCH(Indices!$B153,'IHS MARKIT'!$B$10:$B$1001,0),MATCH(Indices!BB$3,'IHS MARKIT'!$B$5:$K$5,0)),0)</f>
        <v>16.225000000000001</v>
      </c>
      <c r="BC153" s="280">
        <f>IFERROR(INDEX('IHS MARKIT'!$B$10:$K$1001,MATCH(Indices!$B153,'IHS MARKIT'!$B$10:$B$1001,0),MATCH(Indices!BC$3,'IHS MARKIT'!$B$5:$K$5,0)),0)</f>
        <v>1.01</v>
      </c>
      <c r="BD153" s="282">
        <f>IFERROR(INDEX('IHS MARKIT'!$B$10:$K$1001,MATCH(Indices!$B153,'IHS MARKIT'!$B$10:$B$1001,0),MATCH(Indices!BD$3,'IHS MARKIT'!$B$5:$K$5,0)),0)</f>
        <v>20695.87025</v>
      </c>
    </row>
    <row r="154" spans="1:56">
      <c r="A154" s="178">
        <v>44227</v>
      </c>
      <c r="B154" s="264" t="str">
        <f t="shared" si="1"/>
        <v>2021-01</v>
      </c>
      <c r="C154" s="265" cm="1">
        <f t="array" ref="C154">IFERROR(INDEX(FGV!$A$10:$BK$1001,MATCH(_xlfn.CONCAT(RIGHT(LEFT(TEXT(Indices!$A154,"aaaa-mm-dddd"),7),2),"/",LEFT(TEXT(Indices!$A154,"aaaa-mm-dddd"),4)),FGV!$A$10:$A$1001,0),MATCH(Indices!C$3&amp;Indices!C$2,FGV!$A$11:$BK$11&amp;FGV!$A$10:$BK$10,0)),0)</f>
        <v>5574.49</v>
      </c>
      <c r="D154" s="266" cm="1">
        <f t="array" ref="D154">IFERROR(INDEX(FGV!$A$10:$BK$1001,MATCH(_xlfn.CONCAT(RIGHT(LEFT(TEXT(Indices!$A154,"aaaa-mm-dddd"),7),2),"/",LEFT(TEXT(Indices!$A154,"aaaa-mm-dddd"),4)),FGV!$A$10:$A$1001,0),MATCH(Indices!D$3&amp;Indices!D$2,FGV!$A$11:$BK$11&amp;FGV!$A$10:$BK$10,0)),0)</f>
        <v>5762.23</v>
      </c>
      <c r="E154" s="267" cm="1">
        <f t="array" ref="E154">IFERROR(INDEX(FGV!$A$10:$BK$1001,MATCH(_xlfn.CONCAT(RIGHT(LEFT(TEXT(Indices!$A154,"aaaa-mm-dddd"),7),2),"/",LEFT(TEXT(Indices!$A154,"aaaa-mm-dddd"),4)),FGV!$A$10:$A$1001,0),MATCH(Indices!E$3&amp;Indices!E$2,FGV!$A$11:$BK$11&amp;FGV!$A$10:$BK$10,0)),0)</f>
        <v>958.84400000000005</v>
      </c>
      <c r="F154" s="268" cm="1">
        <f t="array" ref="F154">IFERROR(INDEX(FGV!$A$10:$BK$1001,MATCH(_xlfn.CONCAT(RIGHT(LEFT(TEXT(Indices!$A154,"aaaa-mm-dddd"),7),2),"/",LEFT(TEXT(Indices!$A154,"aaaa-mm-dddd"),4)),FGV!$A$10:$A$1001,0),MATCH(Indices!F$3&amp;Indices!F$2,FGV!$A$11:$BK$11&amp;FGV!$A$10:$BK$10,0)),0)</f>
        <v>951.39499999999998</v>
      </c>
      <c r="G154" s="267" cm="1">
        <f t="array" ref="G154">IFERROR(INDEX(FGV!$A$10:$BK$1001,MATCH(_xlfn.CONCAT(RIGHT(LEFT(TEXT(Indices!$A154,"aaaa-mm-dddd"),7),2),"/",LEFT(TEXT(Indices!$A154,"aaaa-mm-dddd"),4)),FGV!$A$10:$A$1001,0),MATCH(Indices!G$3&amp;Indices!G$2,FGV!$A$11:$BK$11&amp;FGV!$A$10:$BK$10,0)),0)</f>
        <v>1111.864</v>
      </c>
      <c r="H154" s="269" cm="1">
        <f t="array" ref="H154">IFERROR(INDEX(FGV!$A$10:$BK$1001,MATCH(_xlfn.CONCAT(RIGHT(LEFT(TEXT(Indices!$A154,"aaaa-mm-dddd"),7),2),"/",LEFT(TEXT(Indices!$A154,"aaaa-mm-dddd"),4)),FGV!$A$10:$A$1001,0),MATCH(Indices!H$3&amp;Indices!H$2,FGV!$A$11:$BK$11&amp;FGV!$A$10:$BK$10,0)),0)</f>
        <v>817.24099999999999</v>
      </c>
      <c r="I154" s="269" cm="1">
        <f t="array" ref="I154">IFERROR(INDEX(FGV!$A$10:$BK$1001,MATCH(_xlfn.CONCAT(RIGHT(LEFT(TEXT(Indices!$A154,"aaaa-mm-dddd"),7),2),"/",LEFT(TEXT(Indices!$A154,"aaaa-mm-dddd"),4)),FGV!$A$10:$A$1001,0),MATCH(Indices!I$3&amp;Indices!I$2,FGV!$A$11:$BK$11&amp;FGV!$A$10:$BK$10,0)),0)</f>
        <v>278.69900000000001</v>
      </c>
      <c r="J154" s="269" cm="1">
        <f t="array" ref="J154">IFERROR(INDEX(FGV!$A$10:$BK$1001,MATCH(_xlfn.CONCAT(RIGHT(LEFT(TEXT(Indices!$A154,"aaaa-mm-dddd"),7),2),"/",LEFT(TEXT(Indices!$A154,"aaaa-mm-dddd"),4)),FGV!$A$10:$A$1001,0),MATCH(Indices!J$3&amp;Indices!J$2,FGV!$A$11:$BK$11&amp;FGV!$A$10:$BK$10,0)),0)</f>
        <v>263.13600000000002</v>
      </c>
      <c r="K154" s="269" cm="1">
        <f t="array" ref="K154">IFERROR(INDEX(FGV!$A$10:$BK$1001,MATCH(_xlfn.CONCAT(RIGHT(LEFT(TEXT(Indices!$A154,"aaaa-mm-dddd"),7),2),"/",LEFT(TEXT(Indices!$A154,"aaaa-mm-dddd"),4)),FGV!$A$10:$A$1001,0),MATCH(Indices!K$3&amp;Indices!K$2,FGV!$A$11:$BK$11&amp;FGV!$A$10:$BK$10,0)),0)</f>
        <v>195.601</v>
      </c>
      <c r="L154" s="269" cm="1">
        <f t="array" ref="L154">IFERROR(INDEX(FGV!$A$10:$BK$1001,MATCH(_xlfn.CONCAT(RIGHT(LEFT(TEXT(Indices!$A154,"aaaa-mm-dddd"),7),2),"/",LEFT(TEXT(Indices!$A154,"aaaa-mm-dddd"),4)),FGV!$A$10:$A$1001,0),MATCH(Indices!L$3&amp;Indices!L$2,FGV!$A$11:$BK$11&amp;FGV!$A$10:$BK$10,0)),0)</f>
        <v>146.35400000000001</v>
      </c>
      <c r="M154" s="269" cm="1">
        <f t="array" ref="M154">IFERROR(INDEX(FGV!$A$10:$BK$1001,MATCH(_xlfn.CONCAT(RIGHT(LEFT(TEXT(Indices!$A154,"aaaa-mm-dddd"),7),2),"/",LEFT(TEXT(Indices!$A154,"aaaa-mm-dddd"),4)),FGV!$A$10:$A$1001,0),MATCH(Indices!M$3&amp;Indices!M$2,FGV!$A$11:$BK$11&amp;FGV!$A$10:$BK$10,0)),0)</f>
        <v>621.25099999999998</v>
      </c>
      <c r="N154" s="269" cm="1">
        <f t="array" ref="N154">IFERROR(INDEX(FGV!$A$10:$BK$1001,MATCH(_xlfn.CONCAT(RIGHT(LEFT(TEXT(Indices!$A154,"aaaa-mm-dddd"),7),2),"/",LEFT(TEXT(Indices!$A154,"aaaa-mm-dddd"),4)),FGV!$A$10:$A$1001,0),MATCH(Indices!N$3&amp;Indices!N$2,FGV!$A$11:$BK$11&amp;FGV!$A$10:$BK$10,0)),0)</f>
        <v>220.005</v>
      </c>
      <c r="O154" s="266" cm="1">
        <f t="array" ref="O154">IFERROR(INDEX(FGV!$A$10:$BK$1001,MATCH(_xlfn.CONCAT(RIGHT(LEFT(TEXT(Indices!$A154,"aaaa-mm-dddd"),7),2),"/",LEFT(TEXT(Indices!$A154,"aaaa-mm-dddd"),4)),FGV!$A$10:$A$1001,0),MATCH(Indices!O$3&amp;Indices!O$2,FGV!$A$11:$BK$11&amp;FGV!$A$10:$BK$10,0)),0)</f>
        <v>350.8</v>
      </c>
      <c r="P154" s="269" cm="1">
        <f t="array" ref="P154">IFERROR(INDEX(FGV!$A$10:$BK$1001,MATCH(_xlfn.CONCAT(RIGHT(LEFT(TEXT(Indices!$A154,"aaaa-mm-dddd"),7),2),"/",LEFT(TEXT(Indices!$A154,"aaaa-mm-dddd"),4)),FGV!$A$10:$A$1001,0),MATCH(Indices!P$3&amp;Indices!P$2,FGV!$A$11:$BK$11&amp;FGV!$A$10:$BK$10,0)),0)</f>
        <v>328.37200000000001</v>
      </c>
      <c r="Q154" s="269" cm="1">
        <f t="array" ref="Q154">IFERROR(INDEX(FGV!$A$10:$BK$1001,MATCH(_xlfn.CONCAT(RIGHT(LEFT(TEXT(Indices!$A154,"aaaa-mm-dddd"),7),2),"/",LEFT(TEXT(Indices!$A154,"aaaa-mm-dddd"),4)),FGV!$A$10:$A$1001,0),MATCH(Indices!Q$3&amp;Indices!Q$2,FGV!$A$11:$BK$11&amp;FGV!$A$10:$BK$10,0)),0)</f>
        <v>268.01600000000002</v>
      </c>
      <c r="R154" s="270" cm="1">
        <f t="array" ref="R154">IFERROR(INDEX(FGV!$A$10:$BK$1001,MATCH(_xlfn.CONCAT(RIGHT(LEFT(TEXT(Indices!$A154,"aaaa-mm-dddd"),7),2),"/",LEFT(TEXT(Indices!$A154,"aaaa-mm-dddd"),4)),FGV!$A$10:$A$1001,0),MATCH(Indices!R$3&amp;Indices!R$2,FGV!$A$11:$BK$11&amp;FGV!$A$10:$BK$10,0)),0)</f>
        <v>1076.2619999999999</v>
      </c>
      <c r="S154" s="269" cm="1">
        <f t="array" ref="S154">IFERROR(INDEX(FGV!$A$10:$BK$1001,MATCH(_xlfn.CONCAT(RIGHT(LEFT(TEXT(Indices!$A154,"aaaa-mm-dddd"),7),2),"/",LEFT(TEXT(Indices!$A154,"aaaa-mm-dddd"),4)),FGV!$A$10:$A$1001,0),MATCH(Indices!S$3&amp;Indices!S$2,FGV!$A$11:$BK$11&amp;FGV!$A$10:$BK$10,0)),0)</f>
        <v>852.80899999999997</v>
      </c>
      <c r="T154" s="269" cm="1">
        <f t="array" ref="T154">IFERROR(INDEX(FGV!$A$10:$BK$1001,MATCH(_xlfn.CONCAT(RIGHT(LEFT(TEXT(Indices!$A154,"aaaa-mm-dddd"),7),2),"/",LEFT(TEXT(Indices!$A154,"aaaa-mm-dddd"),4)),FGV!$A$10:$A$1001,0),MATCH(Indices!T$3&amp;Indices!T$2,FGV!$A$11:$BK$11&amp;FGV!$A$10:$BK$10,0)),0)</f>
        <v>690.28099999999995</v>
      </c>
      <c r="U154" s="269" cm="1">
        <f t="array" ref="U154">IFERROR(INDEX(FGV!$A$10:$BK$1001,MATCH(_xlfn.CONCAT(RIGHT(LEFT(TEXT(Indices!$A154,"aaaa-mm-dddd"),7),2),"/",LEFT(TEXT(Indices!$A154,"aaaa-mm-dddd"),4)),FGV!$A$10:$A$1001,0),MATCH(Indices!U$3&amp;Indices!U$2,FGV!$A$11:$BK$11&amp;FGV!$A$10:$BK$10,0)),0)</f>
        <v>272.48599999999999</v>
      </c>
      <c r="V154" s="269" cm="1">
        <f t="array" ref="V154">IFERROR(INDEX(FGV!$A$10:$BK$1001,MATCH(_xlfn.CONCAT(RIGHT(LEFT(TEXT(Indices!$A154,"aaaa-mm-dddd"),7),2),"/",LEFT(TEXT(Indices!$A154,"aaaa-mm-dddd"),4)),FGV!$A$10:$A$1001,0),MATCH(Indices!V$3&amp;Indices!V$2,FGV!$A$11:$BK$11&amp;FGV!$A$10:$BK$10,0)),0)</f>
        <v>975.76199999999994</v>
      </c>
      <c r="W154" s="269" cm="1">
        <f t="array" ref="W154">IFERROR(INDEX(FGV!$A$10:$BK$1001,MATCH(_xlfn.CONCAT(RIGHT(LEFT(TEXT(Indices!$A154,"aaaa-mm-dddd"),7),2),"/",LEFT(TEXT(Indices!$A154,"aaaa-mm-dddd"),4)),FGV!$A$10:$A$1001,0),MATCH(Indices!W$3&amp;Indices!W$2,FGV!$A$11:$BK$11&amp;FGV!$A$10:$BK$10,0)),0)</f>
        <v>701.96799999999996</v>
      </c>
      <c r="X154" s="266" cm="1">
        <f t="array" ref="X154">IFERROR(INDEX(FGV!$A$10:$BK$1001,MATCH(_xlfn.CONCAT(RIGHT(LEFT(TEXT(Indices!$A154,"aaaa-mm-dddd"),7),2),"/",LEFT(TEXT(Indices!$A154,"aaaa-mm-dddd"),4)),FGV!$A$10:$A$1001,0),MATCH(Indices!X$3&amp;Indices!X$2,FGV!$A$11:$BK$11&amp;FGV!$A$10:$BK$10,0)),0)</f>
        <v>1107.9059999999999</v>
      </c>
      <c r="Y154" s="267" cm="1">
        <f t="array" ref="Y154">IFERROR(INDEX(FGV!$A$10:$BK$1001,MATCH(_xlfn.CONCAT(RIGHT(LEFT(TEXT(Indices!$A154,"aaaa-mm-dddd"),7),2),"/",LEFT(TEXT(Indices!$A154,"aaaa-mm-dddd"),4)),FGV!$A$10:$A$1001,0),MATCH(Indices!Y$3&amp;Indices!Y$2,FGV!$A$11:$BK$11&amp;FGV!$A$10:$BK$10,0)),0)</f>
        <v>5.3562000000000003</v>
      </c>
      <c r="Z154" s="269" cm="1">
        <f t="array" ref="Z154">IFERROR(INDEX(FGV!$A$10:$BK$1001,MATCH(_xlfn.CONCAT(RIGHT(LEFT(TEXT(Indices!$A154,"aaaa-mm-dddd"),7),2),"/",LEFT(TEXT(Indices!$A154,"aaaa-mm-dddd"),4)),FGV!$A$10:$A$1001,0),MATCH(Indices!Z$3&amp;Indices!Z$2,FGV!$A$11:$BK$11&amp;FGV!$A$10:$BK$10,0)),0)</f>
        <v>6.5174000000000003</v>
      </c>
      <c r="AA154" s="266" cm="1">
        <f t="array" ref="AA154">IFERROR(INDEX(FGV!$A$10:$BK$1001,MATCH(_xlfn.CONCAT(RIGHT(LEFT(TEXT(Indices!$A154,"aaaa-mm-dddd"),7),2),"/",LEFT(TEXT(Indices!$A154,"aaaa-mm-dddd"),4)),FGV!$A$10:$A$1001,0),MATCH(Indices!AA$3&amp;Indices!AA$2,FGV!$A$11:$BK$11&amp;FGV!$A$10:$BK$10,0)),0)</f>
        <v>7.3029000000000002</v>
      </c>
      <c r="AB154" s="267">
        <f>IFERROR(INDEX(ABDIB!$A$2:$M$1000,MATCH(Indices!$B154,ABDIB!$A$2:$A$1000,0),MATCH(Indices!AB$3,ABDIB!$A$2:$M$2,0)),0)</f>
        <v>676.42</v>
      </c>
      <c r="AC154" s="269">
        <f>IFERROR(INDEX(ABDIB!$A$2:$M$1000,MATCH(Indices!$B154,ABDIB!$A$2:$A$1000,0),MATCH(Indices!AC$3,ABDIB!$A$2:$M$2,0)),0)</f>
        <v>625.74</v>
      </c>
      <c r="AD154" s="266">
        <f>IFERROR(INDEX(ABDIB!$A$2:$M$1000,MATCH(Indices!$B154,ABDIB!$A$2:$A$1000,0),MATCH(Indices!AD$3,ABDIB!$A$2:$M$2,0)),0)</f>
        <v>705.9</v>
      </c>
      <c r="AE154" s="266">
        <f>IFERROR(INDEX(ABDIB!$A$2:$M$1000,MATCH(Indices!$B154,ABDIB!$A$2:$A$1000,0),MATCH(Indices!AE$3,ABDIB!$A$2:$M$2,0)),0)</f>
        <v>675.83</v>
      </c>
      <c r="AF154" s="267">
        <f>IFERROR(INDEX(Cruspi!$A$1:$D$500,MATCH(Indices!$B154,Cruspi!$A$1:$A$500,0),MATCH(Indices!AF$3,Cruspi!$A$1:$D$1,0)),0)</f>
        <v>223.68868956260403</v>
      </c>
      <c r="AG154" s="268">
        <f>IFERROR(INDEX(Cruspi!$A$1:$D$500,MATCH(Indices!$B154,Cruspi!$A$1:$A$500,0),MATCH(Indices!AG$3,Cruspi!$A$1:$D$1,0)),0)</f>
        <v>129.60556075323248</v>
      </c>
      <c r="AH154" s="266">
        <f t="array" ref="AH154">IFERROR(INDEX('US - BLS'!$A$6:$H$1003,MATCH(Indices!$B154,'US - BLS'!$A$6:$A$1003,0),MATCH(Indices!AH$3,'US - BLS'!$A$6:$H$6,0)),0)</f>
        <v>261.58199999999999</v>
      </c>
      <c r="AI154" s="266">
        <f t="array" ref="AI154">IFERROR(INDEX('US - BLS'!$A$6:$H$1003,MATCH(Indices!$B154,'US - BLS'!$A$6:$A$1003,0),MATCH(Indices!AI$3,'US - BLS'!$A$6:$H$6,0)),0)</f>
        <v>270.3</v>
      </c>
      <c r="AJ154" s="266">
        <f t="array" ref="AJ154">IFERROR(INDEX('US - BLS'!$A$6:$H$1003,MATCH(Indices!$B154,'US - BLS'!$A$6:$A$1003,0),MATCH(Indices!AJ$3,'US - BLS'!$A$6:$H$6,0)),0)</f>
        <v>161.30000000000001</v>
      </c>
      <c r="AK154" s="266">
        <f t="array" ref="AK154">IFERROR(INDEX('US - BLS'!$A$6:$H$1003,MATCH(Indices!$B154,'US - BLS'!$A$6:$A$1003,0),MATCH(Indices!AK$3,'US - BLS'!$A$6:$H$6,0)),0)</f>
        <v>286</v>
      </c>
      <c r="AL154" s="266">
        <f t="array" ref="AL154">IFERROR(INDEX('US - BLS'!$A$6:$H$1003,MATCH(Indices!$B154,'US - BLS'!$A$6:$A$1003,0),MATCH(Indices!AL$3,'US - BLS'!$A$6:$H$6,0)),0)</f>
        <v>197.3</v>
      </c>
      <c r="AM154" s="266">
        <f t="array" ref="AM154">IFERROR(INDEX('US - BLS'!$A$6:$H$1003,MATCH(Indices!$B154,'US - BLS'!$A$6:$A$1003,0),MATCH(Indices!AM$3,'US - BLS'!$A$6:$H$6,0)),0)</f>
        <v>207.6</v>
      </c>
      <c r="AN154" s="268">
        <f t="array" ref="AN154">IFERROR(INDEX('US - BLS'!$A$6:$H$1003,MATCH(Indices!$B154,'US - BLS'!$A$6:$A$1003,0),MATCH(Indices!AN$3,'US - BLS'!$A$6:$H$6,0)),0)</f>
        <v>241.5</v>
      </c>
      <c r="AO154" s="267">
        <f>IFERROR(INDEX('EU - EUROSTAT'!$A$6:$H$1003,MATCH(Indices!$B154,'EU - EUROSTAT'!$A$6:$A$1003,0),MATCH(Indices!AO$3,'EU - EUROSTAT'!$A$5:$H$5,0)),0)</f>
        <v>106.27</v>
      </c>
      <c r="AP154" s="269">
        <f>IFERROR(INDEX('EU - EUROSTAT'!$A$6:$H$1003,MATCH(Indices!$B154,'EU - EUROSTAT'!$A$6:$A$1003,0),MATCH(Indices!AP$3,'EU - EUROSTAT'!$A$5:$H$5,0)),0)</f>
        <v>113.2</v>
      </c>
      <c r="AQ154" s="268">
        <f>IFERROR(INDEX('EU - EUROSTAT'!$A$6:$H$1003,MATCH(Indices!$B154,'EU - EUROSTAT'!$A$6:$A$1003,0),MATCH(Indices!AQ$3,'EU - EUROSTAT'!$A$5:$H$5,0)),0)</f>
        <v>103.8</v>
      </c>
      <c r="AR154" s="371">
        <f>IFERROR(INDEX('UK - ONS'!$A$6:$H$1003,MATCH(Indices!$B154,'UK - ONS'!$A$6:$A$1003,0),MATCH(Indices!AR$3,'UK - ONS'!$A$5:$H$5,0)),0)</f>
        <v>110.3</v>
      </c>
      <c r="AS154" s="354">
        <f>IFERROR(INDEX(PLATTS!$A$8:$H$1000,MATCH(Indices!$B154,PLATTS!$A$8:$A$1000,0),MATCH(Indices!AS$3,PLATTS!$A$4:$H$4,0)),0)</f>
        <v>8.48</v>
      </c>
      <c r="AT154" s="354">
        <f>IFERROR(INDEX(PLATTS!$A$8:$H$1000,MATCH(Indices!$B154,PLATTS!$A$8:$A$1000,0),MATCH(Indices!AT$3,PLATTS!$A$4:$H$4,0)),0)</f>
        <v>211</v>
      </c>
      <c r="AU154" s="356">
        <f>IFERROR(INDEX(PLATTS!$A$8:$H$1000,MATCH(Indices!$B154,PLATTS!$A$8:$A$1000,0),MATCH(Indices!AU$3,PLATTS!$A$4:$H$4,0)),0)</f>
        <v>11.625</v>
      </c>
      <c r="AV154" s="359">
        <f>IFERROR(INDEX('IHS MARKIT'!$B$10:$K$1001,MATCH(Indices!$B154,'IHS MARKIT'!$B$10:$B$1001,0),MATCH(Indices!AV$3,'IHS MARKIT'!$B$5:$K$5,0)),0)</f>
        <v>202600</v>
      </c>
      <c r="AW154" s="266">
        <f>IFERROR(INDEX('IHS MARKIT'!$B$10:$K$1001,MATCH(Indices!$B154,'IHS MARKIT'!$B$10:$B$1001,0),MATCH(Indices!AW$3,'IHS MARKIT'!$B$5:$K$5,0)),0)</f>
        <v>27.263750000000002</v>
      </c>
      <c r="AX154" s="266">
        <f>IFERROR(INDEX('IHS MARKIT'!$B$10:$K$1001,MATCH(Indices!$B154,'IHS MARKIT'!$B$10:$B$1001,0),MATCH(Indices!AX$3,'IHS MARKIT'!$B$5:$K$5,0)),0)</f>
        <v>166.73809523809501</v>
      </c>
      <c r="AY154" s="266">
        <f>IFERROR(INDEX('IHS MARKIT'!$B$10:$K$1001,MATCH(Indices!$B154,'IHS MARKIT'!$B$10:$B$1001,0),MATCH(Indices!AY$3,'IHS MARKIT'!$B$5:$K$5,0)),0)</f>
        <v>7028.1350476572798</v>
      </c>
      <c r="AZ154" s="266">
        <f>IFERROR(INDEX('IHS MARKIT'!$B$10:$K$1001,MATCH(Indices!$B154,'IHS MARKIT'!$B$10:$B$1001,0),MATCH(Indices!AZ$3,'IHS MARKIT'!$B$5:$K$5,0)),0)</f>
        <v>79708.62</v>
      </c>
      <c r="BA154" s="266">
        <f>IFERROR(INDEX('IHS MARKIT'!$B$10:$K$1001,MATCH(Indices!$B154,'IHS MARKIT'!$B$10:$B$1001,0),MATCH(Indices!BA$3,'IHS MARKIT'!$B$5:$K$5,0)),0)</f>
        <v>11.65</v>
      </c>
      <c r="BB154" s="266">
        <f>IFERROR(INDEX('IHS MARKIT'!$B$10:$K$1001,MATCH(Indices!$B154,'IHS MARKIT'!$B$10:$B$1001,0),MATCH(Indices!BB$3,'IHS MARKIT'!$B$5:$K$5,0)),0)</f>
        <v>18.574999999999999</v>
      </c>
      <c r="BC154" s="266">
        <f>IFERROR(INDEX('IHS MARKIT'!$B$10:$K$1001,MATCH(Indices!$B154,'IHS MARKIT'!$B$10:$B$1001,0),MATCH(Indices!BC$3,'IHS MARKIT'!$B$5:$K$5,0)),0)</f>
        <v>1.286</v>
      </c>
      <c r="BD154" s="268">
        <f>IFERROR(INDEX('IHS MARKIT'!$B$10:$K$1001,MATCH(Indices!$B154,'IHS MARKIT'!$B$10:$B$1001,0),MATCH(Indices!BD$3,'IHS MARKIT'!$B$5:$K$5,0)),0)</f>
        <v>22906.001799999998</v>
      </c>
    </row>
    <row r="155" spans="1:56">
      <c r="A155" s="179">
        <v>44255</v>
      </c>
      <c r="B155" s="271" t="str">
        <f t="shared" si="1"/>
        <v>2021-02</v>
      </c>
      <c r="C155" s="272" cm="1">
        <f t="array" ref="C155">IFERROR(INDEX(FGV!$A$10:$BK$1001,MATCH(_xlfn.CONCAT(RIGHT(LEFT(TEXT(Indices!$A155,"aaaa-mm-dddd"),7),2),"/",LEFT(TEXT(Indices!$A155,"aaaa-mm-dddd"),4)),FGV!$A$10:$A$1001,0),MATCH(Indices!C$3&amp;Indices!C$2,FGV!$A$11:$BK$11&amp;FGV!$A$10:$BK$10,0)),0)</f>
        <v>5622.43</v>
      </c>
      <c r="D155" s="273" cm="1">
        <f t="array" ref="D155">IFERROR(INDEX(FGV!$A$10:$BK$1001,MATCH(_xlfn.CONCAT(RIGHT(LEFT(TEXT(Indices!$A155,"aaaa-mm-dddd"),7),2),"/",LEFT(TEXT(Indices!$A155,"aaaa-mm-dddd"),4)),FGV!$A$10:$A$1001,0),MATCH(Indices!D$3&amp;Indices!D$2,FGV!$A$11:$BK$11&amp;FGV!$A$10:$BK$10,0)),0)</f>
        <v>5809.48</v>
      </c>
      <c r="E155" s="274" cm="1">
        <f t="array" ref="E155">IFERROR(INDEX(FGV!$A$10:$BK$1001,MATCH(_xlfn.CONCAT(RIGHT(LEFT(TEXT(Indices!$A155,"aaaa-mm-dddd"),7),2),"/",LEFT(TEXT(Indices!$A155,"aaaa-mm-dddd"),4)),FGV!$A$10:$A$1001,0),MATCH(Indices!E$3&amp;Indices!E$2,FGV!$A$11:$BK$11&amp;FGV!$A$10:$BK$10,0)),0)</f>
        <v>983.06299999999999</v>
      </c>
      <c r="F155" s="275" cm="1">
        <f t="array" ref="F155">IFERROR(INDEX(FGV!$A$10:$BK$1001,MATCH(_xlfn.CONCAT(RIGHT(LEFT(TEXT(Indices!$A155,"aaaa-mm-dddd"),7),2),"/",LEFT(TEXT(Indices!$A155,"aaaa-mm-dddd"),4)),FGV!$A$10:$A$1001,0),MATCH(Indices!F$3&amp;Indices!F$2,FGV!$A$11:$BK$11&amp;FGV!$A$10:$BK$10,0)),0)</f>
        <v>977.13300000000004</v>
      </c>
      <c r="G155" s="274" cm="1">
        <f t="array" ref="G155">IFERROR(INDEX(FGV!$A$10:$BK$1001,MATCH(_xlfn.CONCAT(RIGHT(LEFT(TEXT(Indices!$A155,"aaaa-mm-dddd"),7),2),"/",LEFT(TEXT(Indices!$A155,"aaaa-mm-dddd"),4)),FGV!$A$10:$A$1001,0),MATCH(Indices!G$3&amp;Indices!G$2,FGV!$A$11:$BK$11&amp;FGV!$A$10:$BK$10,0)),0)</f>
        <v>1149.711</v>
      </c>
      <c r="H155" s="276" cm="1">
        <f t="array" ref="H155">IFERROR(INDEX(FGV!$A$10:$BK$1001,MATCH(_xlfn.CONCAT(RIGHT(LEFT(TEXT(Indices!$A155,"aaaa-mm-dddd"),7),2),"/",LEFT(TEXT(Indices!$A155,"aaaa-mm-dddd"),4)),FGV!$A$10:$A$1001,0),MATCH(Indices!H$3&amp;Indices!H$2,FGV!$A$11:$BK$11&amp;FGV!$A$10:$BK$10,0)),0)</f>
        <v>853.85500000000002</v>
      </c>
      <c r="I155" s="276" cm="1">
        <f t="array" ref="I155">IFERROR(INDEX(FGV!$A$10:$BK$1001,MATCH(_xlfn.CONCAT(RIGHT(LEFT(TEXT(Indices!$A155,"aaaa-mm-dddd"),7),2),"/",LEFT(TEXT(Indices!$A155,"aaaa-mm-dddd"),4)),FGV!$A$10:$A$1001,0),MATCH(Indices!I$3&amp;Indices!I$2,FGV!$A$11:$BK$11&amp;FGV!$A$10:$BK$10,0)),0)</f>
        <v>310.15899999999999</v>
      </c>
      <c r="J155" s="276" cm="1">
        <f t="array" ref="J155">IFERROR(INDEX(FGV!$A$10:$BK$1001,MATCH(_xlfn.CONCAT(RIGHT(LEFT(TEXT(Indices!$A155,"aaaa-mm-dddd"),7),2),"/",LEFT(TEXT(Indices!$A155,"aaaa-mm-dddd"),4)),FGV!$A$10:$A$1001,0),MATCH(Indices!J$3&amp;Indices!J$2,FGV!$A$11:$BK$11&amp;FGV!$A$10:$BK$10,0)),0)</f>
        <v>304.20600000000002</v>
      </c>
      <c r="K155" s="276" cm="1">
        <f t="array" ref="K155">IFERROR(INDEX(FGV!$A$10:$BK$1001,MATCH(_xlfn.CONCAT(RIGHT(LEFT(TEXT(Indices!$A155,"aaaa-mm-dddd"),7),2),"/",LEFT(TEXT(Indices!$A155,"aaaa-mm-dddd"),4)),FGV!$A$10:$A$1001,0),MATCH(Indices!K$3&amp;Indices!K$2,FGV!$A$11:$BK$11&amp;FGV!$A$10:$BK$10,0)),0)</f>
        <v>203.31</v>
      </c>
      <c r="L155" s="276" cm="1">
        <f t="array" ref="L155">IFERROR(INDEX(FGV!$A$10:$BK$1001,MATCH(_xlfn.CONCAT(RIGHT(LEFT(TEXT(Indices!$A155,"aaaa-mm-dddd"),7),2),"/",LEFT(TEXT(Indices!$A155,"aaaa-mm-dddd"),4)),FGV!$A$10:$A$1001,0),MATCH(Indices!L$3&amp;Indices!L$2,FGV!$A$11:$BK$11&amp;FGV!$A$10:$BK$10,0)),0)</f>
        <v>155.001</v>
      </c>
      <c r="M155" s="276" cm="1">
        <f t="array" ref="M155">IFERROR(INDEX(FGV!$A$10:$BK$1001,MATCH(_xlfn.CONCAT(RIGHT(LEFT(TEXT(Indices!$A155,"aaaa-mm-dddd"),7),2),"/",LEFT(TEXT(Indices!$A155,"aaaa-mm-dddd"),4)),FGV!$A$10:$A$1001,0),MATCH(Indices!M$3&amp;Indices!M$2,FGV!$A$11:$BK$11&amp;FGV!$A$10:$BK$10,0)),0)</f>
        <v>642.76700000000005</v>
      </c>
      <c r="N155" s="276" cm="1">
        <f t="array" ref="N155">IFERROR(INDEX(FGV!$A$10:$BK$1001,MATCH(_xlfn.CONCAT(RIGHT(LEFT(TEXT(Indices!$A155,"aaaa-mm-dddd"),7),2),"/",LEFT(TEXT(Indices!$A155,"aaaa-mm-dddd"),4)),FGV!$A$10:$A$1001,0),MATCH(Indices!N$3&amp;Indices!N$2,FGV!$A$11:$BK$11&amp;FGV!$A$10:$BK$10,0)),0)</f>
        <v>224.791</v>
      </c>
      <c r="O155" s="273" cm="1">
        <f t="array" ref="O155">IFERROR(INDEX(FGV!$A$10:$BK$1001,MATCH(_xlfn.CONCAT(RIGHT(LEFT(TEXT(Indices!$A155,"aaaa-mm-dddd"),7),2),"/",LEFT(TEXT(Indices!$A155,"aaaa-mm-dddd"),4)),FGV!$A$10:$A$1001,0),MATCH(Indices!O$3&amp;Indices!O$2,FGV!$A$11:$BK$11&amp;FGV!$A$10:$BK$10,0)),0)</f>
        <v>406.959</v>
      </c>
      <c r="P155" s="276" cm="1">
        <f t="array" ref="P155">IFERROR(INDEX(FGV!$A$10:$BK$1001,MATCH(_xlfn.CONCAT(RIGHT(LEFT(TEXT(Indices!$A155,"aaaa-mm-dddd"),7),2),"/",LEFT(TEXT(Indices!$A155,"aaaa-mm-dddd"),4)),FGV!$A$10:$A$1001,0),MATCH(Indices!P$3&amp;Indices!P$2,FGV!$A$11:$BK$11&amp;FGV!$A$10:$BK$10,0)),0)</f>
        <v>370.72</v>
      </c>
      <c r="Q155" s="276" cm="1">
        <f t="array" ref="Q155">IFERROR(INDEX(FGV!$A$10:$BK$1001,MATCH(_xlfn.CONCAT(RIGHT(LEFT(TEXT(Indices!$A155,"aaaa-mm-dddd"),7),2),"/",LEFT(TEXT(Indices!$A155,"aaaa-mm-dddd"),4)),FGV!$A$10:$A$1001,0),MATCH(Indices!Q$3&amp;Indices!Q$2,FGV!$A$11:$BK$11&amp;FGV!$A$10:$BK$10,0)),0)</f>
        <v>276.209</v>
      </c>
      <c r="R155" s="277" cm="1">
        <f t="array" ref="R155">IFERROR(INDEX(FGV!$A$10:$BK$1001,MATCH(_xlfn.CONCAT(RIGHT(LEFT(TEXT(Indices!$A155,"aaaa-mm-dddd"),7),2),"/",LEFT(TEXT(Indices!$A155,"aaaa-mm-dddd"),4)),FGV!$A$10:$A$1001,0),MATCH(Indices!R$3&amp;Indices!R$2,FGV!$A$11:$BK$11&amp;FGV!$A$10:$BK$10,0)),0)</f>
        <v>1077.5550000000001</v>
      </c>
      <c r="S155" s="276" cm="1">
        <f t="array" ref="S155">IFERROR(INDEX(FGV!$A$10:$BK$1001,MATCH(_xlfn.CONCAT(RIGHT(LEFT(TEXT(Indices!$A155,"aaaa-mm-dddd"),7),2),"/",LEFT(TEXT(Indices!$A155,"aaaa-mm-dddd"),4)),FGV!$A$10:$A$1001,0),MATCH(Indices!S$3&amp;Indices!S$2,FGV!$A$11:$BK$11&amp;FGV!$A$10:$BK$10,0)),0)</f>
        <v>868.92899999999997</v>
      </c>
      <c r="T155" s="276" cm="1">
        <f t="array" ref="T155">IFERROR(INDEX(FGV!$A$10:$BK$1001,MATCH(_xlfn.CONCAT(RIGHT(LEFT(TEXT(Indices!$A155,"aaaa-mm-dddd"),7),2),"/",LEFT(TEXT(Indices!$A155,"aaaa-mm-dddd"),4)),FGV!$A$10:$A$1001,0),MATCH(Indices!T$3&amp;Indices!T$2,FGV!$A$11:$BK$11&amp;FGV!$A$10:$BK$10,0)),0)</f>
        <v>716.18200000000002</v>
      </c>
      <c r="U155" s="276" cm="1">
        <f t="array" ref="U155">IFERROR(INDEX(FGV!$A$10:$BK$1001,MATCH(_xlfn.CONCAT(RIGHT(LEFT(TEXT(Indices!$A155,"aaaa-mm-dddd"),7),2),"/",LEFT(TEXT(Indices!$A155,"aaaa-mm-dddd"),4)),FGV!$A$10:$A$1001,0),MATCH(Indices!U$3&amp;Indices!U$2,FGV!$A$11:$BK$11&amp;FGV!$A$10:$BK$10,0)),0)</f>
        <v>275.75599999999997</v>
      </c>
      <c r="V155" s="276" cm="1">
        <f t="array" ref="V155">IFERROR(INDEX(FGV!$A$10:$BK$1001,MATCH(_xlfn.CONCAT(RIGHT(LEFT(TEXT(Indices!$A155,"aaaa-mm-dddd"),7),2),"/",LEFT(TEXT(Indices!$A155,"aaaa-mm-dddd"),4)),FGV!$A$10:$A$1001,0),MATCH(Indices!V$3&amp;Indices!V$2,FGV!$A$11:$BK$11&amp;FGV!$A$10:$BK$10,0)),0)</f>
        <v>975.76199999999994</v>
      </c>
      <c r="W155" s="276" cm="1">
        <f t="array" ref="W155">IFERROR(INDEX(FGV!$A$10:$BK$1001,MATCH(_xlfn.CONCAT(RIGHT(LEFT(TEXT(Indices!$A155,"aaaa-mm-dddd"),7),2),"/",LEFT(TEXT(Indices!$A155,"aaaa-mm-dddd"),4)),FGV!$A$10:$A$1001,0),MATCH(Indices!W$3&amp;Indices!W$2,FGV!$A$11:$BK$11&amp;FGV!$A$10:$BK$10,0)),0)</f>
        <v>737.41600000000005</v>
      </c>
      <c r="X155" s="273" cm="1">
        <f t="array" ref="X155">IFERROR(INDEX(FGV!$A$10:$BK$1001,MATCH(_xlfn.CONCAT(RIGHT(LEFT(TEXT(Indices!$A155,"aaaa-mm-dddd"),7),2),"/",LEFT(TEXT(Indices!$A155,"aaaa-mm-dddd"),4)),FGV!$A$10:$A$1001,0),MATCH(Indices!X$3&amp;Indices!X$2,FGV!$A$11:$BK$11&amp;FGV!$A$10:$BK$10,0)),0)</f>
        <v>1107.9059999999999</v>
      </c>
      <c r="Y155" s="274" cm="1">
        <f t="array" ref="Y155">IFERROR(INDEX(FGV!$A$10:$BK$1001,MATCH(_xlfn.CONCAT(RIGHT(LEFT(TEXT(Indices!$A155,"aaaa-mm-dddd"),7),2),"/",LEFT(TEXT(Indices!$A155,"aaaa-mm-dddd"),4)),FGV!$A$10:$A$1001,0),MATCH(Indices!Y$3&amp;Indices!Y$2,FGV!$A$11:$BK$11&amp;FGV!$A$10:$BK$10,0)),0)</f>
        <v>5.4165000000000001</v>
      </c>
      <c r="Z155" s="276" cm="1">
        <f t="array" ref="Z155">IFERROR(INDEX(FGV!$A$10:$BK$1001,MATCH(_xlfn.CONCAT(RIGHT(LEFT(TEXT(Indices!$A155,"aaaa-mm-dddd"),7),2),"/",LEFT(TEXT(Indices!$A155,"aaaa-mm-dddd"),4)),FGV!$A$10:$A$1001,0),MATCH(Indices!Z$3&amp;Indices!Z$2,FGV!$A$11:$BK$11&amp;FGV!$A$10:$BK$10,0)),0)</f>
        <v>6.5511999999999997</v>
      </c>
      <c r="AA155" s="273" cm="1">
        <f t="array" ref="AA155">IFERROR(INDEX(FGV!$A$10:$BK$1001,MATCH(_xlfn.CONCAT(RIGHT(LEFT(TEXT(Indices!$A155,"aaaa-mm-dddd"),7),2),"/",LEFT(TEXT(Indices!$A155,"aaaa-mm-dddd"),4)),FGV!$A$10:$A$1001,0),MATCH(Indices!AA$3&amp;Indices!AA$2,FGV!$A$11:$BK$11&amp;FGV!$A$10:$BK$10,0)),0)</f>
        <v>7.5106999999999999</v>
      </c>
      <c r="AB155" s="274">
        <f>IFERROR(INDEX(ABDIB!$A$2:$M$1000,MATCH(Indices!$B155,ABDIB!$A$2:$A$1000,0),MATCH(Indices!AB$3,ABDIB!$A$2:$M$2,0)),0)</f>
        <v>680.14</v>
      </c>
      <c r="AC155" s="276">
        <f>IFERROR(INDEX(ABDIB!$A$2:$M$1000,MATCH(Indices!$B155,ABDIB!$A$2:$A$1000,0),MATCH(Indices!AC$3,ABDIB!$A$2:$M$2,0)),0)</f>
        <v>622.11</v>
      </c>
      <c r="AD155" s="273">
        <f>IFERROR(INDEX(ABDIB!$A$2:$M$1000,MATCH(Indices!$B155,ABDIB!$A$2:$A$1000,0),MATCH(Indices!AD$3,ABDIB!$A$2:$M$2,0)),0)</f>
        <v>700.05</v>
      </c>
      <c r="AE155" s="273">
        <f>IFERROR(INDEX(ABDIB!$A$2:$M$1000,MATCH(Indices!$B155,ABDIB!$A$2:$A$1000,0),MATCH(Indices!AE$3,ABDIB!$A$2:$M$2,0)),0)</f>
        <v>675.9</v>
      </c>
      <c r="AF155" s="274">
        <f>IFERROR(INDEX(Cruspi!$A$1:$D$500,MATCH(Indices!$B155,Cruspi!$A$1:$A$500,0),MATCH(Indices!AF$3,Cruspi!$A$1:$D$1,0)),0)</f>
        <v>231.65624961104362</v>
      </c>
      <c r="AG155" s="275">
        <f>IFERROR(INDEX(Cruspi!$A$1:$D$500,MATCH(Indices!$B155,Cruspi!$A$1:$A$500,0),MATCH(Indices!AG$3,Cruspi!$A$1:$D$1,0)),0)</f>
        <v>140.14870074916766</v>
      </c>
      <c r="AH155" s="273">
        <f t="array" ref="AH155">IFERROR(INDEX('US - BLS'!$A$6:$H$1003,MATCH(Indices!$B155,'US - BLS'!$A$6:$A$1003,0),MATCH(Indices!AH$3,'US - BLS'!$A$6:$H$6,0)),0)</f>
        <v>263.01400000000001</v>
      </c>
      <c r="AI155" s="301">
        <f t="array" ref="AI155">IFERROR(INDEX('US - BLS'!$A$6:$H$1003,MATCH(Indices!$B155,'US - BLS'!$A$6:$A$1003,0),MATCH(Indices!AI$3,'US - BLS'!$A$6:$H$6,0)),0)</f>
        <v>270.10000000000002</v>
      </c>
      <c r="AJ155" s="302">
        <f t="array" ref="AJ155">IFERROR(INDEX('US - BLS'!$A$6:$H$1003,MATCH(Indices!$B155,'US - BLS'!$A$6:$A$1003,0),MATCH(Indices!AJ$3,'US - BLS'!$A$6:$H$6,0)),0)</f>
        <v>161.4</v>
      </c>
      <c r="AK155" s="302">
        <f t="array" ref="AK155">IFERROR(INDEX('US - BLS'!$A$6:$H$1003,MATCH(Indices!$B155,'US - BLS'!$A$6:$A$1003,0),MATCH(Indices!AK$3,'US - BLS'!$A$6:$H$6,0)),0)</f>
        <v>298.3</v>
      </c>
      <c r="AL155" s="302">
        <f t="array" ref="AL155">IFERROR(INDEX('US - BLS'!$A$6:$H$1003,MATCH(Indices!$B155,'US - BLS'!$A$6:$A$1003,0),MATCH(Indices!AL$3,'US - BLS'!$A$6:$H$6,0)),0)</f>
        <v>198.6</v>
      </c>
      <c r="AM155" s="302">
        <f t="array" ref="AM155">IFERROR(INDEX('US - BLS'!$A$6:$H$1003,MATCH(Indices!$B155,'US - BLS'!$A$6:$A$1003,0),MATCH(Indices!AM$3,'US - BLS'!$A$6:$H$6,0)),0)</f>
        <v>210.1</v>
      </c>
      <c r="AN155" s="303">
        <f t="array" ref="AN155">IFERROR(INDEX('US - BLS'!$A$6:$H$1003,MATCH(Indices!$B155,'US - BLS'!$A$6:$A$1003,0),MATCH(Indices!AN$3,'US - BLS'!$A$6:$H$6,0)),0)</f>
        <v>246.6</v>
      </c>
      <c r="AO155" s="274">
        <f>IFERROR(INDEX('EU - EUROSTAT'!$A$6:$H$1003,MATCH(Indices!$B155,'EU - EUROSTAT'!$A$6:$A$1003,0),MATCH(Indices!AO$3,'EU - EUROSTAT'!$A$5:$H$5,0)),0)</f>
        <v>106.55</v>
      </c>
      <c r="AP155" s="276">
        <f>IFERROR(INDEX('EU - EUROSTAT'!$A$6:$H$1003,MATCH(Indices!$B155,'EU - EUROSTAT'!$A$6:$A$1003,0),MATCH(Indices!AP$3,'EU - EUROSTAT'!$A$5:$H$5,0)),0)</f>
        <v>117.1</v>
      </c>
      <c r="AQ155" s="275">
        <f>IFERROR(INDEX('EU - EUROSTAT'!$A$6:$H$1003,MATCH(Indices!$B155,'EU - EUROSTAT'!$A$6:$A$1003,0),MATCH(Indices!AQ$3,'EU - EUROSTAT'!$A$5:$H$5,0)),0)</f>
        <v>103.5</v>
      </c>
      <c r="AR155" s="286">
        <f>IFERROR(INDEX('UK - ONS'!$A$6:$H$1003,MATCH(Indices!$B155,'UK - ONS'!$A$6:$A$1003,0),MATCH(Indices!AR$3,'UK - ONS'!$A$5:$H$5,0)),0)</f>
        <v>110.8</v>
      </c>
      <c r="AS155" s="353">
        <f>IFERROR(INDEX(PLATTS!$A$8:$H$1000,MATCH(Indices!$B155,PLATTS!$A$8:$A$1000,0),MATCH(Indices!AS$3,PLATTS!$A$4:$H$4,0)),0)</f>
        <v>9.1669999999999998</v>
      </c>
      <c r="AT155" s="353">
        <f>IFERROR(INDEX(PLATTS!$A$8:$H$1000,MATCH(Indices!$B155,PLATTS!$A$8:$A$1000,0),MATCH(Indices!AT$3,PLATTS!$A$4:$H$4,0)),0)</f>
        <v>214.25</v>
      </c>
      <c r="AU155" s="357">
        <f>IFERROR(INDEX(PLATTS!$A$8:$H$1000,MATCH(Indices!$B155,PLATTS!$A$8:$A$1000,0),MATCH(Indices!AU$3,PLATTS!$A$4:$H$4,0)),0)</f>
        <v>12.913</v>
      </c>
      <c r="AV155" s="360">
        <f>IFERROR(INDEX('IHS MARKIT'!$B$10:$K$1001,MATCH(Indices!$B155,'IHS MARKIT'!$B$10:$B$1001,0),MATCH(Indices!AV$3,'IHS MARKIT'!$B$5:$K$5,0)),0)</f>
        <v>203000</v>
      </c>
      <c r="AW155" s="273">
        <f>IFERROR(INDEX('IHS MARKIT'!$B$10:$K$1001,MATCH(Indices!$B155,'IHS MARKIT'!$B$10:$B$1001,0),MATCH(Indices!AW$3,'IHS MARKIT'!$B$5:$K$5,0)),0)</f>
        <v>31.392499999999998</v>
      </c>
      <c r="AX155" s="273">
        <f>IFERROR(INDEX('IHS MARKIT'!$B$10:$K$1001,MATCH(Indices!$B155,'IHS MARKIT'!$B$10:$B$1001,0),MATCH(Indices!AX$3,'IHS MARKIT'!$B$5:$K$5,0)),0)</f>
        <v>162.32499999999999</v>
      </c>
      <c r="AY155" s="273">
        <f>IFERROR(INDEX('IHS MARKIT'!$B$10:$K$1001,MATCH(Indices!$B155,'IHS MARKIT'!$B$10:$B$1001,0),MATCH(Indices!AY$3,'IHS MARKIT'!$B$5:$K$5,0)),0)</f>
        <v>7050.1406393961597</v>
      </c>
      <c r="AZ155" s="273">
        <f>IFERROR(INDEX('IHS MARKIT'!$B$10:$K$1001,MATCH(Indices!$B155,'IHS MARKIT'!$B$10:$B$1001,0),MATCH(Indices!AZ$3,'IHS MARKIT'!$B$5:$K$5,0)),0)</f>
        <v>81639.570000000007</v>
      </c>
      <c r="BA155" s="273">
        <f>IFERROR(INDEX('IHS MARKIT'!$B$10:$K$1001,MATCH(Indices!$B155,'IHS MARKIT'!$B$10:$B$1001,0),MATCH(Indices!BA$3,'IHS MARKIT'!$B$5:$K$5,0)),0)</f>
        <v>13.012499999999999</v>
      </c>
      <c r="BB155" s="273">
        <f>IFERROR(INDEX('IHS MARKIT'!$B$10:$K$1001,MATCH(Indices!$B155,'IHS MARKIT'!$B$10:$B$1001,0),MATCH(Indices!BB$3,'IHS MARKIT'!$B$5:$K$5,0)),0)</f>
        <v>17.25</v>
      </c>
      <c r="BC155" s="273">
        <f>IFERROR(INDEX('IHS MARKIT'!$B$10:$K$1001,MATCH(Indices!$B155,'IHS MARKIT'!$B$10:$B$1001,0),MATCH(Indices!BC$3,'IHS MARKIT'!$B$5:$K$5,0)),0)</f>
        <v>1.2875000000000001</v>
      </c>
      <c r="BD155" s="275">
        <f>IFERROR(INDEX('IHS MARKIT'!$B$10:$K$1001,MATCH(Indices!$B155,'IHS MARKIT'!$B$10:$B$1001,0),MATCH(Indices!BD$3,'IHS MARKIT'!$B$5:$K$5,0)),0)</f>
        <v>26593.228749999998</v>
      </c>
    </row>
    <row r="156" spans="1:56">
      <c r="A156" s="178">
        <v>44286</v>
      </c>
      <c r="B156" s="178" t="str">
        <f t="shared" si="1"/>
        <v>2021-03</v>
      </c>
      <c r="C156" s="265" cm="1">
        <f t="array" ref="C156">IFERROR(INDEX(FGV!$A$10:$BK$1001,MATCH(_xlfn.CONCAT(RIGHT(LEFT(TEXT(Indices!$A156,"aaaa-mm-dddd"),7),2),"/",LEFT(TEXT(Indices!$A156,"aaaa-mm-dddd"),4)),FGV!$A$10:$A$1001,0),MATCH(Indices!C$3&amp;Indices!C$2,FGV!$A$11:$BK$11&amp;FGV!$A$10:$BK$10,0)),0)</f>
        <v>5674.72</v>
      </c>
      <c r="D156" s="266" cm="1">
        <f t="array" ref="D156">IFERROR(INDEX(FGV!$A$10:$BK$1001,MATCH(_xlfn.CONCAT(RIGHT(LEFT(TEXT(Indices!$A156,"aaaa-mm-dddd"),7),2),"/",LEFT(TEXT(Indices!$A156,"aaaa-mm-dddd"),4)),FGV!$A$10:$A$1001,0),MATCH(Indices!D$3&amp;Indices!D$2,FGV!$A$11:$BK$11&amp;FGV!$A$10:$BK$10,0)),0)</f>
        <v>5859.44</v>
      </c>
      <c r="E156" s="267" cm="1">
        <f t="array" ref="E156">IFERROR(INDEX(FGV!$A$10:$BK$1001,MATCH(_xlfn.CONCAT(RIGHT(LEFT(TEXT(Indices!$A156,"aaaa-mm-dddd"),7),2),"/",LEFT(TEXT(Indices!$A156,"aaaa-mm-dddd"),4)),FGV!$A$10:$A$1001,0),MATCH(Indices!E$3&amp;Indices!E$2,FGV!$A$11:$BK$11&amp;FGV!$A$10:$BK$10,0)),0)</f>
        <v>1011.948</v>
      </c>
      <c r="F156" s="268" cm="1">
        <f t="array" ref="F156">IFERROR(INDEX(FGV!$A$10:$BK$1001,MATCH(_xlfn.CONCAT(RIGHT(LEFT(TEXT(Indices!$A156,"aaaa-mm-dddd"),7),2),"/",LEFT(TEXT(Indices!$A156,"aaaa-mm-dddd"),4)),FGV!$A$10:$A$1001,0),MATCH(Indices!F$3&amp;Indices!F$2,FGV!$A$11:$BK$11&amp;FGV!$A$10:$BK$10,0)),0)</f>
        <v>998.34400000000005</v>
      </c>
      <c r="G156" s="267" cm="1">
        <f t="array" ref="G156">IFERROR(INDEX(FGV!$A$10:$BK$1001,MATCH(_xlfn.CONCAT(RIGHT(LEFT(TEXT(Indices!$A156,"aaaa-mm-dddd"),7),2),"/",LEFT(TEXT(Indices!$A156,"aaaa-mm-dddd"),4)),FGV!$A$10:$A$1001,0),MATCH(Indices!G$3&amp;Indices!G$2,FGV!$A$11:$BK$11&amp;FGV!$A$10:$BK$10,0)),0)</f>
        <v>1179.51</v>
      </c>
      <c r="H156" s="269" cm="1">
        <f t="array" ref="H156">IFERROR(INDEX(FGV!$A$10:$BK$1001,MATCH(_xlfn.CONCAT(RIGHT(LEFT(TEXT(Indices!$A156,"aaaa-mm-dddd"),7),2),"/",LEFT(TEXT(Indices!$A156,"aaaa-mm-dddd"),4)),FGV!$A$10:$A$1001,0),MATCH(Indices!H$3&amp;Indices!H$2,FGV!$A$11:$BK$11&amp;FGV!$A$10:$BK$10,0)),0)</f>
        <v>882.38699999999994</v>
      </c>
      <c r="I156" s="269" cm="1">
        <f t="array" ref="I156">IFERROR(INDEX(FGV!$A$10:$BK$1001,MATCH(_xlfn.CONCAT(RIGHT(LEFT(TEXT(Indices!$A156,"aaaa-mm-dddd"),7),2),"/",LEFT(TEXT(Indices!$A156,"aaaa-mm-dddd"),4)),FGV!$A$10:$A$1001,0),MATCH(Indices!I$3&amp;Indices!I$2,FGV!$A$11:$BK$11&amp;FGV!$A$10:$BK$10,0)),0)</f>
        <v>320.71899999999999</v>
      </c>
      <c r="J156" s="269" cm="1">
        <f t="array" ref="J156">IFERROR(INDEX(FGV!$A$10:$BK$1001,MATCH(_xlfn.CONCAT(RIGHT(LEFT(TEXT(Indices!$A156,"aaaa-mm-dddd"),7),2),"/",LEFT(TEXT(Indices!$A156,"aaaa-mm-dddd"),4)),FGV!$A$10:$A$1001,0),MATCH(Indices!J$3&amp;Indices!J$2,FGV!$A$11:$BK$11&amp;FGV!$A$10:$BK$10,0)),0)</f>
        <v>317.69499999999999</v>
      </c>
      <c r="K156" s="269" cm="1">
        <f t="array" ref="K156">IFERROR(INDEX(FGV!$A$10:$BK$1001,MATCH(_xlfn.CONCAT(RIGHT(LEFT(TEXT(Indices!$A156,"aaaa-mm-dddd"),7),2),"/",LEFT(TEXT(Indices!$A156,"aaaa-mm-dddd"),4)),FGV!$A$10:$A$1001,0),MATCH(Indices!K$3&amp;Indices!K$2,FGV!$A$11:$BK$11&amp;FGV!$A$10:$BK$10,0)),0)</f>
        <v>209.351</v>
      </c>
      <c r="L156" s="269" cm="1">
        <f t="array" ref="L156">IFERROR(INDEX(FGV!$A$10:$BK$1001,MATCH(_xlfn.CONCAT(RIGHT(LEFT(TEXT(Indices!$A156,"aaaa-mm-dddd"),7),2),"/",LEFT(TEXT(Indices!$A156,"aaaa-mm-dddd"),4)),FGV!$A$10:$A$1001,0),MATCH(Indices!L$3&amp;Indices!L$2,FGV!$A$11:$BK$11&amp;FGV!$A$10:$BK$10,0)),0)</f>
        <v>163.017</v>
      </c>
      <c r="M156" s="269" cm="1">
        <f t="array" ref="M156">IFERROR(INDEX(FGV!$A$10:$BK$1001,MATCH(_xlfn.CONCAT(RIGHT(LEFT(TEXT(Indices!$A156,"aaaa-mm-dddd"),7),2),"/",LEFT(TEXT(Indices!$A156,"aaaa-mm-dddd"),4)),FGV!$A$10:$A$1001,0),MATCH(Indices!M$3&amp;Indices!M$2,FGV!$A$11:$BK$11&amp;FGV!$A$10:$BK$10,0)),0)</f>
        <v>659.80799999999999</v>
      </c>
      <c r="N156" s="269" cm="1">
        <f t="array" ref="N156">IFERROR(INDEX(FGV!$A$10:$BK$1001,MATCH(_xlfn.CONCAT(RIGHT(LEFT(TEXT(Indices!$A156,"aaaa-mm-dddd"),7),2),"/",LEFT(TEXT(Indices!$A156,"aaaa-mm-dddd"),4)),FGV!$A$10:$A$1001,0),MATCH(Indices!N$3&amp;Indices!N$2,FGV!$A$11:$BK$11&amp;FGV!$A$10:$BK$10,0)),0)</f>
        <v>232.7</v>
      </c>
      <c r="O156" s="266" cm="1">
        <f t="array" ref="O156">IFERROR(INDEX(FGV!$A$10:$BK$1001,MATCH(_xlfn.CONCAT(RIGHT(LEFT(TEXT(Indices!$A156,"aaaa-mm-dddd"),7),2),"/",LEFT(TEXT(Indices!$A156,"aaaa-mm-dddd"),4)),FGV!$A$10:$A$1001,0),MATCH(Indices!O$3&amp;Indices!O$2,FGV!$A$11:$BK$11&amp;FGV!$A$10:$BK$10,0)),0)</f>
        <v>422.654</v>
      </c>
      <c r="P156" s="269" cm="1">
        <f t="array" ref="P156">IFERROR(INDEX(FGV!$A$10:$BK$1001,MATCH(_xlfn.CONCAT(RIGHT(LEFT(TEXT(Indices!$A156,"aaaa-mm-dddd"),7),2),"/",LEFT(TEXT(Indices!$A156,"aaaa-mm-dddd"),4)),FGV!$A$10:$A$1001,0),MATCH(Indices!P$3&amp;Indices!P$2,FGV!$A$11:$BK$11&amp;FGV!$A$10:$BK$10,0)),0)</f>
        <v>374.92200000000003</v>
      </c>
      <c r="Q156" s="269" cm="1">
        <f t="array" ref="Q156">IFERROR(INDEX(FGV!$A$10:$BK$1001,MATCH(_xlfn.CONCAT(RIGHT(LEFT(TEXT(Indices!$A156,"aaaa-mm-dddd"),7),2),"/",LEFT(TEXT(Indices!$A156,"aaaa-mm-dddd"),4)),FGV!$A$10:$A$1001,0),MATCH(Indices!Q$3&amp;Indices!Q$2,FGV!$A$11:$BK$11&amp;FGV!$A$10:$BK$10,0)),0)</f>
        <v>288.173</v>
      </c>
      <c r="R156" s="270" cm="1">
        <f t="array" ref="R156">IFERROR(INDEX(FGV!$A$10:$BK$1001,MATCH(_xlfn.CONCAT(RIGHT(LEFT(TEXT(Indices!$A156,"aaaa-mm-dddd"),7),2),"/",LEFT(TEXT(Indices!$A156,"aaaa-mm-dddd"),4)),FGV!$A$10:$A$1001,0),MATCH(Indices!R$3&amp;Indices!R$2,FGV!$A$11:$BK$11&amp;FGV!$A$10:$BK$10,0)),0)</f>
        <v>1079.297</v>
      </c>
      <c r="S156" s="269" cm="1">
        <f t="array" ref="S156">IFERROR(INDEX(FGV!$A$10:$BK$1001,MATCH(_xlfn.CONCAT(RIGHT(LEFT(TEXT(Indices!$A156,"aaaa-mm-dddd"),7),2),"/",LEFT(TEXT(Indices!$A156,"aaaa-mm-dddd"),4)),FGV!$A$10:$A$1001,0),MATCH(Indices!S$3&amp;Indices!S$2,FGV!$A$11:$BK$11&amp;FGV!$A$10:$BK$10,0)),0)</f>
        <v>880.26499999999999</v>
      </c>
      <c r="T156" s="269" cm="1">
        <f t="array" ref="T156">IFERROR(INDEX(FGV!$A$10:$BK$1001,MATCH(_xlfn.CONCAT(RIGHT(LEFT(TEXT(Indices!$A156,"aaaa-mm-dddd"),7),2),"/",LEFT(TEXT(Indices!$A156,"aaaa-mm-dddd"),4)),FGV!$A$10:$A$1001,0),MATCH(Indices!T$3&amp;Indices!T$2,FGV!$A$11:$BK$11&amp;FGV!$A$10:$BK$10,0)),0)</f>
        <v>733.83500000000004</v>
      </c>
      <c r="U156" s="269" cm="1">
        <f t="array" ref="U156">IFERROR(INDEX(FGV!$A$10:$BK$1001,MATCH(_xlfn.CONCAT(RIGHT(LEFT(TEXT(Indices!$A156,"aaaa-mm-dddd"),7),2),"/",LEFT(TEXT(Indices!$A156,"aaaa-mm-dddd"),4)),FGV!$A$10:$A$1001,0),MATCH(Indices!U$3&amp;Indices!U$2,FGV!$A$11:$BK$11&amp;FGV!$A$10:$BK$10,0)),0)</f>
        <v>279.55200000000002</v>
      </c>
      <c r="V156" s="269" cm="1">
        <f t="array" ref="V156">IFERROR(INDEX(FGV!$A$10:$BK$1001,MATCH(_xlfn.CONCAT(RIGHT(LEFT(TEXT(Indices!$A156,"aaaa-mm-dddd"),7),2),"/",LEFT(TEXT(Indices!$A156,"aaaa-mm-dddd"),4)),FGV!$A$10:$A$1001,0),MATCH(Indices!V$3&amp;Indices!V$2,FGV!$A$11:$BK$11&amp;FGV!$A$10:$BK$10,0)),0)</f>
        <v>975.76199999999994</v>
      </c>
      <c r="W156" s="269" cm="1">
        <f t="array" ref="W156">IFERROR(INDEX(FGV!$A$10:$BK$1001,MATCH(_xlfn.CONCAT(RIGHT(LEFT(TEXT(Indices!$A156,"aaaa-mm-dddd"),7),2),"/",LEFT(TEXT(Indices!$A156,"aaaa-mm-dddd"),4)),FGV!$A$10:$A$1001,0),MATCH(Indices!W$3&amp;Indices!W$2,FGV!$A$11:$BK$11&amp;FGV!$A$10:$BK$10,0)),0)</f>
        <v>754.09799999999996</v>
      </c>
      <c r="X156" s="266" cm="1">
        <f t="array" ref="X156">IFERROR(INDEX(FGV!$A$10:$BK$1001,MATCH(_xlfn.CONCAT(RIGHT(LEFT(TEXT(Indices!$A156,"aaaa-mm-dddd"),7),2),"/",LEFT(TEXT(Indices!$A156,"aaaa-mm-dddd"),4)),FGV!$A$10:$A$1001,0),MATCH(Indices!X$3&amp;Indices!X$2,FGV!$A$11:$BK$11&amp;FGV!$A$10:$BK$10,0)),0)</f>
        <v>1108.8620000000001</v>
      </c>
      <c r="Y156" s="267" cm="1">
        <f t="array" ref="Y156">IFERROR(INDEX(FGV!$A$10:$BK$1001,MATCH(_xlfn.CONCAT(RIGHT(LEFT(TEXT(Indices!$A156,"aaaa-mm-dddd"),7),2),"/",LEFT(TEXT(Indices!$A156,"aaaa-mm-dddd"),4)),FGV!$A$10:$A$1001,0),MATCH(Indices!Y$3&amp;Indices!Y$2,FGV!$A$11:$BK$11&amp;FGV!$A$10:$BK$10,0)),0)</f>
        <v>5.6460999999999997</v>
      </c>
      <c r="Z156" s="269" cm="1">
        <f t="array" ref="Z156">IFERROR(INDEX(FGV!$A$10:$BK$1001,MATCH(_xlfn.CONCAT(RIGHT(LEFT(TEXT(Indices!$A156,"aaaa-mm-dddd"),7),2),"/",LEFT(TEXT(Indices!$A156,"aaaa-mm-dddd"),4)),FGV!$A$10:$A$1001,0),MATCH(Indices!Z$3&amp;Indices!Z$2,FGV!$A$11:$BK$11&amp;FGV!$A$10:$BK$10,0)),0)</f>
        <v>6.7187999999999999</v>
      </c>
      <c r="AA156" s="266" cm="1">
        <f t="array" ref="AA156">IFERROR(INDEX(FGV!$A$10:$BK$1001,MATCH(_xlfn.CONCAT(RIGHT(LEFT(TEXT(Indices!$A156,"aaaa-mm-dddd"),7),2),"/",LEFT(TEXT(Indices!$A156,"aaaa-mm-dddd"),4)),FGV!$A$10:$A$1001,0),MATCH(Indices!AA$3&amp;Indices!AA$2,FGV!$A$11:$BK$11&amp;FGV!$A$10:$BK$10,0)),0)</f>
        <v>7.8263999999999996</v>
      </c>
      <c r="AB156" s="267">
        <f>IFERROR(INDEX(ABDIB!$A$2:$M$1000,MATCH(Indices!$B156,ABDIB!$A$2:$A$1000,0),MATCH(Indices!AB$3,ABDIB!$A$2:$M$2,0)),0)</f>
        <v>679.93</v>
      </c>
      <c r="AC156" s="269">
        <f>IFERROR(INDEX(ABDIB!$A$2:$M$1000,MATCH(Indices!$B156,ABDIB!$A$2:$A$1000,0),MATCH(Indices!AC$3,ABDIB!$A$2:$M$2,0)),0)</f>
        <v>625.34</v>
      </c>
      <c r="AD156" s="266">
        <f>IFERROR(INDEX(ABDIB!$A$2:$M$1000,MATCH(Indices!$B156,ABDIB!$A$2:$A$1000,0),MATCH(Indices!AD$3,ABDIB!$A$2:$M$2,0)),0)</f>
        <v>700.61</v>
      </c>
      <c r="AE156" s="266">
        <f>IFERROR(INDEX(ABDIB!$A$2:$M$1000,MATCH(Indices!$B156,ABDIB!$A$2:$A$1000,0),MATCH(Indices!AE$3,ABDIB!$A$2:$M$2,0)),0)</f>
        <v>676.71</v>
      </c>
      <c r="AF156" s="267">
        <f>IFERROR(INDEX(Cruspi!$A$1:$D$500,MATCH(Indices!$B156,Cruspi!$A$1:$A$500,0),MATCH(Indices!AF$3,Cruspi!$A$1:$D$1,0)),0)</f>
        <v>246.01026955498247</v>
      </c>
      <c r="AG156" s="268">
        <f>IFERROR(INDEX(Cruspi!$A$1:$D$500,MATCH(Indices!$B156,Cruspi!$A$1:$A$500,0),MATCH(Indices!AG$3,Cruspi!$A$1:$D$1,0)),0)</f>
        <v>149.84395612426803</v>
      </c>
      <c r="AH156" s="266">
        <f t="array" ref="AH156">IFERROR(INDEX('US - BLS'!$A$6:$H$1003,MATCH(Indices!$B156,'US - BLS'!$A$6:$A$1003,0),MATCH(Indices!AH$3,'US - BLS'!$A$6:$H$6,0)),0)</f>
        <v>264.87700000000001</v>
      </c>
      <c r="AI156" s="266">
        <f t="array" ref="AI156">IFERROR(INDEX('US - BLS'!$A$6:$H$1003,MATCH(Indices!$B156,'US - BLS'!$A$6:$A$1003,0),MATCH(Indices!AI$3,'US - BLS'!$A$6:$H$6,0)),0)</f>
        <v>270.10000000000002</v>
      </c>
      <c r="AJ156" s="266">
        <f t="array" ref="AJ156">IFERROR(INDEX('US - BLS'!$A$6:$H$1003,MATCH(Indices!$B156,'US - BLS'!$A$6:$A$1003,0),MATCH(Indices!AJ$3,'US - BLS'!$A$6:$H$6,0)),0)</f>
        <v>161.4</v>
      </c>
      <c r="AK156" s="266">
        <f t="array" ref="AK156">IFERROR(INDEX('US - BLS'!$A$6:$H$1003,MATCH(Indices!$B156,'US - BLS'!$A$6:$A$1003,0),MATCH(Indices!AK$3,'US - BLS'!$A$6:$H$6,0)),0)</f>
        <v>311.10000000000002</v>
      </c>
      <c r="AL156" s="266">
        <f t="array" ref="AL156">IFERROR(INDEX('US - BLS'!$A$6:$H$1003,MATCH(Indices!$B156,'US - BLS'!$A$6:$A$1003,0),MATCH(Indices!AL$3,'US - BLS'!$A$6:$H$6,0)),0)</f>
        <v>201.9</v>
      </c>
      <c r="AM156" s="266">
        <f t="array" ref="AM156">IFERROR(INDEX('US - BLS'!$A$6:$H$1003,MATCH(Indices!$B156,'US - BLS'!$A$6:$A$1003,0),MATCH(Indices!AM$3,'US - BLS'!$A$6:$H$6,0)),0)</f>
        <v>213.8</v>
      </c>
      <c r="AN156" s="268">
        <f t="array" ref="AN156">IFERROR(INDEX('US - BLS'!$A$6:$H$1003,MATCH(Indices!$B156,'US - BLS'!$A$6:$A$1003,0),MATCH(Indices!AN$3,'US - BLS'!$A$6:$H$6,0)),0)</f>
        <v>260</v>
      </c>
      <c r="AO156" s="267">
        <f>IFERROR(INDEX('EU - EUROSTAT'!$A$6:$H$1003,MATCH(Indices!$B156,'EU - EUROSTAT'!$A$6:$A$1003,0),MATCH(Indices!AO$3,'EU - EUROSTAT'!$A$5:$H$5,0)),0)</f>
        <v>107.46</v>
      </c>
      <c r="AP156" s="269">
        <f>IFERROR(INDEX('EU - EUROSTAT'!$A$6:$H$1003,MATCH(Indices!$B156,'EU - EUROSTAT'!$A$6:$A$1003,0),MATCH(Indices!AP$3,'EU - EUROSTAT'!$A$5:$H$5,0)),0)</f>
        <v>120.5</v>
      </c>
      <c r="AQ156" s="268">
        <f>IFERROR(INDEX('EU - EUROSTAT'!$A$6:$H$1003,MATCH(Indices!$B156,'EU - EUROSTAT'!$A$6:$A$1003,0),MATCH(Indices!AQ$3,'EU - EUROSTAT'!$A$5:$H$5,0)),0)</f>
        <v>105.4</v>
      </c>
      <c r="AR156" s="286">
        <f>IFERROR(INDEX('UK - ONS'!$A$6:$H$1003,MATCH(Indices!$B156,'UK - ONS'!$A$6:$A$1003,0),MATCH(Indices!AR$3,'UK - ONS'!$A$5:$H$5,0)),0)</f>
        <v>111.5</v>
      </c>
      <c r="AS156" s="354">
        <f>IFERROR(INDEX(PLATTS!$A$8:$H$1000,MATCH(Indices!$B156,PLATTS!$A$8:$A$1000,0),MATCH(Indices!AS$3,PLATTS!$A$4:$H$4,0)),0)</f>
        <v>7.8209999999999997</v>
      </c>
      <c r="AT156" s="354">
        <f>IFERROR(INDEX(PLATTS!$A$8:$H$1000,MATCH(Indices!$B156,PLATTS!$A$8:$A$1000,0),MATCH(Indices!AT$3,PLATTS!$A$4:$H$4,0)),0)</f>
        <v>222.5</v>
      </c>
      <c r="AU156" s="356">
        <f>IFERROR(INDEX(PLATTS!$A$8:$H$1000,MATCH(Indices!$B156,PLATTS!$A$8:$A$1000,0),MATCH(Indices!AU$3,PLATTS!$A$4:$H$4,0)),0)</f>
        <v>13.55</v>
      </c>
      <c r="AV156" s="359">
        <f>IFERROR(INDEX('IHS MARKIT'!$B$10:$K$1001,MATCH(Indices!$B156,'IHS MARKIT'!$B$10:$B$1001,0),MATCH(Indices!AV$3,'IHS MARKIT'!$B$5:$K$5,0)),0)</f>
        <v>203375</v>
      </c>
      <c r="AW156" s="266">
        <f>IFERROR(INDEX('IHS MARKIT'!$B$10:$K$1001,MATCH(Indices!$B156,'IHS MARKIT'!$B$10:$B$1001,0),MATCH(Indices!AW$3,'IHS MARKIT'!$B$5:$K$5,0)),0)</f>
        <v>33.401086956521702</v>
      </c>
      <c r="AX156" s="266">
        <f>IFERROR(INDEX('IHS MARKIT'!$B$10:$K$1001,MATCH(Indices!$B156,'IHS MARKIT'!$B$10:$B$1001,0),MATCH(Indices!AX$3,'IHS MARKIT'!$B$5:$K$5,0)),0)</f>
        <v>166.73913043478299</v>
      </c>
      <c r="AY156" s="266">
        <f>IFERROR(INDEX('IHS MARKIT'!$B$10:$K$1001,MATCH(Indices!$B156,'IHS MARKIT'!$B$10:$B$1001,0),MATCH(Indices!AY$3,'IHS MARKIT'!$B$5:$K$5,0)),0)</f>
        <v>7317.1120448521297</v>
      </c>
      <c r="AZ156" s="266">
        <f>IFERROR(INDEX('IHS MARKIT'!$B$10:$K$1001,MATCH(Indices!$B156,'IHS MARKIT'!$B$10:$B$1001,0),MATCH(Indices!AZ$3,'IHS MARKIT'!$B$5:$K$5,0)),0)</f>
        <v>82014.429999999993</v>
      </c>
      <c r="BA156" s="266">
        <f>IFERROR(INDEX('IHS MARKIT'!$B$10:$K$1001,MATCH(Indices!$B156,'IHS MARKIT'!$B$10:$B$1001,0),MATCH(Indices!BA$3,'IHS MARKIT'!$B$5:$K$5,0)),0)</f>
        <v>12.95</v>
      </c>
      <c r="BB156" s="266">
        <f>IFERROR(INDEX('IHS MARKIT'!$B$10:$K$1001,MATCH(Indices!$B156,'IHS MARKIT'!$B$10:$B$1001,0),MATCH(Indices!BB$3,'IHS MARKIT'!$B$5:$K$5,0)),0)</f>
        <v>17.5</v>
      </c>
      <c r="BC156" s="266">
        <f>IFERROR(INDEX('IHS MARKIT'!$B$10:$K$1001,MATCH(Indices!$B156,'IHS MARKIT'!$B$10:$B$1001,0),MATCH(Indices!BC$3,'IHS MARKIT'!$B$5:$K$5,0)),0)</f>
        <v>1.3174999999999999</v>
      </c>
      <c r="BD156" s="268">
        <f>IFERROR(INDEX('IHS MARKIT'!$B$10:$K$1001,MATCH(Indices!$B156,'IHS MARKIT'!$B$10:$B$1001,0),MATCH(Indices!BD$3,'IHS MARKIT'!$B$5:$K$5,0)),0)</f>
        <v>26014.516</v>
      </c>
    </row>
    <row r="157" spans="1:56">
      <c r="A157" s="179">
        <v>44316</v>
      </c>
      <c r="B157" s="179" t="str">
        <f t="shared" si="1"/>
        <v>2021-04</v>
      </c>
      <c r="C157" s="272" cm="1">
        <f t="array" ref="C157">IFERROR(INDEX(FGV!$A$10:$BK$1001,MATCH(_xlfn.CONCAT(RIGHT(LEFT(TEXT(Indices!$A157,"aaaa-mm-dddd"),7),2),"/",LEFT(TEXT(Indices!$A157,"aaaa-mm-dddd"),4)),FGV!$A$10:$A$1001,0),MATCH(Indices!C$3&amp;Indices!C$2,FGV!$A$11:$BK$11&amp;FGV!$A$10:$BK$10,0)),0)</f>
        <v>5692.31</v>
      </c>
      <c r="D157" s="273" cm="1">
        <f t="array" ref="D157">IFERROR(INDEX(FGV!$A$10:$BK$1001,MATCH(_xlfn.CONCAT(RIGHT(LEFT(TEXT(Indices!$A157,"aaaa-mm-dddd"),7),2),"/",LEFT(TEXT(Indices!$A157,"aaaa-mm-dddd"),4)),FGV!$A$10:$A$1001,0),MATCH(Indices!D$3&amp;Indices!D$2,FGV!$A$11:$BK$11&amp;FGV!$A$10:$BK$10,0)),0)</f>
        <v>5881.71</v>
      </c>
      <c r="E157" s="274" cm="1">
        <f t="array" ref="E157">IFERROR(INDEX(FGV!$A$10:$BK$1001,MATCH(_xlfn.CONCAT(RIGHT(LEFT(TEXT(Indices!$A157,"aaaa-mm-dddd"),7),2),"/",LEFT(TEXT(Indices!$A157,"aaaa-mm-dddd"),4)),FGV!$A$10:$A$1001,0),MATCH(Indices!E$3&amp;Indices!E$2,FGV!$A$11:$BK$11&amp;FGV!$A$10:$BK$10,0)),0)</f>
        <v>1027.211</v>
      </c>
      <c r="F157" s="275" cm="1">
        <f t="array" ref="F157">IFERROR(INDEX(FGV!$A$10:$BK$1001,MATCH(_xlfn.CONCAT(RIGHT(LEFT(TEXT(Indices!$A157,"aaaa-mm-dddd"),7),2),"/",LEFT(TEXT(Indices!$A157,"aaaa-mm-dddd"),4)),FGV!$A$10:$A$1001,0),MATCH(Indices!F$3&amp;Indices!F$2,FGV!$A$11:$BK$11&amp;FGV!$A$10:$BK$10,0)),0)</f>
        <v>1020.495</v>
      </c>
      <c r="G157" s="274" cm="1">
        <f t="array" ref="G157">IFERROR(INDEX(FGV!$A$10:$BK$1001,MATCH(_xlfn.CONCAT(RIGHT(LEFT(TEXT(Indices!$A157,"aaaa-mm-dddd"),7),2),"/",LEFT(TEXT(Indices!$A157,"aaaa-mm-dddd"),4)),FGV!$A$10:$A$1001,0),MATCH(Indices!G$3&amp;Indices!G$2,FGV!$A$11:$BK$11&amp;FGV!$A$10:$BK$10,0)),0)</f>
        <v>1213.7660000000001</v>
      </c>
      <c r="H157" s="276" cm="1">
        <f t="array" ref="H157">IFERROR(INDEX(FGV!$A$10:$BK$1001,MATCH(_xlfn.CONCAT(RIGHT(LEFT(TEXT(Indices!$A157,"aaaa-mm-dddd"),7),2),"/",LEFT(TEXT(Indices!$A157,"aaaa-mm-dddd"),4)),FGV!$A$10:$A$1001,0),MATCH(Indices!H$3&amp;Indices!H$2,FGV!$A$11:$BK$11&amp;FGV!$A$10:$BK$10,0)),0)</f>
        <v>905.77800000000002</v>
      </c>
      <c r="I157" s="276" cm="1">
        <f t="array" ref="I157">IFERROR(INDEX(FGV!$A$10:$BK$1001,MATCH(_xlfn.CONCAT(RIGHT(LEFT(TEXT(Indices!$A157,"aaaa-mm-dddd"),7),2),"/",LEFT(TEXT(Indices!$A157,"aaaa-mm-dddd"),4)),FGV!$A$10:$A$1001,0),MATCH(Indices!I$3&amp;Indices!I$2,FGV!$A$11:$BK$11&amp;FGV!$A$10:$BK$10,0)),0)</f>
        <v>340.91</v>
      </c>
      <c r="J157" s="276" cm="1">
        <f t="array" ref="J157">IFERROR(INDEX(FGV!$A$10:$BK$1001,MATCH(_xlfn.CONCAT(RIGHT(LEFT(TEXT(Indices!$A157,"aaaa-mm-dddd"),7),2),"/",LEFT(TEXT(Indices!$A157,"aaaa-mm-dddd"),4)),FGV!$A$10:$A$1001,0),MATCH(Indices!J$3&amp;Indices!J$2,FGV!$A$11:$BK$11&amp;FGV!$A$10:$BK$10,0)),0)</f>
        <v>342.608</v>
      </c>
      <c r="K157" s="276" cm="1">
        <f t="array" ref="K157">IFERROR(INDEX(FGV!$A$10:$BK$1001,MATCH(_xlfn.CONCAT(RIGHT(LEFT(TEXT(Indices!$A157,"aaaa-mm-dddd"),7),2),"/",LEFT(TEXT(Indices!$A157,"aaaa-mm-dddd"),4)),FGV!$A$10:$A$1001,0),MATCH(Indices!K$3&amp;Indices!K$2,FGV!$A$11:$BK$11&amp;FGV!$A$10:$BK$10,0)),0)</f>
        <v>213.05699999999999</v>
      </c>
      <c r="L157" s="276" cm="1">
        <f t="array" ref="L157">IFERROR(INDEX(FGV!$A$10:$BK$1001,MATCH(_xlfn.CONCAT(RIGHT(LEFT(TEXT(Indices!$A157,"aaaa-mm-dddd"),7),2),"/",LEFT(TEXT(Indices!$A157,"aaaa-mm-dddd"),4)),FGV!$A$10:$A$1001,0),MATCH(Indices!L$3&amp;Indices!L$2,FGV!$A$11:$BK$11&amp;FGV!$A$10:$BK$10,0)),0)</f>
        <v>167.85300000000001</v>
      </c>
      <c r="M157" s="276" cm="1">
        <f t="array" ref="M157">IFERROR(INDEX(FGV!$A$10:$BK$1001,MATCH(_xlfn.CONCAT(RIGHT(LEFT(TEXT(Indices!$A157,"aaaa-mm-dddd"),7),2),"/",LEFT(TEXT(Indices!$A157,"aaaa-mm-dddd"),4)),FGV!$A$10:$A$1001,0),MATCH(Indices!M$3&amp;Indices!M$2,FGV!$A$11:$BK$11&amp;FGV!$A$10:$BK$10,0)),0)</f>
        <v>671.70399999999995</v>
      </c>
      <c r="N157" s="276" cm="1">
        <f t="array" ref="N157">IFERROR(INDEX(FGV!$A$10:$BK$1001,MATCH(_xlfn.CONCAT(RIGHT(LEFT(TEXT(Indices!$A157,"aaaa-mm-dddd"),7),2),"/",LEFT(TEXT(Indices!$A157,"aaaa-mm-dddd"),4)),FGV!$A$10:$A$1001,0),MATCH(Indices!N$3&amp;Indices!N$2,FGV!$A$11:$BK$11&amp;FGV!$A$10:$BK$10,0)),0)</f>
        <v>236.69499999999999</v>
      </c>
      <c r="O157" s="273" cm="1">
        <f t="array" ref="O157">IFERROR(INDEX(FGV!$A$10:$BK$1001,MATCH(_xlfn.CONCAT(RIGHT(LEFT(TEXT(Indices!$A157,"aaaa-mm-dddd"),7),2),"/",LEFT(TEXT(Indices!$A157,"aaaa-mm-dddd"),4)),FGV!$A$10:$A$1001,0),MATCH(Indices!O$3&amp;Indices!O$2,FGV!$A$11:$BK$11&amp;FGV!$A$10:$BK$10,0)),0)</f>
        <v>448.62</v>
      </c>
      <c r="P157" s="276" cm="1">
        <f t="array" ref="P157">IFERROR(INDEX(FGV!$A$10:$BK$1001,MATCH(_xlfn.CONCAT(RIGHT(LEFT(TEXT(Indices!$A157,"aaaa-mm-dddd"),7),2),"/",LEFT(TEXT(Indices!$A157,"aaaa-mm-dddd"),4)),FGV!$A$10:$A$1001,0),MATCH(Indices!P$3&amp;Indices!P$2,FGV!$A$11:$BK$11&amp;FGV!$A$10:$BK$10,0)),0)</f>
        <v>399.31200000000001</v>
      </c>
      <c r="Q157" s="276" cm="1">
        <f t="array" ref="Q157">IFERROR(INDEX(FGV!$A$10:$BK$1001,MATCH(_xlfn.CONCAT(RIGHT(LEFT(TEXT(Indices!$A157,"aaaa-mm-dddd"),7),2),"/",LEFT(TEXT(Indices!$A157,"aaaa-mm-dddd"),4)),FGV!$A$10:$A$1001,0),MATCH(Indices!Q$3&amp;Indices!Q$2,FGV!$A$11:$BK$11&amp;FGV!$A$10:$BK$10,0)),0)</f>
        <v>294.298</v>
      </c>
      <c r="R157" s="277" cm="1">
        <f t="array" ref="R157">IFERROR(INDEX(FGV!$A$10:$BK$1001,MATCH(_xlfn.CONCAT(RIGHT(LEFT(TEXT(Indices!$A157,"aaaa-mm-dddd"),7),2),"/",LEFT(TEXT(Indices!$A157,"aaaa-mm-dddd"),4)),FGV!$A$10:$A$1001,0),MATCH(Indices!R$3&amp;Indices!R$2,FGV!$A$11:$BK$11&amp;FGV!$A$10:$BK$10,0)),0)</f>
        <v>1079.297</v>
      </c>
      <c r="S157" s="276" cm="1">
        <f t="array" ref="S157">IFERROR(INDEX(FGV!$A$10:$BK$1001,MATCH(_xlfn.CONCAT(RIGHT(LEFT(TEXT(Indices!$A157,"aaaa-mm-dddd"),7),2),"/",LEFT(TEXT(Indices!$A157,"aaaa-mm-dddd"),4)),FGV!$A$10:$A$1001,0),MATCH(Indices!S$3&amp;Indices!S$2,FGV!$A$11:$BK$11&amp;FGV!$A$10:$BK$10,0)),0)</f>
        <v>888.19100000000003</v>
      </c>
      <c r="T157" s="276" cm="1">
        <f t="array" ref="T157">IFERROR(INDEX(FGV!$A$10:$BK$1001,MATCH(_xlfn.CONCAT(RIGHT(LEFT(TEXT(Indices!$A157,"aaaa-mm-dddd"),7),2),"/",LEFT(TEXT(Indices!$A157,"aaaa-mm-dddd"),4)),FGV!$A$10:$A$1001,0),MATCH(Indices!T$3&amp;Indices!T$2,FGV!$A$11:$BK$11&amp;FGV!$A$10:$BK$10,0)),0)</f>
        <v>747</v>
      </c>
      <c r="U157" s="276" cm="1">
        <f t="array" ref="U157">IFERROR(INDEX(FGV!$A$10:$BK$1001,MATCH(_xlfn.CONCAT(RIGHT(LEFT(TEXT(Indices!$A157,"aaaa-mm-dddd"),7),2),"/",LEFT(TEXT(Indices!$A157,"aaaa-mm-dddd"),4)),FGV!$A$10:$A$1001,0),MATCH(Indices!U$3&amp;Indices!U$2,FGV!$A$11:$BK$11&amp;FGV!$A$10:$BK$10,0)),0)</f>
        <v>282.10899999999998</v>
      </c>
      <c r="V157" s="276" cm="1">
        <f t="array" ref="V157">IFERROR(INDEX(FGV!$A$10:$BK$1001,MATCH(_xlfn.CONCAT(RIGHT(LEFT(TEXT(Indices!$A157,"aaaa-mm-dddd"),7),2),"/",LEFT(TEXT(Indices!$A157,"aaaa-mm-dddd"),4)),FGV!$A$10:$A$1001,0),MATCH(Indices!V$3&amp;Indices!V$2,FGV!$A$11:$BK$11&amp;FGV!$A$10:$BK$10,0)),0)</f>
        <v>975.76199999999994</v>
      </c>
      <c r="W157" s="276" cm="1">
        <f t="array" ref="W157">IFERROR(INDEX(FGV!$A$10:$BK$1001,MATCH(_xlfn.CONCAT(RIGHT(LEFT(TEXT(Indices!$A157,"aaaa-mm-dddd"),7),2),"/",LEFT(TEXT(Indices!$A157,"aaaa-mm-dddd"),4)),FGV!$A$10:$A$1001,0),MATCH(Indices!W$3&amp;Indices!W$2,FGV!$A$11:$BK$11&amp;FGV!$A$10:$BK$10,0)),0)</f>
        <v>768.65300000000002</v>
      </c>
      <c r="X157" s="273" cm="1">
        <f t="array" ref="X157">IFERROR(INDEX(FGV!$A$10:$BK$1001,MATCH(_xlfn.CONCAT(RIGHT(LEFT(TEXT(Indices!$A157,"aaaa-mm-dddd"),7),2),"/",LEFT(TEXT(Indices!$A157,"aaaa-mm-dddd"),4)),FGV!$A$10:$A$1001,0),MATCH(Indices!X$3&amp;Indices!X$2,FGV!$A$11:$BK$11&amp;FGV!$A$10:$BK$10,0)),0)</f>
        <v>1108.8620000000001</v>
      </c>
      <c r="Y157" s="274" cm="1">
        <f t="array" ref="Y157">IFERROR(INDEX(FGV!$A$10:$BK$1001,MATCH(_xlfn.CONCAT(RIGHT(LEFT(TEXT(Indices!$A157,"aaaa-mm-dddd"),7),2),"/",LEFT(TEXT(Indices!$A157,"aaaa-mm-dddd"),4)),FGV!$A$10:$A$1001,0),MATCH(Indices!Y$3&amp;Indices!Y$2,FGV!$A$11:$BK$11&amp;FGV!$A$10:$BK$10,0)),0)</f>
        <v>5.5621</v>
      </c>
      <c r="Z157" s="276" cm="1">
        <f t="array" ref="Z157">IFERROR(INDEX(FGV!$A$10:$BK$1001,MATCH(_xlfn.CONCAT(RIGHT(LEFT(TEXT(Indices!$A157,"aaaa-mm-dddd"),7),2),"/",LEFT(TEXT(Indices!$A157,"aaaa-mm-dddd"),4)),FGV!$A$10:$A$1001,0),MATCH(Indices!Z$3&amp;Indices!Z$2,FGV!$A$11:$BK$11&amp;FGV!$A$10:$BK$10,0)),0)</f>
        <v>6.6588000000000003</v>
      </c>
      <c r="AA157" s="273" cm="1">
        <f t="array" ref="AA157">IFERROR(INDEX(FGV!$A$10:$BK$1001,MATCH(_xlfn.CONCAT(RIGHT(LEFT(TEXT(Indices!$A157,"aaaa-mm-dddd"),7),2),"/",LEFT(TEXT(Indices!$A157,"aaaa-mm-dddd"),4)),FGV!$A$10:$A$1001,0),MATCH(Indices!AA$3&amp;Indices!AA$2,FGV!$A$11:$BK$11&amp;FGV!$A$10:$BK$10,0)),0)</f>
        <v>7.6985000000000001</v>
      </c>
      <c r="AB157" s="274">
        <f>IFERROR(INDEX(ABDIB!$A$2:$M$1000,MATCH(Indices!$B157,ABDIB!$A$2:$A$1000,0),MATCH(Indices!AB$3,ABDIB!$A$2:$M$2,0)),0)</f>
        <v>681.9</v>
      </c>
      <c r="AC157" s="276">
        <f>IFERROR(INDEX(ABDIB!$A$2:$M$1000,MATCH(Indices!$B157,ABDIB!$A$2:$A$1000,0),MATCH(Indices!AC$3,ABDIB!$A$2:$M$2,0)),0)</f>
        <v>626.78</v>
      </c>
      <c r="AD157" s="273">
        <f>IFERROR(INDEX(ABDIB!$A$2:$M$1000,MATCH(Indices!$B157,ABDIB!$A$2:$A$1000,0),MATCH(Indices!AD$3,ABDIB!$A$2:$M$2,0)),0)</f>
        <v>697.1</v>
      </c>
      <c r="AE157" s="273">
        <f>IFERROR(INDEX(ABDIB!$A$2:$M$1000,MATCH(Indices!$B157,ABDIB!$A$2:$A$1000,0),MATCH(Indices!AE$3,ABDIB!$A$2:$M$2,0)),0)</f>
        <v>677.59</v>
      </c>
      <c r="AF157" s="274">
        <f>IFERROR(INDEX(Cruspi!$A$1:$D$500,MATCH(Indices!$B157,Cruspi!$A$1:$A$500,0),MATCH(Indices!AF$3,Cruspi!$A$1:$D$1,0)),0)</f>
        <v>275.15954804778454</v>
      </c>
      <c r="AG157" s="275">
        <f>IFERROR(INDEX(Cruspi!$A$1:$D$500,MATCH(Indices!$B157,Cruspi!$A$1:$A$500,0),MATCH(Indices!AG$3,Cruspi!$A$1:$D$1,0)),0)</f>
        <v>152.81864268348554</v>
      </c>
      <c r="AH157" s="273">
        <f t="array" ref="AH157">IFERROR(INDEX('US - BLS'!$A$6:$H$1003,MATCH(Indices!$B157,'US - BLS'!$A$6:$A$1003,0),MATCH(Indices!AH$3,'US - BLS'!$A$6:$H$6,0)),0)</f>
        <v>267.05399999999997</v>
      </c>
      <c r="AI157" s="301">
        <f t="array" ref="AI157">IFERROR(INDEX('US - BLS'!$A$6:$H$1003,MATCH(Indices!$B157,'US - BLS'!$A$6:$A$1003,0),MATCH(Indices!AI$3,'US - BLS'!$A$6:$H$6,0)),0)</f>
        <v>270.10000000000002</v>
      </c>
      <c r="AJ157" s="302">
        <f t="array" ref="AJ157">IFERROR(INDEX('US - BLS'!$A$6:$H$1003,MATCH(Indices!$B157,'US - BLS'!$A$6:$A$1003,0),MATCH(Indices!AJ$3,'US - BLS'!$A$6:$H$6,0)),0)</f>
        <v>161.5</v>
      </c>
      <c r="AK157" s="302">
        <f t="array" ref="AK157">IFERROR(INDEX('US - BLS'!$A$6:$H$1003,MATCH(Indices!$B157,'US - BLS'!$A$6:$A$1003,0),MATCH(Indices!AK$3,'US - BLS'!$A$6:$H$6,0)),0)</f>
        <v>328.4</v>
      </c>
      <c r="AL157" s="302">
        <f t="array" ref="AL157">IFERROR(INDEX('US - BLS'!$A$6:$H$1003,MATCH(Indices!$B157,'US - BLS'!$A$6:$A$1003,0),MATCH(Indices!AL$3,'US - BLS'!$A$6:$H$6,0)),0)</f>
        <v>207.6</v>
      </c>
      <c r="AM157" s="302">
        <f t="array" ref="AM157">IFERROR(INDEX('US - BLS'!$A$6:$H$1003,MATCH(Indices!$B157,'US - BLS'!$A$6:$A$1003,0),MATCH(Indices!AM$3,'US - BLS'!$A$6:$H$6,0)),0)</f>
        <v>215.1</v>
      </c>
      <c r="AN157" s="303">
        <f t="array" ref="AN157">IFERROR(INDEX('US - BLS'!$A$6:$H$1003,MATCH(Indices!$B157,'US - BLS'!$A$6:$A$1003,0),MATCH(Indices!AN$3,'US - BLS'!$A$6:$H$6,0)),0)</f>
        <v>273.39999999999998</v>
      </c>
      <c r="AO157" s="274">
        <f>IFERROR(INDEX('EU - EUROSTAT'!$A$6:$H$1003,MATCH(Indices!$B157,'EU - EUROSTAT'!$A$6:$A$1003,0),MATCH(Indices!AO$3,'EU - EUROSTAT'!$A$5:$H$5,0)),0)</f>
        <v>108.08</v>
      </c>
      <c r="AP157" s="276">
        <f>IFERROR(INDEX('EU - EUROSTAT'!$A$6:$H$1003,MATCH(Indices!$B157,'EU - EUROSTAT'!$A$6:$A$1003,0),MATCH(Indices!AP$3,'EU - EUROSTAT'!$A$5:$H$5,0)),0)</f>
        <v>124.8</v>
      </c>
      <c r="AQ157" s="275">
        <f>IFERROR(INDEX('EU - EUROSTAT'!$A$6:$H$1003,MATCH(Indices!$B157,'EU - EUROSTAT'!$A$6:$A$1003,0),MATCH(Indices!AQ$3,'EU - EUROSTAT'!$A$5:$H$5,0)),0)</f>
        <v>108.9</v>
      </c>
      <c r="AR157" s="286">
        <f>IFERROR(INDEX('UK - ONS'!$A$6:$H$1003,MATCH(Indices!$B157,'UK - ONS'!$A$6:$A$1003,0),MATCH(Indices!AR$3,'UK - ONS'!$A$5:$H$5,0)),0)</f>
        <v>113.1</v>
      </c>
      <c r="AS157" s="353">
        <f>IFERROR(INDEX(PLATTS!$A$8:$H$1000,MATCH(Indices!$B157,PLATTS!$A$8:$A$1000,0),MATCH(Indices!AS$3,PLATTS!$A$4:$H$4,0)),0)</f>
        <v>7.9630000000000001</v>
      </c>
      <c r="AT157" s="353">
        <f>IFERROR(INDEX(PLATTS!$A$8:$H$1000,MATCH(Indices!$B157,PLATTS!$A$8:$A$1000,0),MATCH(Indices!AT$3,PLATTS!$A$4:$H$4,0)),0)</f>
        <v>232.5</v>
      </c>
      <c r="AU157" s="357">
        <f>IFERROR(INDEX(PLATTS!$A$8:$H$1000,MATCH(Indices!$B157,PLATTS!$A$8:$A$1000,0),MATCH(Indices!AU$3,PLATTS!$A$4:$H$4,0)),0)</f>
        <v>13.95</v>
      </c>
      <c r="AV157" s="360">
        <f>IFERROR(INDEX('IHS MARKIT'!$B$10:$K$1001,MATCH(Indices!$B157,'IHS MARKIT'!$B$10:$B$1001,0),MATCH(Indices!AV$3,'IHS MARKIT'!$B$5:$K$5,0)),0)</f>
        <v>203375</v>
      </c>
      <c r="AW157" s="273">
        <f>IFERROR(INDEX('IHS MARKIT'!$B$10:$K$1001,MATCH(Indices!$B157,'IHS MARKIT'!$B$10:$B$1001,0),MATCH(Indices!AW$3,'IHS MARKIT'!$B$5:$K$5,0)),0)</f>
        <v>32.446249999999999</v>
      </c>
      <c r="AX157" s="273">
        <f>IFERROR(INDEX('IHS MARKIT'!$B$10:$K$1001,MATCH(Indices!$B157,'IHS MARKIT'!$B$10:$B$1001,0),MATCH(Indices!AX$3,'IHS MARKIT'!$B$5:$K$5,0)),0)</f>
        <v>178.25</v>
      </c>
      <c r="AY157" s="273">
        <f>IFERROR(INDEX('IHS MARKIT'!$B$10:$K$1001,MATCH(Indices!$B157,'IHS MARKIT'!$B$10:$B$1001,0),MATCH(Indices!AY$3,'IHS MARKIT'!$B$5:$K$5,0)),0)</f>
        <v>7897.0279225717404</v>
      </c>
      <c r="AZ157" s="273">
        <f>IFERROR(INDEX('IHS MARKIT'!$B$10:$K$1001,MATCH(Indices!$B157,'IHS MARKIT'!$B$10:$B$1001,0),MATCH(Indices!AZ$3,'IHS MARKIT'!$B$5:$K$5,0)),0)</f>
        <v>94735.56</v>
      </c>
      <c r="BA157" s="273">
        <f>IFERROR(INDEX('IHS MARKIT'!$B$10:$K$1001,MATCH(Indices!$B157,'IHS MARKIT'!$B$10:$B$1001,0),MATCH(Indices!BA$3,'IHS MARKIT'!$B$5:$K$5,0)),0)</f>
        <v>12.475</v>
      </c>
      <c r="BB157" s="273">
        <f>IFERROR(INDEX('IHS MARKIT'!$B$10:$K$1001,MATCH(Indices!$B157,'IHS MARKIT'!$B$10:$B$1001,0),MATCH(Indices!BB$3,'IHS MARKIT'!$B$5:$K$5,0)),0)</f>
        <v>18.600000000000001</v>
      </c>
      <c r="BC157" s="273">
        <f>IFERROR(INDEX('IHS MARKIT'!$B$10:$K$1001,MATCH(Indices!$B157,'IHS MARKIT'!$B$10:$B$1001,0),MATCH(Indices!BC$3,'IHS MARKIT'!$B$5:$K$5,0)),0)</f>
        <v>1.395</v>
      </c>
      <c r="BD157" s="275">
        <f>IFERROR(INDEX('IHS MARKIT'!$B$10:$K$1001,MATCH(Indices!$B157,'IHS MARKIT'!$B$10:$B$1001,0),MATCH(Indices!BD$3,'IHS MARKIT'!$B$5:$K$5,0)),0)</f>
        <v>24829.532749999998</v>
      </c>
    </row>
    <row r="158" spans="1:56">
      <c r="A158" s="178">
        <v>44347</v>
      </c>
      <c r="B158" s="178" t="str">
        <f t="shared" si="1"/>
        <v>2021-05</v>
      </c>
      <c r="C158" s="265" cm="1">
        <f t="array" ref="C158">IFERROR(INDEX(FGV!$A$10:$BK$1001,MATCH(_xlfn.CONCAT(RIGHT(LEFT(TEXT(Indices!$A158,"aaaa-mm-dddd"),7),2),"/",LEFT(TEXT(Indices!$A158,"aaaa-mm-dddd"),4)),FGV!$A$10:$A$1001,0),MATCH(Indices!C$3&amp;Indices!C$2,FGV!$A$11:$BK$11&amp;FGV!$A$10:$BK$10,0)),0)</f>
        <v>5739.56</v>
      </c>
      <c r="D158" s="266" cm="1">
        <f t="array" ref="D158">IFERROR(INDEX(FGV!$A$10:$BK$1001,MATCH(_xlfn.CONCAT(RIGHT(LEFT(TEXT(Indices!$A158,"aaaa-mm-dddd"),7),2),"/",LEFT(TEXT(Indices!$A158,"aaaa-mm-dddd"),4)),FGV!$A$10:$A$1001,0),MATCH(Indices!D$3&amp;Indices!D$2,FGV!$A$11:$BK$11&amp;FGV!$A$10:$BK$10,0)),0)</f>
        <v>5938.17</v>
      </c>
      <c r="E158" s="267" cm="1">
        <f t="array" ref="E158">IFERROR(INDEX(FGV!$A$10:$BK$1001,MATCH(_xlfn.CONCAT(RIGHT(LEFT(TEXT(Indices!$A158,"aaaa-mm-dddd"),7),2),"/",LEFT(TEXT(Indices!$A158,"aaaa-mm-dddd"),4)),FGV!$A$10:$A$1001,0),MATCH(Indices!E$3&amp;Indices!E$2,FGV!$A$11:$BK$11&amp;FGV!$A$10:$BK$10,0)),0)</f>
        <v>1069.289</v>
      </c>
      <c r="F158" s="268" cm="1">
        <f t="array" ref="F158">IFERROR(INDEX(FGV!$A$10:$BK$1001,MATCH(_xlfn.CONCAT(RIGHT(LEFT(TEXT(Indices!$A158,"aaaa-mm-dddd"),7),2),"/",LEFT(TEXT(Indices!$A158,"aaaa-mm-dddd"),4)),FGV!$A$10:$A$1001,0),MATCH(Indices!F$3&amp;Indices!F$2,FGV!$A$11:$BK$11&amp;FGV!$A$10:$BK$10,0)),0)</f>
        <v>1055.1669999999999</v>
      </c>
      <c r="G158" s="267" cm="1">
        <f t="array" ref="G158">IFERROR(INDEX(FGV!$A$10:$BK$1001,MATCH(_xlfn.CONCAT(RIGHT(LEFT(TEXT(Indices!$A158,"aaaa-mm-dddd"),7),2),"/",LEFT(TEXT(Indices!$A158,"aaaa-mm-dddd"),4)),FGV!$A$10:$A$1001,0),MATCH(Indices!G$3&amp;Indices!G$2,FGV!$A$11:$BK$11&amp;FGV!$A$10:$BK$10,0)),0)</f>
        <v>1264.779</v>
      </c>
      <c r="H158" s="269" cm="1">
        <f t="array" ref="H158">IFERROR(INDEX(FGV!$A$10:$BK$1001,MATCH(_xlfn.CONCAT(RIGHT(LEFT(TEXT(Indices!$A158,"aaaa-mm-dddd"),7),2),"/",LEFT(TEXT(Indices!$A158,"aaaa-mm-dddd"),4)),FGV!$A$10:$A$1001,0),MATCH(Indices!H$3&amp;Indices!H$2,FGV!$A$11:$BK$11&amp;FGV!$A$10:$BK$10,0)),0)</f>
        <v>926.07299999999998</v>
      </c>
      <c r="I158" s="269" cm="1">
        <f t="array" ref="I158">IFERROR(INDEX(FGV!$A$10:$BK$1001,MATCH(_xlfn.CONCAT(RIGHT(LEFT(TEXT(Indices!$A158,"aaaa-mm-dddd"),7),2),"/",LEFT(TEXT(Indices!$A158,"aaaa-mm-dddd"),4)),FGV!$A$10:$A$1001,0),MATCH(Indices!I$3&amp;Indices!I$2,FGV!$A$11:$BK$11&amp;FGV!$A$10:$BK$10,0)),0)</f>
        <v>357.43799999999999</v>
      </c>
      <c r="J158" s="269" cm="1">
        <f t="array" ref="J158">IFERROR(INDEX(FGV!$A$10:$BK$1001,MATCH(_xlfn.CONCAT(RIGHT(LEFT(TEXT(Indices!$A158,"aaaa-mm-dddd"),7),2),"/",LEFT(TEXT(Indices!$A158,"aaaa-mm-dddd"),4)),FGV!$A$10:$A$1001,0),MATCH(Indices!J$3&amp;Indices!J$2,FGV!$A$11:$BK$11&amp;FGV!$A$10:$BK$10,0)),0)</f>
        <v>360.65899999999999</v>
      </c>
      <c r="K158" s="269" cm="1">
        <f t="array" ref="K158">IFERROR(INDEX(FGV!$A$10:$BK$1001,MATCH(_xlfn.CONCAT(RIGHT(LEFT(TEXT(Indices!$A158,"aaaa-mm-dddd"),7),2),"/",LEFT(TEXT(Indices!$A158,"aaaa-mm-dddd"),4)),FGV!$A$10:$A$1001,0),MATCH(Indices!K$3&amp;Indices!K$2,FGV!$A$11:$BK$11&amp;FGV!$A$10:$BK$10,0)),0)</f>
        <v>218.34399999999999</v>
      </c>
      <c r="L158" s="269" cm="1">
        <f t="array" ref="L158">IFERROR(INDEX(FGV!$A$10:$BK$1001,MATCH(_xlfn.CONCAT(RIGHT(LEFT(TEXT(Indices!$A158,"aaaa-mm-dddd"),7),2),"/",LEFT(TEXT(Indices!$A158,"aaaa-mm-dddd"),4)),FGV!$A$10:$A$1001,0),MATCH(Indices!L$3&amp;Indices!L$2,FGV!$A$11:$BK$11&amp;FGV!$A$10:$BK$10,0)),0)</f>
        <v>170.58600000000001</v>
      </c>
      <c r="M158" s="269" cm="1">
        <f t="array" ref="M158">IFERROR(INDEX(FGV!$A$10:$BK$1001,MATCH(_xlfn.CONCAT(RIGHT(LEFT(TEXT(Indices!$A158,"aaaa-mm-dddd"),7),2),"/",LEFT(TEXT(Indices!$A158,"aaaa-mm-dddd"),4)),FGV!$A$10:$A$1001,0),MATCH(Indices!M$3&amp;Indices!M$2,FGV!$A$11:$BK$11&amp;FGV!$A$10:$BK$10,0)),0)</f>
        <v>686.15700000000004</v>
      </c>
      <c r="N158" s="269" cm="1">
        <f t="array" ref="N158">IFERROR(INDEX(FGV!$A$10:$BK$1001,MATCH(_xlfn.CONCAT(RIGHT(LEFT(TEXT(Indices!$A158,"aaaa-mm-dddd"),7),2),"/",LEFT(TEXT(Indices!$A158,"aaaa-mm-dddd"),4)),FGV!$A$10:$A$1001,0),MATCH(Indices!N$3&amp;Indices!N$2,FGV!$A$11:$BK$11&amp;FGV!$A$10:$BK$10,0)),0)</f>
        <v>241.42599999999999</v>
      </c>
      <c r="O158" s="266" cm="1">
        <f t="array" ref="O158">IFERROR(INDEX(FGV!$A$10:$BK$1001,MATCH(_xlfn.CONCAT(RIGHT(LEFT(TEXT(Indices!$A158,"aaaa-mm-dddd"),7),2),"/",LEFT(TEXT(Indices!$A158,"aaaa-mm-dddd"),4)),FGV!$A$10:$A$1001,0),MATCH(Indices!O$3&amp;Indices!O$2,FGV!$A$11:$BK$11&amp;FGV!$A$10:$BK$10,0)),0)</f>
        <v>496.51</v>
      </c>
      <c r="P158" s="269" cm="1">
        <f t="array" ref="P158">IFERROR(INDEX(FGV!$A$10:$BK$1001,MATCH(_xlfn.CONCAT(RIGHT(LEFT(TEXT(Indices!$A158,"aaaa-mm-dddd"),7),2),"/",LEFT(TEXT(Indices!$A158,"aaaa-mm-dddd"),4)),FGV!$A$10:$A$1001,0),MATCH(Indices!P$3&amp;Indices!P$2,FGV!$A$11:$BK$11&amp;FGV!$A$10:$BK$10,0)),0)</f>
        <v>430.12299999999999</v>
      </c>
      <c r="Q158" s="269" cm="1">
        <f t="array" ref="Q158">IFERROR(INDEX(FGV!$A$10:$BK$1001,MATCH(_xlfn.CONCAT(RIGHT(LEFT(TEXT(Indices!$A158,"aaaa-mm-dddd"),7),2),"/",LEFT(TEXT(Indices!$A158,"aaaa-mm-dddd"),4)),FGV!$A$10:$A$1001,0),MATCH(Indices!Q$3&amp;Indices!Q$2,FGV!$A$11:$BK$11&amp;FGV!$A$10:$BK$10,0)),0)</f>
        <v>303.46499999999997</v>
      </c>
      <c r="R158" s="270" cm="1">
        <f t="array" ref="R158">IFERROR(INDEX(FGV!$A$10:$BK$1001,MATCH(_xlfn.CONCAT(RIGHT(LEFT(TEXT(Indices!$A158,"aaaa-mm-dddd"),7),2),"/",LEFT(TEXT(Indices!$A158,"aaaa-mm-dddd"),4)),FGV!$A$10:$A$1001,0),MATCH(Indices!R$3&amp;Indices!R$2,FGV!$A$11:$BK$11&amp;FGV!$A$10:$BK$10,0)),0)</f>
        <v>1099.981</v>
      </c>
      <c r="S158" s="269" cm="1">
        <f t="array" ref="S158">IFERROR(INDEX(FGV!$A$10:$BK$1001,MATCH(_xlfn.CONCAT(RIGHT(LEFT(TEXT(Indices!$A158,"aaaa-mm-dddd"),7),2),"/",LEFT(TEXT(Indices!$A158,"aaaa-mm-dddd"),4)),FGV!$A$10:$A$1001,0),MATCH(Indices!S$3&amp;Indices!S$2,FGV!$A$11:$BK$11&amp;FGV!$A$10:$BK$10,0)),0)</f>
        <v>907.899</v>
      </c>
      <c r="T158" s="269" cm="1">
        <f t="array" ref="T158">IFERROR(INDEX(FGV!$A$10:$BK$1001,MATCH(_xlfn.CONCAT(RIGHT(LEFT(TEXT(Indices!$A158,"aaaa-mm-dddd"),7),2),"/",LEFT(TEXT(Indices!$A158,"aaaa-mm-dddd"),4)),FGV!$A$10:$A$1001,0),MATCH(Indices!T$3&amp;Indices!T$2,FGV!$A$11:$BK$11&amp;FGV!$A$10:$BK$10,0)),0)</f>
        <v>765.77800000000002</v>
      </c>
      <c r="U158" s="269" cm="1">
        <f t="array" ref="U158">IFERROR(INDEX(FGV!$A$10:$BK$1001,MATCH(_xlfn.CONCAT(RIGHT(LEFT(TEXT(Indices!$A158,"aaaa-mm-dddd"),7),2),"/",LEFT(TEXT(Indices!$A158,"aaaa-mm-dddd"),4)),FGV!$A$10:$A$1001,0),MATCH(Indices!U$3&amp;Indices!U$2,FGV!$A$11:$BK$11&amp;FGV!$A$10:$BK$10,0)),0)</f>
        <v>286.73700000000002</v>
      </c>
      <c r="V158" s="269" cm="1">
        <f t="array" ref="V158">IFERROR(INDEX(FGV!$A$10:$BK$1001,MATCH(_xlfn.CONCAT(RIGHT(LEFT(TEXT(Indices!$A158,"aaaa-mm-dddd"),7),2),"/",LEFT(TEXT(Indices!$A158,"aaaa-mm-dddd"),4)),FGV!$A$10:$A$1001,0),MATCH(Indices!V$3&amp;Indices!V$2,FGV!$A$11:$BK$11&amp;FGV!$A$10:$BK$10,0)),0)</f>
        <v>1001.816</v>
      </c>
      <c r="W158" s="269" cm="1">
        <f t="array" ref="W158">IFERROR(INDEX(FGV!$A$10:$BK$1001,MATCH(_xlfn.CONCAT(RIGHT(LEFT(TEXT(Indices!$A158,"aaaa-mm-dddd"),7),2),"/",LEFT(TEXT(Indices!$A158,"aaaa-mm-dddd"),4)),FGV!$A$10:$A$1001,0),MATCH(Indices!W$3&amp;Indices!W$2,FGV!$A$11:$BK$11&amp;FGV!$A$10:$BK$10,0)),0)</f>
        <v>788.06899999999996</v>
      </c>
      <c r="X158" s="266" cm="1">
        <f t="array" ref="X158">IFERROR(INDEX(FGV!$A$10:$BK$1001,MATCH(_xlfn.CONCAT(RIGHT(LEFT(TEXT(Indices!$A158,"aaaa-mm-dddd"),7),2),"/",LEFT(TEXT(Indices!$A158,"aaaa-mm-dddd"),4)),FGV!$A$10:$A$1001,0),MATCH(Indices!X$3&amp;Indices!X$2,FGV!$A$11:$BK$11&amp;FGV!$A$10:$BK$10,0)),0)</f>
        <v>1142.547</v>
      </c>
      <c r="Y158" s="267" cm="1">
        <f t="array" ref="Y158">IFERROR(INDEX(FGV!$A$10:$BK$1001,MATCH(_xlfn.CONCAT(RIGHT(LEFT(TEXT(Indices!$A158,"aaaa-mm-dddd"),7),2),"/",LEFT(TEXT(Indices!$A158,"aaaa-mm-dddd"),4)),FGV!$A$10:$A$1001,0),MATCH(Indices!Y$3&amp;Indices!Y$2,FGV!$A$11:$BK$11&amp;FGV!$A$10:$BK$10,0)),0)</f>
        <v>5.2911000000000001</v>
      </c>
      <c r="Z158" s="269" cm="1">
        <f t="array" ref="Z158">IFERROR(INDEX(FGV!$A$10:$BK$1001,MATCH(_xlfn.CONCAT(RIGHT(LEFT(TEXT(Indices!$A158,"aaaa-mm-dddd"),7),2),"/",LEFT(TEXT(Indices!$A158,"aaaa-mm-dddd"),4)),FGV!$A$10:$A$1001,0),MATCH(Indices!Z$3&amp;Indices!Z$2,FGV!$A$11:$BK$11&amp;FGV!$A$10:$BK$10,0)),0)</f>
        <v>6.4292999999999996</v>
      </c>
      <c r="AA158" s="266" cm="1">
        <f t="array" ref="AA158">IFERROR(INDEX(FGV!$A$10:$BK$1001,MATCH(_xlfn.CONCAT(RIGHT(LEFT(TEXT(Indices!$A158,"aaaa-mm-dddd"),7),2),"/",LEFT(TEXT(Indices!$A158,"aaaa-mm-dddd"),4)),FGV!$A$10:$A$1001,0),MATCH(Indices!AA$3&amp;Indices!AA$2,FGV!$A$11:$BK$11&amp;FGV!$A$10:$BK$10,0)),0)</f>
        <v>7.4550000000000001</v>
      </c>
      <c r="AB158" s="267">
        <f>IFERROR(INDEX(ABDIB!$A$2:$M$1000,MATCH(Indices!$B158,ABDIB!$A$2:$A$1000,0),MATCH(Indices!AB$3,ABDIB!$A$2:$M$2,0)),0)</f>
        <v>694.18</v>
      </c>
      <c r="AC158" s="269">
        <f>IFERROR(INDEX(ABDIB!$A$2:$M$1000,MATCH(Indices!$B158,ABDIB!$A$2:$A$1000,0),MATCH(Indices!AC$3,ABDIB!$A$2:$M$2,0)),0)</f>
        <v>628.16</v>
      </c>
      <c r="AD158" s="266">
        <f>IFERROR(INDEX(ABDIB!$A$2:$M$1000,MATCH(Indices!$B158,ABDIB!$A$2:$A$1000,0),MATCH(Indices!AD$3,ABDIB!$A$2:$M$2,0)),0)</f>
        <v>706.44</v>
      </c>
      <c r="AE158" s="266">
        <f>IFERROR(INDEX(ABDIB!$A$2:$M$1000,MATCH(Indices!$B158,ABDIB!$A$2:$A$1000,0),MATCH(Indices!AE$3,ABDIB!$A$2:$M$2,0)),0)</f>
        <v>686.6</v>
      </c>
      <c r="AF158" s="267">
        <f>IFERROR(INDEX(Cruspi!$A$1:$D$500,MATCH(Indices!$B158,Cruspi!$A$1:$A$500,0),MATCH(Indices!AF$3,Cruspi!$A$1:$D$1,0)),0)</f>
        <v>301.0869002402876</v>
      </c>
      <c r="AG158" s="268">
        <f>IFERROR(INDEX(Cruspi!$A$1:$D$500,MATCH(Indices!$B158,Cruspi!$A$1:$A$500,0),MATCH(Indices!AG$3,Cruspi!$A$1:$D$1,0)),0)</f>
        <v>152.90946628187973</v>
      </c>
      <c r="AH158" s="266">
        <f t="array" ref="AH158">IFERROR(INDEX('US - BLS'!$A$6:$H$1003,MATCH(Indices!$B158,'US - BLS'!$A$6:$A$1003,0),MATCH(Indices!AH$3,'US - BLS'!$A$6:$H$6,0)),0)</f>
        <v>269.19499999999999</v>
      </c>
      <c r="AI158" s="266">
        <f t="array" ref="AI158">IFERROR(INDEX('US - BLS'!$A$6:$H$1003,MATCH(Indices!$B158,'US - BLS'!$A$6:$A$1003,0),MATCH(Indices!AI$3,'US - BLS'!$A$6:$H$6,0)),0)</f>
        <v>270.10000000000002</v>
      </c>
      <c r="AJ158" s="266">
        <f t="array" ref="AJ158">IFERROR(INDEX('US - BLS'!$A$6:$H$1003,MATCH(Indices!$B158,'US - BLS'!$A$6:$A$1003,0),MATCH(Indices!AJ$3,'US - BLS'!$A$6:$H$6,0)),0)</f>
        <v>161.6</v>
      </c>
      <c r="AK158" s="266">
        <f t="array" ref="AK158">IFERROR(INDEX('US - BLS'!$A$6:$H$1003,MATCH(Indices!$B158,'US - BLS'!$A$6:$A$1003,0),MATCH(Indices!AK$3,'US - BLS'!$A$6:$H$6,0)),0)</f>
        <v>348.6</v>
      </c>
      <c r="AL158" s="266">
        <f t="array" ref="AL158">IFERROR(INDEX('US - BLS'!$A$6:$H$1003,MATCH(Indices!$B158,'US - BLS'!$A$6:$A$1003,0),MATCH(Indices!AL$3,'US - BLS'!$A$6:$H$6,0)),0)</f>
        <v>212</v>
      </c>
      <c r="AM158" s="266">
        <f t="array" ref="AM158">IFERROR(INDEX('US - BLS'!$A$6:$H$1003,MATCH(Indices!$B158,'US - BLS'!$A$6:$A$1003,0),MATCH(Indices!AM$3,'US - BLS'!$A$6:$H$6,0)),0)</f>
        <v>218.4</v>
      </c>
      <c r="AN158" s="268">
        <f t="array" ref="AN158">IFERROR(INDEX('US - BLS'!$A$6:$H$1003,MATCH(Indices!$B158,'US - BLS'!$A$6:$A$1003,0),MATCH(Indices!AN$3,'US - BLS'!$A$6:$H$6,0)),0)</f>
        <v>283.8</v>
      </c>
      <c r="AO158" s="267">
        <f>IFERROR(INDEX('EU - EUROSTAT'!$A$6:$H$1003,MATCH(Indices!$B158,'EU - EUROSTAT'!$A$6:$A$1003,0),MATCH(Indices!AO$3,'EU - EUROSTAT'!$A$5:$H$5,0)),0)</f>
        <v>108.38</v>
      </c>
      <c r="AP158" s="269">
        <f>IFERROR(INDEX('EU - EUROSTAT'!$A$6:$H$1003,MATCH(Indices!$B158,'EU - EUROSTAT'!$A$6:$A$1003,0),MATCH(Indices!AP$3,'EU - EUROSTAT'!$A$5:$H$5,0)),0)</f>
        <v>129.5</v>
      </c>
      <c r="AQ158" s="268">
        <f>IFERROR(INDEX('EU - EUROSTAT'!$A$6:$H$1003,MATCH(Indices!$B158,'EU - EUROSTAT'!$A$6:$A$1003,0),MATCH(Indices!AQ$3,'EU - EUROSTAT'!$A$5:$H$5,0)),0)</f>
        <v>108.5</v>
      </c>
      <c r="AR158" s="286">
        <f>IFERROR(INDEX('UK - ONS'!$A$6:$H$1003,MATCH(Indices!$B158,'UK - ONS'!$A$6:$A$1003,0),MATCH(Indices!AR$3,'UK - ONS'!$A$5:$H$5,0)),0)</f>
        <v>114.8</v>
      </c>
      <c r="AS158" s="354">
        <f>IFERROR(INDEX(PLATTS!$A$8:$H$1000,MATCH(Indices!$B158,PLATTS!$A$8:$A$1000,0),MATCH(Indices!AS$3,PLATTS!$A$4:$H$4,0)),0)</f>
        <v>8.4169999999999998</v>
      </c>
      <c r="AT158" s="354">
        <f>IFERROR(INDEX(PLATTS!$A$8:$H$1000,MATCH(Indices!$B158,PLATTS!$A$8:$A$1000,0),MATCH(Indices!AT$3,PLATTS!$A$4:$H$4,0)),0)</f>
        <v>234.5</v>
      </c>
      <c r="AU158" s="356">
        <f>IFERROR(INDEX(PLATTS!$A$8:$H$1000,MATCH(Indices!$B158,PLATTS!$A$8:$A$1000,0),MATCH(Indices!AU$3,PLATTS!$A$4:$H$4,0)),0)</f>
        <v>15.206</v>
      </c>
      <c r="AV158" s="359">
        <f>IFERROR(INDEX('IHS MARKIT'!$B$10:$K$1001,MATCH(Indices!$B158,'IHS MARKIT'!$B$10:$B$1001,0),MATCH(Indices!AV$3,'IHS MARKIT'!$B$5:$K$5,0)),0)</f>
        <v>203000</v>
      </c>
      <c r="AW158" s="266">
        <f>IFERROR(INDEX('IHS MARKIT'!$B$10:$K$1001,MATCH(Indices!$B158,'IHS MARKIT'!$B$10:$B$1001,0),MATCH(Indices!AW$3,'IHS MARKIT'!$B$5:$K$5,0)),0)</f>
        <v>35.151315789473699</v>
      </c>
      <c r="AX158" s="266">
        <f>IFERROR(INDEX('IHS MARKIT'!$B$10:$K$1001,MATCH(Indices!$B158,'IHS MARKIT'!$B$10:$B$1001,0),MATCH(Indices!AX$3,'IHS MARKIT'!$B$5:$K$5,0)),0)</f>
        <v>202.857142857143</v>
      </c>
      <c r="AY158" s="266">
        <f>IFERROR(INDEX('IHS MARKIT'!$B$10:$K$1001,MATCH(Indices!$B158,'IHS MARKIT'!$B$10:$B$1001,0),MATCH(Indices!AY$3,'IHS MARKIT'!$B$5:$K$5,0)),0)</f>
        <v>8557.8604440723302</v>
      </c>
      <c r="AZ158" s="266">
        <f>IFERROR(INDEX('IHS MARKIT'!$B$10:$K$1001,MATCH(Indices!$B158,'IHS MARKIT'!$B$10:$B$1001,0),MATCH(Indices!AZ$3,'IHS MARKIT'!$B$5:$K$5,0)),0)</f>
        <v>93488.05</v>
      </c>
      <c r="BA158" s="266">
        <f>IFERROR(INDEX('IHS MARKIT'!$B$10:$K$1001,MATCH(Indices!$B158,'IHS MARKIT'!$B$10:$B$1001,0),MATCH(Indices!BA$3,'IHS MARKIT'!$B$5:$K$5,0)),0)</f>
        <v>14.7</v>
      </c>
      <c r="BB158" s="266">
        <f>IFERROR(INDEX('IHS MARKIT'!$B$10:$K$1001,MATCH(Indices!$B158,'IHS MARKIT'!$B$10:$B$1001,0),MATCH(Indices!BB$3,'IHS MARKIT'!$B$5:$K$5,0)),0)</f>
        <v>22</v>
      </c>
      <c r="BC158" s="266">
        <f>IFERROR(INDEX('IHS MARKIT'!$B$10:$K$1001,MATCH(Indices!$B158,'IHS MARKIT'!$B$10:$B$1001,0),MATCH(Indices!BC$3,'IHS MARKIT'!$B$5:$K$5,0)),0)</f>
        <v>1.425</v>
      </c>
      <c r="BD158" s="268">
        <f>IFERROR(INDEX('IHS MARKIT'!$B$10:$K$1001,MATCH(Indices!$B158,'IHS MARKIT'!$B$10:$B$1001,0),MATCH(Indices!BD$3,'IHS MARKIT'!$B$5:$K$5,0)),0)</f>
        <v>29365.538400000001</v>
      </c>
    </row>
    <row r="159" spans="1:56">
      <c r="A159" s="179">
        <v>44377</v>
      </c>
      <c r="B159" s="179" t="str">
        <f t="shared" si="1"/>
        <v>2021-06</v>
      </c>
      <c r="C159" s="272" cm="1">
        <f t="array" ref="C159">IFERROR(INDEX(FGV!$A$10:$BK$1001,MATCH(_xlfn.CONCAT(RIGHT(LEFT(TEXT(Indices!$A159,"aaaa-mm-dddd"),7),2),"/",LEFT(TEXT(Indices!$A159,"aaaa-mm-dddd"),4)),FGV!$A$10:$A$1001,0),MATCH(Indices!C$3&amp;Indices!C$2,FGV!$A$11:$BK$11&amp;FGV!$A$10:$BK$10,0)),0)</f>
        <v>5769.98</v>
      </c>
      <c r="D159" s="273" cm="1">
        <f t="array" ref="D159">IFERROR(INDEX(FGV!$A$10:$BK$1001,MATCH(_xlfn.CONCAT(RIGHT(LEFT(TEXT(Indices!$A159,"aaaa-mm-dddd"),7),2),"/",LEFT(TEXT(Indices!$A159,"aaaa-mm-dddd"),4)),FGV!$A$10:$A$1001,0),MATCH(Indices!D$3&amp;Indices!D$2,FGV!$A$11:$BK$11&amp;FGV!$A$10:$BK$10,0)),0)</f>
        <v>5973.8</v>
      </c>
      <c r="E159" s="274" cm="1">
        <f t="array" ref="E159">IFERROR(INDEX(FGV!$A$10:$BK$1001,MATCH(_xlfn.CONCAT(RIGHT(LEFT(TEXT(Indices!$A159,"aaaa-mm-dddd"),7),2),"/",LEFT(TEXT(Indices!$A159,"aaaa-mm-dddd"),4)),FGV!$A$10:$A$1001,0),MATCH(Indices!E$3&amp;Indices!E$2,FGV!$A$11:$BK$11&amp;FGV!$A$10:$BK$10,0)),0)</f>
        <v>1075.7329999999999</v>
      </c>
      <c r="F159" s="275" cm="1">
        <f t="array" ref="F159">IFERROR(INDEX(FGV!$A$10:$BK$1001,MATCH(_xlfn.CONCAT(RIGHT(LEFT(TEXT(Indices!$A159,"aaaa-mm-dddd"),7),2),"/",LEFT(TEXT(Indices!$A159,"aaaa-mm-dddd"),4)),FGV!$A$10:$A$1001,0),MATCH(Indices!F$3&amp;Indices!F$2,FGV!$A$11:$BK$11&amp;FGV!$A$10:$BK$10,0)),0)</f>
        <v>1056.3430000000001</v>
      </c>
      <c r="G159" s="274" cm="1">
        <f t="array" ref="G159">IFERROR(INDEX(FGV!$A$10:$BK$1001,MATCH(_xlfn.CONCAT(RIGHT(LEFT(TEXT(Indices!$A159,"aaaa-mm-dddd"),7),2),"/",LEFT(TEXT(Indices!$A159,"aaaa-mm-dddd"),4)),FGV!$A$10:$A$1001,0),MATCH(Indices!G$3&amp;Indices!G$2,FGV!$A$11:$BK$11&amp;FGV!$A$10:$BK$10,0)),0)</f>
        <v>1261.4860000000001</v>
      </c>
      <c r="H159" s="276" cm="1">
        <f t="array" ref="H159">IFERROR(INDEX(FGV!$A$10:$BK$1001,MATCH(_xlfn.CONCAT(RIGHT(LEFT(TEXT(Indices!$A159,"aaaa-mm-dddd"),7),2),"/",LEFT(TEXT(Indices!$A159,"aaaa-mm-dddd"),4)),FGV!$A$10:$A$1001,0),MATCH(Indices!H$3&amp;Indices!H$2,FGV!$A$11:$BK$11&amp;FGV!$A$10:$BK$10,0)),0)</f>
        <v>938.63900000000001</v>
      </c>
      <c r="I159" s="276" cm="1">
        <f t="array" ref="I159">IFERROR(INDEX(FGV!$A$10:$BK$1001,MATCH(_xlfn.CONCAT(RIGHT(LEFT(TEXT(Indices!$A159,"aaaa-mm-dddd"),7),2),"/",LEFT(TEXT(Indices!$A159,"aaaa-mm-dddd"),4)),FGV!$A$10:$A$1001,0),MATCH(Indices!I$3&amp;Indices!I$2,FGV!$A$11:$BK$11&amp;FGV!$A$10:$BK$10,0)),0)</f>
        <v>370.38900000000001</v>
      </c>
      <c r="J159" s="276" cm="1">
        <f t="array" ref="J159">IFERROR(INDEX(FGV!$A$10:$BK$1001,MATCH(_xlfn.CONCAT(RIGHT(LEFT(TEXT(Indices!$A159,"aaaa-mm-dddd"),7),2),"/",LEFT(TEXT(Indices!$A159,"aaaa-mm-dddd"),4)),FGV!$A$10:$A$1001,0),MATCH(Indices!J$3&amp;Indices!J$2,FGV!$A$11:$BK$11&amp;FGV!$A$10:$BK$10,0)),0)</f>
        <v>381.07900000000001</v>
      </c>
      <c r="K159" s="276" cm="1">
        <f t="array" ref="K159">IFERROR(INDEX(FGV!$A$10:$BK$1001,MATCH(_xlfn.CONCAT(RIGHT(LEFT(TEXT(Indices!$A159,"aaaa-mm-dddd"),7),2),"/",LEFT(TEXT(Indices!$A159,"aaaa-mm-dddd"),4)),FGV!$A$10:$A$1001,0),MATCH(Indices!K$3&amp;Indices!K$2,FGV!$A$11:$BK$11&amp;FGV!$A$10:$BK$10,0)),0)</f>
        <v>223.11600000000001</v>
      </c>
      <c r="L159" s="276" cm="1">
        <f t="array" ref="L159">IFERROR(INDEX(FGV!$A$10:$BK$1001,MATCH(_xlfn.CONCAT(RIGHT(LEFT(TEXT(Indices!$A159,"aaaa-mm-dddd"),7),2),"/",LEFT(TEXT(Indices!$A159,"aaaa-mm-dddd"),4)),FGV!$A$10:$A$1001,0),MATCH(Indices!L$3&amp;Indices!L$2,FGV!$A$11:$BK$11&amp;FGV!$A$10:$BK$10,0)),0)</f>
        <v>174.97499999999999</v>
      </c>
      <c r="M159" s="276" cm="1">
        <f t="array" ref="M159">IFERROR(INDEX(FGV!$A$10:$BK$1001,MATCH(_xlfn.CONCAT(RIGHT(LEFT(TEXT(Indices!$A159,"aaaa-mm-dddd"),7),2),"/",LEFT(TEXT(Indices!$A159,"aaaa-mm-dddd"),4)),FGV!$A$10:$A$1001,0),MATCH(Indices!M$3&amp;Indices!M$2,FGV!$A$11:$BK$11&amp;FGV!$A$10:$BK$10,0)),0)</f>
        <v>700.00199999999995</v>
      </c>
      <c r="N159" s="276" cm="1">
        <f t="array" ref="N159">IFERROR(INDEX(FGV!$A$10:$BK$1001,MATCH(_xlfn.CONCAT(RIGHT(LEFT(TEXT(Indices!$A159,"aaaa-mm-dddd"),7),2),"/",LEFT(TEXT(Indices!$A159,"aaaa-mm-dddd"),4)),FGV!$A$10:$A$1001,0),MATCH(Indices!N$3&amp;Indices!N$2,FGV!$A$11:$BK$11&amp;FGV!$A$10:$BK$10,0)),0)</f>
        <v>244.57900000000001</v>
      </c>
      <c r="O159" s="273" cm="1">
        <f t="array" ref="O159">IFERROR(INDEX(FGV!$A$10:$BK$1001,MATCH(_xlfn.CONCAT(RIGHT(LEFT(TEXT(Indices!$A159,"aaaa-mm-dddd"),7),2),"/",LEFT(TEXT(Indices!$A159,"aaaa-mm-dddd"),4)),FGV!$A$10:$A$1001,0),MATCH(Indices!O$3&amp;Indices!O$2,FGV!$A$11:$BK$11&amp;FGV!$A$10:$BK$10,0)),0)</f>
        <v>510.899</v>
      </c>
      <c r="P159" s="276" cm="1">
        <f t="array" ref="P159">IFERROR(INDEX(FGV!$A$10:$BK$1001,MATCH(_xlfn.CONCAT(RIGHT(LEFT(TEXT(Indices!$A159,"aaaa-mm-dddd"),7),2),"/",LEFT(TEXT(Indices!$A159,"aaaa-mm-dddd"),4)),FGV!$A$10:$A$1001,0),MATCH(Indices!P$3&amp;Indices!P$2,FGV!$A$11:$BK$11&amp;FGV!$A$10:$BK$10,0)),0)</f>
        <v>447.45299999999997</v>
      </c>
      <c r="Q159" s="276" cm="1">
        <f t="array" ref="Q159">IFERROR(INDEX(FGV!$A$10:$BK$1001,MATCH(_xlfn.CONCAT(RIGHT(LEFT(TEXT(Indices!$A159,"aaaa-mm-dddd"),7),2),"/",LEFT(TEXT(Indices!$A159,"aaaa-mm-dddd"),4)),FGV!$A$10:$A$1001,0),MATCH(Indices!Q$3&amp;Indices!Q$2,FGV!$A$11:$BK$11&amp;FGV!$A$10:$BK$10,0)),0)</f>
        <v>303.952</v>
      </c>
      <c r="R159" s="277" cm="1">
        <f t="array" ref="R159">IFERROR(INDEX(FGV!$A$10:$BK$1001,MATCH(_xlfn.CONCAT(RIGHT(LEFT(TEXT(Indices!$A159,"aaaa-mm-dddd"),7),2),"/",LEFT(TEXT(Indices!$A159,"aaaa-mm-dddd"),4)),FGV!$A$10:$A$1001,0),MATCH(Indices!R$3&amp;Indices!R$2,FGV!$A$11:$BK$11&amp;FGV!$A$10:$BK$10,0)),0)</f>
        <v>1129.6199999999999</v>
      </c>
      <c r="S159" s="276" cm="1">
        <f t="array" ref="S159">IFERROR(INDEX(FGV!$A$10:$BK$1001,MATCH(_xlfn.CONCAT(RIGHT(LEFT(TEXT(Indices!$A159,"aaaa-mm-dddd"),7),2),"/",LEFT(TEXT(Indices!$A159,"aaaa-mm-dddd"),4)),FGV!$A$10:$A$1001,0),MATCH(Indices!S$3&amp;Indices!S$2,FGV!$A$11:$BK$11&amp;FGV!$A$10:$BK$10,0)),0)</f>
        <v>927.51199999999994</v>
      </c>
      <c r="T159" s="276" cm="1">
        <f t="array" ref="T159">IFERROR(INDEX(FGV!$A$10:$BK$1001,MATCH(_xlfn.CONCAT(RIGHT(LEFT(TEXT(Indices!$A159,"aaaa-mm-dddd"),7),2),"/",LEFT(TEXT(Indices!$A159,"aaaa-mm-dddd"),4)),FGV!$A$10:$A$1001,0),MATCH(Indices!T$3&amp;Indices!T$2,FGV!$A$11:$BK$11&amp;FGV!$A$10:$BK$10,0)),0)</f>
        <v>778.35599999999999</v>
      </c>
      <c r="U159" s="276" cm="1">
        <f t="array" ref="U159">IFERROR(INDEX(FGV!$A$10:$BK$1001,MATCH(_xlfn.CONCAT(RIGHT(LEFT(TEXT(Indices!$A159,"aaaa-mm-dddd"),7),2),"/",LEFT(TEXT(Indices!$A159,"aaaa-mm-dddd"),4)),FGV!$A$10:$A$1001,0),MATCH(Indices!U$3&amp;Indices!U$2,FGV!$A$11:$BK$11&amp;FGV!$A$10:$BK$10,0)),0)</f>
        <v>288.86799999999999</v>
      </c>
      <c r="V159" s="276" cm="1">
        <f t="array" ref="V159">IFERROR(INDEX(FGV!$A$10:$BK$1001,MATCH(_xlfn.CONCAT(RIGHT(LEFT(TEXT(Indices!$A159,"aaaa-mm-dddd"),7),2),"/",LEFT(TEXT(Indices!$A159,"aaaa-mm-dddd"),4)),FGV!$A$10:$A$1001,0),MATCH(Indices!V$3&amp;Indices!V$2,FGV!$A$11:$BK$11&amp;FGV!$A$10:$BK$10,0)),0)</f>
        <v>1049.002</v>
      </c>
      <c r="W159" s="276" cm="1">
        <f t="array" ref="W159">IFERROR(INDEX(FGV!$A$10:$BK$1001,MATCH(_xlfn.CONCAT(RIGHT(LEFT(TEXT(Indices!$A159,"aaaa-mm-dddd"),7),2),"/",LEFT(TEXT(Indices!$A159,"aaaa-mm-dddd"),4)),FGV!$A$10:$A$1001,0),MATCH(Indices!W$3&amp;Indices!W$2,FGV!$A$11:$BK$11&amp;FGV!$A$10:$BK$10,0)),0)</f>
        <v>803.22799999999995</v>
      </c>
      <c r="X159" s="273" cm="1">
        <f t="array" ref="X159">IFERROR(INDEX(FGV!$A$10:$BK$1001,MATCH(_xlfn.CONCAT(RIGHT(LEFT(TEXT(Indices!$A159,"aaaa-mm-dddd"),7),2),"/",LEFT(TEXT(Indices!$A159,"aaaa-mm-dddd"),4)),FGV!$A$10:$A$1001,0),MATCH(Indices!X$3&amp;Indices!X$2,FGV!$A$11:$BK$11&amp;FGV!$A$10:$BK$10,0)),0)</f>
        <v>1166.087</v>
      </c>
      <c r="Y159" s="274" cm="1">
        <f t="array" ref="Y159">IFERROR(INDEX(FGV!$A$10:$BK$1001,MATCH(_xlfn.CONCAT(RIGHT(LEFT(TEXT(Indices!$A159,"aaaa-mm-dddd"),7),2),"/",LEFT(TEXT(Indices!$A159,"aaaa-mm-dddd"),4)),FGV!$A$10:$A$1001,0),MATCH(Indices!Y$3&amp;Indices!Y$2,FGV!$A$11:$BK$11&amp;FGV!$A$10:$BK$10,0)),0)</f>
        <v>5.0319000000000003</v>
      </c>
      <c r="Z159" s="276" cm="1">
        <f t="array" ref="Z159">IFERROR(INDEX(FGV!$A$10:$BK$1001,MATCH(_xlfn.CONCAT(RIGHT(LEFT(TEXT(Indices!$A159,"aaaa-mm-dddd"),7),2),"/",LEFT(TEXT(Indices!$A159,"aaaa-mm-dddd"),4)),FGV!$A$10:$A$1001,0),MATCH(Indices!Z$3&amp;Indices!Z$2,FGV!$A$11:$BK$11&amp;FGV!$A$10:$BK$10,0)),0)</f>
        <v>6.0620000000000003</v>
      </c>
      <c r="AA159" s="273" cm="1">
        <f t="array" ref="AA159">IFERROR(INDEX(FGV!$A$10:$BK$1001,MATCH(_xlfn.CONCAT(RIGHT(LEFT(TEXT(Indices!$A159,"aaaa-mm-dddd"),7),2),"/",LEFT(TEXT(Indices!$A159,"aaaa-mm-dddd"),4)),FGV!$A$10:$A$1001,0),MATCH(Indices!AA$3&amp;Indices!AA$2,FGV!$A$11:$BK$11&amp;FGV!$A$10:$BK$10,0)),0)</f>
        <v>7.0561999999999996</v>
      </c>
      <c r="AB159" s="274">
        <f>IFERROR(INDEX(ABDIB!$A$2:$M$1000,MATCH(Indices!$B159,ABDIB!$A$2:$A$1000,0),MATCH(Indices!AB$3,ABDIB!$A$2:$M$2,0)),0)</f>
        <v>693.27</v>
      </c>
      <c r="AC159" s="276">
        <f>IFERROR(INDEX(ABDIB!$A$2:$M$1000,MATCH(Indices!$B159,ABDIB!$A$2:$A$1000,0),MATCH(Indices!AC$3,ABDIB!$A$2:$M$2,0)),0)</f>
        <v>635.89</v>
      </c>
      <c r="AD159" s="273">
        <f>IFERROR(INDEX(ABDIB!$A$2:$M$1000,MATCH(Indices!$B159,ABDIB!$A$2:$A$1000,0),MATCH(Indices!AD$3,ABDIB!$A$2:$M$2,0)),0)</f>
        <v>710.89</v>
      </c>
      <c r="AE159" s="273">
        <f>IFERROR(INDEX(ABDIB!$A$2:$M$1000,MATCH(Indices!$B159,ABDIB!$A$2:$A$1000,0),MATCH(Indices!AE$3,ABDIB!$A$2:$M$2,0)),0)</f>
        <v>688.94</v>
      </c>
      <c r="AF159" s="274">
        <f>IFERROR(INDEX(Cruspi!$A$1:$D$500,MATCH(Indices!$B159,Cruspi!$A$1:$A$500,0),MATCH(Indices!AF$3,Cruspi!$A$1:$D$1,0)),0)</f>
        <v>323.0540985131675</v>
      </c>
      <c r="AG159" s="275">
        <f>IFERROR(INDEX(Cruspi!$A$1:$D$500,MATCH(Indices!$B159,Cruspi!$A$1:$A$500,0),MATCH(Indices!AG$3,Cruspi!$A$1:$D$1,0)),0)</f>
        <v>160.03821804541388</v>
      </c>
      <c r="AH159" s="273">
        <f t="array" ref="AH159">IFERROR(INDEX('US - BLS'!$A$6:$H$1003,MATCH(Indices!$B159,'US - BLS'!$A$6:$A$1003,0),MATCH(Indices!AH$3,'US - BLS'!$A$6:$H$6,0)),0)</f>
        <v>271.69600000000003</v>
      </c>
      <c r="AI159" s="301">
        <f t="array" ref="AI159">IFERROR(INDEX('US - BLS'!$A$6:$H$1003,MATCH(Indices!$B159,'US - BLS'!$A$6:$A$1003,0),MATCH(Indices!AI$3,'US - BLS'!$A$6:$H$6,0)),0)</f>
        <v>273.8</v>
      </c>
      <c r="AJ159" s="302">
        <f t="array" ref="AJ159">IFERROR(INDEX('US - BLS'!$A$6:$H$1003,MATCH(Indices!$B159,'US - BLS'!$A$6:$A$1003,0),MATCH(Indices!AJ$3,'US - BLS'!$A$6:$H$6,0)),0)</f>
        <v>163.9</v>
      </c>
      <c r="AK159" s="302">
        <f t="array" ref="AK159">IFERROR(INDEX('US - BLS'!$A$6:$H$1003,MATCH(Indices!$B159,'US - BLS'!$A$6:$A$1003,0),MATCH(Indices!AK$3,'US - BLS'!$A$6:$H$6,0)),0)</f>
        <v>377.9</v>
      </c>
      <c r="AL159" s="302">
        <f t="array" ref="AL159">IFERROR(INDEX('US - BLS'!$A$6:$H$1003,MATCH(Indices!$B159,'US - BLS'!$A$6:$A$1003,0),MATCH(Indices!AL$3,'US - BLS'!$A$6:$H$6,0)),0)</f>
        <v>216.1</v>
      </c>
      <c r="AM159" s="302">
        <f t="array" ref="AM159">IFERROR(INDEX('US - BLS'!$A$6:$H$1003,MATCH(Indices!$B159,'US - BLS'!$A$6:$A$1003,0),MATCH(Indices!AM$3,'US - BLS'!$A$6:$H$6,0)),0)</f>
        <v>221.8</v>
      </c>
      <c r="AN159" s="303">
        <f t="array" ref="AN159">IFERROR(INDEX('US - BLS'!$A$6:$H$1003,MATCH(Indices!$B159,'US - BLS'!$A$6:$A$1003,0),MATCH(Indices!AN$3,'US - BLS'!$A$6:$H$6,0)),0)</f>
        <v>294.5</v>
      </c>
      <c r="AO159" s="274">
        <f>IFERROR(INDEX('EU - EUROSTAT'!$A$6:$H$1003,MATCH(Indices!$B159,'EU - EUROSTAT'!$A$6:$A$1003,0),MATCH(Indices!AO$3,'EU - EUROSTAT'!$A$5:$H$5,0)),0)</f>
        <v>108.65</v>
      </c>
      <c r="AP159" s="276">
        <f>IFERROR(INDEX('EU - EUROSTAT'!$A$6:$H$1003,MATCH(Indices!$B159,'EU - EUROSTAT'!$A$6:$A$1003,0),MATCH(Indices!AP$3,'EU - EUROSTAT'!$A$5:$H$5,0)),0)</f>
        <v>133.5</v>
      </c>
      <c r="AQ159" s="275">
        <f>IFERROR(INDEX('EU - EUROSTAT'!$A$6:$H$1003,MATCH(Indices!$B159,'EU - EUROSTAT'!$A$6:$A$1003,0),MATCH(Indices!AQ$3,'EU - EUROSTAT'!$A$5:$H$5,0)),0)</f>
        <v>110.8</v>
      </c>
      <c r="AR159" s="286">
        <f>IFERROR(INDEX('UK - ONS'!$A$6:$H$1003,MATCH(Indices!$B159,'UK - ONS'!$A$6:$A$1003,0),MATCH(Indices!AR$3,'UK - ONS'!$A$5:$H$5,0)),0)</f>
        <v>115.5</v>
      </c>
      <c r="AS159" s="353">
        <f>IFERROR(INDEX(PLATTS!$A$8:$H$1000,MATCH(Indices!$B159,PLATTS!$A$8:$A$1000,0),MATCH(Indices!AS$3,PLATTS!$A$4:$H$4,0)),0)</f>
        <v>8.5749999999999993</v>
      </c>
      <c r="AT159" s="353">
        <f>IFERROR(INDEX(PLATTS!$A$8:$H$1000,MATCH(Indices!$B159,PLATTS!$A$8:$A$1000,0),MATCH(Indices!AT$3,PLATTS!$A$4:$H$4,0)),0)</f>
        <v>234.5</v>
      </c>
      <c r="AU159" s="357">
        <f>IFERROR(INDEX(PLATTS!$A$8:$H$1000,MATCH(Indices!$B159,PLATTS!$A$8:$A$1000,0),MATCH(Indices!AU$3,PLATTS!$A$4:$H$4,0)),0)</f>
        <v>20.2</v>
      </c>
      <c r="AV159" s="360">
        <f>IFERROR(INDEX('IHS MARKIT'!$B$10:$K$1001,MATCH(Indices!$B159,'IHS MARKIT'!$B$10:$B$1001,0),MATCH(Indices!AV$3,'IHS MARKIT'!$B$5:$K$5,0)),0)</f>
        <v>203250</v>
      </c>
      <c r="AW159" s="273">
        <f>IFERROR(INDEX('IHS MARKIT'!$B$10:$K$1001,MATCH(Indices!$B159,'IHS MARKIT'!$B$10:$B$1001,0),MATCH(Indices!AW$3,'IHS MARKIT'!$B$5:$K$5,0)),0)</f>
        <v>39.981818181818198</v>
      </c>
      <c r="AX159" s="273">
        <f>IFERROR(INDEX('IHS MARKIT'!$B$10:$K$1001,MATCH(Indices!$B159,'IHS MARKIT'!$B$10:$B$1001,0),MATCH(Indices!AX$3,'IHS MARKIT'!$B$5:$K$5,0)),0)</f>
        <v>215.81578947368399</v>
      </c>
      <c r="AY159" s="273">
        <f>IFERROR(INDEX('IHS MARKIT'!$B$10:$K$1001,MATCH(Indices!$B159,'IHS MARKIT'!$B$10:$B$1001,0),MATCH(Indices!AY$3,'IHS MARKIT'!$B$5:$K$5,0)),0)</f>
        <v>9107.2713111594203</v>
      </c>
      <c r="AZ159" s="273">
        <f>IFERROR(INDEX('IHS MARKIT'!$B$10:$K$1001,MATCH(Indices!$B159,'IHS MARKIT'!$B$10:$B$1001,0),MATCH(Indices!AZ$3,'IHS MARKIT'!$B$5:$K$5,0)),0)</f>
        <v>91830.54</v>
      </c>
      <c r="BA159" s="273">
        <f>IFERROR(INDEX('IHS MARKIT'!$B$10:$K$1001,MATCH(Indices!$B159,'IHS MARKIT'!$B$10:$B$1001,0),MATCH(Indices!BA$3,'IHS MARKIT'!$B$5:$K$5,0)),0)</f>
        <v>20.287500000000001</v>
      </c>
      <c r="BB159" s="273">
        <f>IFERROR(INDEX('IHS MARKIT'!$B$10:$K$1001,MATCH(Indices!$B159,'IHS MARKIT'!$B$10:$B$1001,0),MATCH(Indices!BB$3,'IHS MARKIT'!$B$5:$K$5,0)),0)</f>
        <v>22</v>
      </c>
      <c r="BC159" s="273">
        <f>IFERROR(INDEX('IHS MARKIT'!$B$10:$K$1001,MATCH(Indices!$B159,'IHS MARKIT'!$B$10:$B$1001,0),MATCH(Indices!BC$3,'IHS MARKIT'!$B$5:$K$5,0)),0)</f>
        <v>1.6587499999999999</v>
      </c>
      <c r="BD159" s="275">
        <f>IFERROR(INDEX('IHS MARKIT'!$B$10:$K$1001,MATCH(Indices!$B159,'IHS MARKIT'!$B$10:$B$1001,0),MATCH(Indices!BD$3,'IHS MARKIT'!$B$5:$K$5,0)),0)</f>
        <v>42122.020875000002</v>
      </c>
    </row>
    <row r="160" spans="1:56">
      <c r="A160" s="178">
        <v>44408</v>
      </c>
      <c r="B160" s="178" t="str">
        <f t="shared" si="1"/>
        <v>2021-07</v>
      </c>
      <c r="C160" s="265" cm="1">
        <f t="array" ref="C160">IFERROR(INDEX(FGV!$A$10:$BK$1001,MATCH(_xlfn.CONCAT(RIGHT(LEFT(TEXT(Indices!$A160,"aaaa-mm-dddd"),7),2),"/",LEFT(TEXT(Indices!$A160,"aaaa-mm-dddd"),4)),FGV!$A$10:$A$1001,0),MATCH(Indices!C$3&amp;Indices!C$2,FGV!$A$11:$BK$11&amp;FGV!$A$10:$BK$10,0)),0)</f>
        <v>5825.37</v>
      </c>
      <c r="D160" s="266" cm="1">
        <f t="array" ref="D160">IFERROR(INDEX(FGV!$A$10:$BK$1001,MATCH(_xlfn.CONCAT(RIGHT(LEFT(TEXT(Indices!$A160,"aaaa-mm-dddd"),7),2),"/",LEFT(TEXT(Indices!$A160,"aaaa-mm-dddd"),4)),FGV!$A$10:$A$1001,0),MATCH(Indices!D$3&amp;Indices!D$2,FGV!$A$11:$BK$11&amp;FGV!$A$10:$BK$10,0)),0)</f>
        <v>6034.73</v>
      </c>
      <c r="E160" s="267" cm="1">
        <f t="array" ref="E160">IFERROR(INDEX(FGV!$A$10:$BK$1001,MATCH(_xlfn.CONCAT(RIGHT(LEFT(TEXT(Indices!$A160,"aaaa-mm-dddd"),7),2),"/",LEFT(TEXT(Indices!$A160,"aaaa-mm-dddd"),4)),FGV!$A$10:$A$1001,0),MATCH(Indices!E$3&amp;Indices!E$2,FGV!$A$11:$BK$11&amp;FGV!$A$10:$BK$10,0)),0)</f>
        <v>1084.095</v>
      </c>
      <c r="F160" s="268" cm="1">
        <f t="array" ref="F160">IFERROR(INDEX(FGV!$A$10:$BK$1001,MATCH(_xlfn.CONCAT(RIGHT(LEFT(TEXT(Indices!$A160,"aaaa-mm-dddd"),7),2),"/",LEFT(TEXT(Indices!$A160,"aaaa-mm-dddd"),4)),FGV!$A$10:$A$1001,0),MATCH(Indices!F$3&amp;Indices!F$2,FGV!$A$11:$BK$11&amp;FGV!$A$10:$BK$10,0)),0)</f>
        <v>1071.615</v>
      </c>
      <c r="G160" s="267" cm="1">
        <f t="array" ref="G160">IFERROR(INDEX(FGV!$A$10:$BK$1001,MATCH(_xlfn.CONCAT(RIGHT(LEFT(TEXT(Indices!$A160,"aaaa-mm-dddd"),7),2),"/",LEFT(TEXT(Indices!$A160,"aaaa-mm-dddd"),4)),FGV!$A$10:$A$1001,0),MATCH(Indices!G$3&amp;Indices!G$2,FGV!$A$11:$BK$11&amp;FGV!$A$10:$BK$10,0)),0)</f>
        <v>1282.2950000000001</v>
      </c>
      <c r="H160" s="269" cm="1">
        <f t="array" ref="H160">IFERROR(INDEX(FGV!$A$10:$BK$1001,MATCH(_xlfn.CONCAT(RIGHT(LEFT(TEXT(Indices!$A160,"aaaa-mm-dddd"),7),2),"/",LEFT(TEXT(Indices!$A160,"aaaa-mm-dddd"),4)),FGV!$A$10:$A$1001,0),MATCH(Indices!H$3&amp;Indices!H$2,FGV!$A$11:$BK$11&amp;FGV!$A$10:$BK$10,0)),0)</f>
        <v>953.06899999999996</v>
      </c>
      <c r="I160" s="269" cm="1">
        <f t="array" ref="I160">IFERROR(INDEX(FGV!$A$10:$BK$1001,MATCH(_xlfn.CONCAT(RIGHT(LEFT(TEXT(Indices!$A160,"aaaa-mm-dddd"),7),2),"/",LEFT(TEXT(Indices!$A160,"aaaa-mm-dddd"),4)),FGV!$A$10:$A$1001,0),MATCH(Indices!I$3&amp;Indices!I$2,FGV!$A$11:$BK$11&amp;FGV!$A$10:$BK$10,0)),0)</f>
        <v>372.22800000000001</v>
      </c>
      <c r="J160" s="269" cm="1">
        <f t="array" ref="J160">IFERROR(INDEX(FGV!$A$10:$BK$1001,MATCH(_xlfn.CONCAT(RIGHT(LEFT(TEXT(Indices!$A160,"aaaa-mm-dddd"),7),2),"/",LEFT(TEXT(Indices!$A160,"aaaa-mm-dddd"),4)),FGV!$A$10:$A$1001,0),MATCH(Indices!J$3&amp;Indices!J$2,FGV!$A$11:$BK$11&amp;FGV!$A$10:$BK$10,0)),0)</f>
        <v>387.12400000000002</v>
      </c>
      <c r="K160" s="269" cm="1">
        <f t="array" ref="K160">IFERROR(INDEX(FGV!$A$10:$BK$1001,MATCH(_xlfn.CONCAT(RIGHT(LEFT(TEXT(Indices!$A160,"aaaa-mm-dddd"),7),2),"/",LEFT(TEXT(Indices!$A160,"aaaa-mm-dddd"),4)),FGV!$A$10:$A$1001,0),MATCH(Indices!K$3&amp;Indices!K$2,FGV!$A$11:$BK$11&amp;FGV!$A$10:$BK$10,0)),0)</f>
        <v>225.85300000000001</v>
      </c>
      <c r="L160" s="269" cm="1">
        <f t="array" ref="L160">IFERROR(INDEX(FGV!$A$10:$BK$1001,MATCH(_xlfn.CONCAT(RIGHT(LEFT(TEXT(Indices!$A160,"aaaa-mm-dddd"),7),2),"/",LEFT(TEXT(Indices!$A160,"aaaa-mm-dddd"),4)),FGV!$A$10:$A$1001,0),MATCH(Indices!L$3&amp;Indices!L$2,FGV!$A$11:$BK$11&amp;FGV!$A$10:$BK$10,0)),0)</f>
        <v>180.97800000000001</v>
      </c>
      <c r="M160" s="269" cm="1">
        <f t="array" ref="M160">IFERROR(INDEX(FGV!$A$10:$BK$1001,MATCH(_xlfn.CONCAT(RIGHT(LEFT(TEXT(Indices!$A160,"aaaa-mm-dddd"),7),2),"/",LEFT(TEXT(Indices!$A160,"aaaa-mm-dddd"),4)),FGV!$A$10:$A$1001,0),MATCH(Indices!M$3&amp;Indices!M$2,FGV!$A$11:$BK$11&amp;FGV!$A$10:$BK$10,0)),0)</f>
        <v>709.42700000000002</v>
      </c>
      <c r="N160" s="269" cm="1">
        <f t="array" ref="N160">IFERROR(INDEX(FGV!$A$10:$BK$1001,MATCH(_xlfn.CONCAT(RIGHT(LEFT(TEXT(Indices!$A160,"aaaa-mm-dddd"),7),2),"/",LEFT(TEXT(Indices!$A160,"aaaa-mm-dddd"),4)),FGV!$A$10:$A$1001,0),MATCH(Indices!N$3&amp;Indices!N$2,FGV!$A$11:$BK$11&amp;FGV!$A$10:$BK$10,0)),0)</f>
        <v>246.316</v>
      </c>
      <c r="O160" s="266" cm="1">
        <f t="array" ref="O160">IFERROR(INDEX(FGV!$A$10:$BK$1001,MATCH(_xlfn.CONCAT(RIGHT(LEFT(TEXT(Indices!$A160,"aaaa-mm-dddd"),7),2),"/",LEFT(TEXT(Indices!$A160,"aaaa-mm-dddd"),4)),FGV!$A$10:$A$1001,0),MATCH(Indices!O$3&amp;Indices!O$2,FGV!$A$11:$BK$11&amp;FGV!$A$10:$BK$10,0)),0)</f>
        <v>520.35199999999998</v>
      </c>
      <c r="P160" s="269" cm="1">
        <f t="array" ref="P160">IFERROR(INDEX(FGV!$A$10:$BK$1001,MATCH(_xlfn.CONCAT(RIGHT(LEFT(TEXT(Indices!$A160,"aaaa-mm-dddd"),7),2),"/",LEFT(TEXT(Indices!$A160,"aaaa-mm-dddd"),4)),FGV!$A$10:$A$1001,0),MATCH(Indices!P$3&amp;Indices!P$2,FGV!$A$11:$BK$11&amp;FGV!$A$10:$BK$10,0)),0)</f>
        <v>476.86799999999999</v>
      </c>
      <c r="Q160" s="269" cm="1">
        <f t="array" ref="Q160">IFERROR(INDEX(FGV!$A$10:$BK$1001,MATCH(_xlfn.CONCAT(RIGHT(LEFT(TEXT(Indices!$A160,"aaaa-mm-dddd"),7),2),"/",LEFT(TEXT(Indices!$A160,"aaaa-mm-dddd"),4)),FGV!$A$10:$A$1001,0),MATCH(Indices!Q$3&amp;Indices!Q$2,FGV!$A$11:$BK$11&amp;FGV!$A$10:$BK$10,0)),0)</f>
        <v>307.54199999999997</v>
      </c>
      <c r="R160" s="270" cm="1">
        <f t="array" ref="R160">IFERROR(INDEX(FGV!$A$10:$BK$1001,MATCH(_xlfn.CONCAT(RIGHT(LEFT(TEXT(Indices!$A160,"aaaa-mm-dddd"),7),2),"/",LEFT(TEXT(Indices!$A160,"aaaa-mm-dddd"),4)),FGV!$A$10:$A$1001,0),MATCH(Indices!R$3&amp;Indices!R$2,FGV!$A$11:$BK$11&amp;FGV!$A$10:$BK$10,0)),0)</f>
        <v>1135.0319999999999</v>
      </c>
      <c r="S160" s="269" cm="1">
        <f t="array" ref="S160">IFERROR(INDEX(FGV!$A$10:$BK$1001,MATCH(_xlfn.CONCAT(RIGHT(LEFT(TEXT(Indices!$A160,"aaaa-mm-dddd"),7),2),"/",LEFT(TEXT(Indices!$A160,"aaaa-mm-dddd"),4)),FGV!$A$10:$A$1001,0),MATCH(Indices!S$3&amp;Indices!S$2,FGV!$A$11:$BK$11&amp;FGV!$A$10:$BK$10,0)),0)</f>
        <v>935.35900000000004</v>
      </c>
      <c r="T160" s="269" cm="1">
        <f t="array" ref="T160">IFERROR(INDEX(FGV!$A$10:$BK$1001,MATCH(_xlfn.CONCAT(RIGHT(LEFT(TEXT(Indices!$A160,"aaaa-mm-dddd"),7),2),"/",LEFT(TEXT(Indices!$A160,"aaaa-mm-dddd"),4)),FGV!$A$10:$A$1001,0),MATCH(Indices!T$3&amp;Indices!T$2,FGV!$A$11:$BK$11&amp;FGV!$A$10:$BK$10,0)),0)</f>
        <v>787.73900000000003</v>
      </c>
      <c r="U160" s="269" cm="1">
        <f t="array" ref="U160">IFERROR(INDEX(FGV!$A$10:$BK$1001,MATCH(_xlfn.CONCAT(RIGHT(LEFT(TEXT(Indices!$A160,"aaaa-mm-dddd"),7),2),"/",LEFT(TEXT(Indices!$A160,"aaaa-mm-dddd"),4)),FGV!$A$10:$A$1001,0),MATCH(Indices!U$3&amp;Indices!U$2,FGV!$A$11:$BK$11&amp;FGV!$A$10:$BK$10,0)),0)</f>
        <v>290.601</v>
      </c>
      <c r="V160" s="269" cm="1">
        <f t="array" ref="V160">IFERROR(INDEX(FGV!$A$10:$BK$1001,MATCH(_xlfn.CONCAT(RIGHT(LEFT(TEXT(Indices!$A160,"aaaa-mm-dddd"),7),2),"/",LEFT(TEXT(Indices!$A160,"aaaa-mm-dddd"),4)),FGV!$A$10:$A$1001,0),MATCH(Indices!V$3&amp;Indices!V$2,FGV!$A$11:$BK$11&amp;FGV!$A$10:$BK$10,0)),0)</f>
        <v>1049.05</v>
      </c>
      <c r="W160" s="269" cm="1">
        <f t="array" ref="W160">IFERROR(INDEX(FGV!$A$10:$BK$1001,MATCH(_xlfn.CONCAT(RIGHT(LEFT(TEXT(Indices!$A160,"aaaa-mm-dddd"),7),2),"/",LEFT(TEXT(Indices!$A160,"aaaa-mm-dddd"),4)),FGV!$A$10:$A$1001,0),MATCH(Indices!W$3&amp;Indices!W$2,FGV!$A$11:$BK$11&amp;FGV!$A$10:$BK$10,0)),0)</f>
        <v>814.50800000000004</v>
      </c>
      <c r="X160" s="266" cm="1">
        <f t="array" ref="X160">IFERROR(INDEX(FGV!$A$10:$BK$1001,MATCH(_xlfn.CONCAT(RIGHT(LEFT(TEXT(Indices!$A160,"aaaa-mm-dddd"),7),2),"/",LEFT(TEXT(Indices!$A160,"aaaa-mm-dddd"),4)),FGV!$A$10:$A$1001,0),MATCH(Indices!X$3&amp;Indices!X$2,FGV!$A$11:$BK$11&amp;FGV!$A$10:$BK$10,0)),0)</f>
        <v>1166.087</v>
      </c>
      <c r="Y160" s="267" cm="1">
        <f t="array" ref="Y160">IFERROR(INDEX(FGV!$A$10:$BK$1001,MATCH(_xlfn.CONCAT(RIGHT(LEFT(TEXT(Indices!$A160,"aaaa-mm-dddd"),7),2),"/",LEFT(TEXT(Indices!$A160,"aaaa-mm-dddd"),4)),FGV!$A$10:$A$1001,0),MATCH(Indices!Y$3&amp;Indices!Y$2,FGV!$A$11:$BK$11&amp;FGV!$A$10:$BK$10,0)),0)</f>
        <v>5.1566999999999998</v>
      </c>
      <c r="Z160" s="269" cm="1">
        <f t="array" ref="Z160">IFERROR(INDEX(FGV!$A$10:$BK$1001,MATCH(_xlfn.CONCAT(RIGHT(LEFT(TEXT(Indices!$A160,"aaaa-mm-dddd"),7),2),"/",LEFT(TEXT(Indices!$A160,"aaaa-mm-dddd"),4)),FGV!$A$10:$A$1001,0),MATCH(Indices!Z$3&amp;Indices!Z$2,FGV!$A$11:$BK$11&amp;FGV!$A$10:$BK$10,0)),0)</f>
        <v>6.0974000000000004</v>
      </c>
      <c r="AA160" s="266" cm="1">
        <f t="array" ref="AA160">IFERROR(INDEX(FGV!$A$10:$BK$1001,MATCH(_xlfn.CONCAT(RIGHT(LEFT(TEXT(Indices!$A160,"aaaa-mm-dddd"),7),2),"/",LEFT(TEXT(Indices!$A160,"aaaa-mm-dddd"),4)),FGV!$A$10:$A$1001,0),MATCH(Indices!AA$3&amp;Indices!AA$2,FGV!$A$11:$BK$11&amp;FGV!$A$10:$BK$10,0)),0)</f>
        <v>7.1257000000000001</v>
      </c>
      <c r="AB160" s="267">
        <f>IFERROR(INDEX(ABDIB!$A$2:$M$1000,MATCH(Indices!$B160,ABDIB!$A$2:$A$1000,0),MATCH(Indices!AB$3,ABDIB!$A$2:$M$2,0)),0)</f>
        <v>694.52</v>
      </c>
      <c r="AC160" s="269">
        <f>IFERROR(INDEX(ABDIB!$A$2:$M$1000,MATCH(Indices!$B160,ABDIB!$A$2:$A$1000,0),MATCH(Indices!AC$3,ABDIB!$A$2:$M$2,0)),0)</f>
        <v>643.77</v>
      </c>
      <c r="AD160" s="266">
        <f>IFERROR(INDEX(ABDIB!$A$2:$M$1000,MATCH(Indices!$B160,ABDIB!$A$2:$A$1000,0),MATCH(Indices!AD$3,ABDIB!$A$2:$M$2,0)),0)</f>
        <v>711.75</v>
      </c>
      <c r="AE160" s="266">
        <f>IFERROR(INDEX(ABDIB!$A$2:$M$1000,MATCH(Indices!$B160,ABDIB!$A$2:$A$1000,0),MATCH(Indices!AE$3,ABDIB!$A$2:$M$2,0)),0)</f>
        <v>691.83</v>
      </c>
      <c r="AF160" s="267">
        <f>IFERROR(INDEX(Cruspi!$A$1:$D$500,MATCH(Indices!$B160,Cruspi!$A$1:$A$500,0),MATCH(Indices!AF$3,Cruspi!$A$1:$D$1,0)),0)</f>
        <v>328.26176345296579</v>
      </c>
      <c r="AG160" s="268">
        <f>IFERROR(INDEX(Cruspi!$A$1:$D$500,MATCH(Indices!$B160,Cruspi!$A$1:$A$500,0),MATCH(Indices!AG$3,Cruspi!$A$1:$D$1,0)),0)</f>
        <v>174.69793567744753</v>
      </c>
      <c r="AH160" s="266">
        <f t="array" ref="AH160">IFERROR(INDEX('US - BLS'!$A$6:$H$1003,MATCH(Indices!$B160,'US - BLS'!$A$6:$A$1003,0),MATCH(Indices!AH$3,'US - BLS'!$A$6:$H$6,0)),0)</f>
        <v>273.00299999999999</v>
      </c>
      <c r="AI160" s="266">
        <f t="array" ref="AI160">IFERROR(INDEX('US - BLS'!$A$6:$H$1003,MATCH(Indices!$B160,'US - BLS'!$A$6:$A$1003,0),MATCH(Indices!AI$3,'US - BLS'!$A$6:$H$6,0)),0)</f>
        <v>275.04300000000001</v>
      </c>
      <c r="AJ160" s="266">
        <f t="array" ref="AJ160">IFERROR(INDEX('US - BLS'!$A$6:$H$1003,MATCH(Indices!$B160,'US - BLS'!$A$6:$A$1003,0),MATCH(Indices!AJ$3,'US - BLS'!$A$6:$H$6,0)),0)</f>
        <v>166.19399999999999</v>
      </c>
      <c r="AK160" s="266">
        <f t="array" ref="AK160">IFERROR(INDEX('US - BLS'!$A$6:$H$1003,MATCH(Indices!$B160,'US - BLS'!$A$6:$A$1003,0),MATCH(Indices!AK$3,'US - BLS'!$A$6:$H$6,0)),0)</f>
        <v>412.30599999999998</v>
      </c>
      <c r="AL160" s="266">
        <f t="array" ref="AL160">IFERROR(INDEX('US - BLS'!$A$6:$H$1003,MATCH(Indices!$B160,'US - BLS'!$A$6:$A$1003,0),MATCH(Indices!AL$3,'US - BLS'!$A$6:$H$6,0)),0)</f>
        <v>220.39400000000001</v>
      </c>
      <c r="AM160" s="266">
        <f t="array" ref="AM160">IFERROR(INDEX('US - BLS'!$A$6:$H$1003,MATCH(Indices!$B160,'US - BLS'!$A$6:$A$1003,0),MATCH(Indices!AM$3,'US - BLS'!$A$6:$H$6,0)),0)</f>
        <v>223.45500000000001</v>
      </c>
      <c r="AN160" s="268">
        <f t="array" ref="AN160">IFERROR(INDEX('US - BLS'!$A$6:$H$1003,MATCH(Indices!$B160,'US - BLS'!$A$6:$A$1003,0),MATCH(Indices!AN$3,'US - BLS'!$A$6:$H$6,0)),0)</f>
        <v>305.71300000000002</v>
      </c>
      <c r="AO160" s="267">
        <f>IFERROR(INDEX('EU - EUROSTAT'!$A$6:$H$1003,MATCH(Indices!$B160,'EU - EUROSTAT'!$A$6:$A$1003,0),MATCH(Indices!AO$3,'EU - EUROSTAT'!$A$5:$H$5,0)),0)</f>
        <v>108.68</v>
      </c>
      <c r="AP160" s="269">
        <f>IFERROR(INDEX('EU - EUROSTAT'!$A$6:$H$1003,MATCH(Indices!$B160,'EU - EUROSTAT'!$A$6:$A$1003,0),MATCH(Indices!AP$3,'EU - EUROSTAT'!$A$5:$H$5,0)),0)</f>
        <v>140</v>
      </c>
      <c r="AQ160" s="268">
        <f>IFERROR(INDEX('EU - EUROSTAT'!$A$6:$H$1003,MATCH(Indices!$B160,'EU - EUROSTAT'!$A$6:$A$1003,0),MATCH(Indices!AQ$3,'EU - EUROSTAT'!$A$5:$H$5,0)),0)</f>
        <v>113.2</v>
      </c>
      <c r="AR160" s="286">
        <f>IFERROR(INDEX('UK - ONS'!$A$6:$H$1003,MATCH(Indices!$B160,'UK - ONS'!$A$6:$A$1003,0),MATCH(Indices!AR$3,'UK - ONS'!$A$5:$H$5,0)),0)</f>
        <v>117.3</v>
      </c>
      <c r="AS160" s="354">
        <f>IFERROR(INDEX(PLATTS!$A$8:$H$1000,MATCH(Indices!$B160,PLATTS!$A$8:$A$1000,0),MATCH(Indices!AS$3,PLATTS!$A$4:$H$4,0)),0)</f>
        <v>8.8710000000000004</v>
      </c>
      <c r="AT160" s="354">
        <f>IFERROR(INDEX(PLATTS!$A$8:$H$1000,MATCH(Indices!$B160,PLATTS!$A$8:$A$1000,0),MATCH(Indices!AT$3,PLATTS!$A$4:$H$4,0)),0)</f>
        <v>246</v>
      </c>
      <c r="AU160" s="356">
        <f>IFERROR(INDEX(PLATTS!$A$8:$H$1000,MATCH(Indices!$B160,PLATTS!$A$8:$A$1000,0),MATCH(Indices!AU$3,PLATTS!$A$4:$H$4,0)),0)</f>
        <v>21.58</v>
      </c>
      <c r="AV160" s="359">
        <f>IFERROR(INDEX('IHS MARKIT'!$B$10:$K$1001,MATCH(Indices!$B160,'IHS MARKIT'!$B$10:$B$1001,0),MATCH(Indices!AV$3,'IHS MARKIT'!$B$5:$K$5,0)),0)</f>
        <v>204000</v>
      </c>
      <c r="AW160" s="266">
        <f>IFERROR(INDEX('IHS MARKIT'!$B$10:$K$1001,MATCH(Indices!$B160,'IHS MARKIT'!$B$10:$B$1001,0),MATCH(Indices!AW$3,'IHS MARKIT'!$B$5:$K$5,0)),0)</f>
        <v>39.815909090909102</v>
      </c>
      <c r="AX160" s="266">
        <f>IFERROR(INDEX('IHS MARKIT'!$B$10:$K$1001,MATCH(Indices!$B160,'IHS MARKIT'!$B$10:$B$1001,0),MATCH(Indices!AX$3,'IHS MARKIT'!$B$5:$K$5,0)),0)</f>
        <v>214.34090909090901</v>
      </c>
      <c r="AY160" s="266">
        <f>IFERROR(INDEX('IHS MARKIT'!$B$10:$K$1001,MATCH(Indices!$B160,'IHS MARKIT'!$B$10:$B$1001,0),MATCH(Indices!AY$3,'IHS MARKIT'!$B$5:$K$5,0)),0)</f>
        <v>9001.0288428654003</v>
      </c>
      <c r="AZ160" s="266">
        <f>IFERROR(INDEX('IHS MARKIT'!$B$10:$K$1001,MATCH(Indices!$B160,'IHS MARKIT'!$B$10:$B$1001,0),MATCH(Indices!AZ$3,'IHS MARKIT'!$B$5:$K$5,0)),0)</f>
        <v>106990.89</v>
      </c>
      <c r="BA160" s="266">
        <f>IFERROR(INDEX('IHS MARKIT'!$B$10:$K$1001,MATCH(Indices!$B160,'IHS MARKIT'!$B$10:$B$1001,0),MATCH(Indices!BA$3,'IHS MARKIT'!$B$5:$K$5,0)),0)</f>
        <v>19.8</v>
      </c>
      <c r="BB160" s="266">
        <f>IFERROR(INDEX('IHS MARKIT'!$B$10:$K$1001,MATCH(Indices!$B160,'IHS MARKIT'!$B$10:$B$1001,0),MATCH(Indices!BB$3,'IHS MARKIT'!$B$5:$K$5,0)),0)</f>
        <v>22</v>
      </c>
      <c r="BC160" s="266">
        <f>IFERROR(INDEX('IHS MARKIT'!$B$10:$K$1001,MATCH(Indices!$B160,'IHS MARKIT'!$B$10:$B$1001,0),MATCH(Indices!BC$3,'IHS MARKIT'!$B$5:$K$5,0)),0)</f>
        <v>1.8320000000000001</v>
      </c>
      <c r="BD160" s="268">
        <f>IFERROR(INDEX('IHS MARKIT'!$B$10:$K$1001,MATCH(Indices!$B160,'IHS MARKIT'!$B$10:$B$1001,0),MATCH(Indices!BD$3,'IHS MARKIT'!$B$5:$K$5,0)),0)</f>
        <v>41281.5095</v>
      </c>
    </row>
    <row r="161" spans="1:56">
      <c r="A161" s="179">
        <v>44439</v>
      </c>
      <c r="B161" s="179" t="str">
        <f t="shared" si="1"/>
        <v>2021-08</v>
      </c>
      <c r="C161" s="272" cm="1">
        <f t="array" ref="C161">IFERROR(INDEX(FGV!$A$10:$BK$1001,MATCH(_xlfn.CONCAT(RIGHT(LEFT(TEXT(Indices!$A161,"aaaa-mm-dddd"),7),2),"/",LEFT(TEXT(Indices!$A161,"aaaa-mm-dddd"),4)),FGV!$A$10:$A$1001,0),MATCH(Indices!C$3&amp;Indices!C$2,FGV!$A$11:$BK$11&amp;FGV!$A$10:$BK$10,0)),0)</f>
        <v>5876.05</v>
      </c>
      <c r="D161" s="273" cm="1">
        <f t="array" ref="D161">IFERROR(INDEX(FGV!$A$10:$BK$1001,MATCH(_xlfn.CONCAT(RIGHT(LEFT(TEXT(Indices!$A161,"aaaa-mm-dddd"),7),2),"/",LEFT(TEXT(Indices!$A161,"aaaa-mm-dddd"),4)),FGV!$A$10:$A$1001,0),MATCH(Indices!D$3&amp;Indices!D$2,FGV!$A$11:$BK$11&amp;FGV!$A$10:$BK$10,0)),0)</f>
        <v>6087.84</v>
      </c>
      <c r="E161" s="274" cm="1">
        <f t="array" ref="E161">IFERROR(INDEX(FGV!$A$10:$BK$1001,MATCH(_xlfn.CONCAT(RIGHT(LEFT(TEXT(Indices!$A161,"aaaa-mm-dddd"),7),2),"/",LEFT(TEXT(Indices!$A161,"aaaa-mm-dddd"),4)),FGV!$A$10:$A$1001,0),MATCH(Indices!E$3&amp;Indices!E$2,FGV!$A$11:$BK$11&amp;FGV!$A$10:$BK$10,0)),0)</f>
        <v>1091.29</v>
      </c>
      <c r="F161" s="275" cm="1">
        <f t="array" ref="F161">IFERROR(INDEX(FGV!$A$10:$BK$1001,MATCH(_xlfn.CONCAT(RIGHT(LEFT(TEXT(Indices!$A161,"aaaa-mm-dddd"),7),2),"/",LEFT(TEXT(Indices!$A161,"aaaa-mm-dddd"),4)),FGV!$A$10:$A$1001,0),MATCH(Indices!F$3&amp;Indices!F$2,FGV!$A$11:$BK$11&amp;FGV!$A$10:$BK$10,0)),0)</f>
        <v>1070.1469999999999</v>
      </c>
      <c r="G161" s="274" cm="1">
        <f t="array" ref="G161">IFERROR(INDEX(FGV!$A$10:$BK$1001,MATCH(_xlfn.CONCAT(RIGHT(LEFT(TEXT(Indices!$A161,"aaaa-mm-dddd"),7),2),"/",LEFT(TEXT(Indices!$A161,"aaaa-mm-dddd"),4)),FGV!$A$10:$A$1001,0),MATCH(Indices!G$3&amp;Indices!G$2,FGV!$A$11:$BK$11&amp;FGV!$A$10:$BK$10,0)),0)</f>
        <v>1276.92</v>
      </c>
      <c r="H161" s="276" cm="1">
        <f t="array" ref="H161">IFERROR(INDEX(FGV!$A$10:$BK$1001,MATCH(_xlfn.CONCAT(RIGHT(LEFT(TEXT(Indices!$A161,"aaaa-mm-dddd"),7),2),"/",LEFT(TEXT(Indices!$A161,"aaaa-mm-dddd"),4)),FGV!$A$10:$A$1001,0),MATCH(Indices!H$3&amp;Indices!H$2,FGV!$A$11:$BK$11&amp;FGV!$A$10:$BK$10,0)),0)</f>
        <v>970.15700000000004</v>
      </c>
      <c r="I161" s="276" cm="1">
        <f t="array" ref="I161">IFERROR(INDEX(FGV!$A$10:$BK$1001,MATCH(_xlfn.CONCAT(RIGHT(LEFT(TEXT(Indices!$A161,"aaaa-mm-dddd"),7),2),"/",LEFT(TEXT(Indices!$A161,"aaaa-mm-dddd"),4)),FGV!$A$10:$A$1001,0),MATCH(Indices!I$3&amp;Indices!I$2,FGV!$A$11:$BK$11&amp;FGV!$A$10:$BK$10,0)),0)</f>
        <v>380.7</v>
      </c>
      <c r="J161" s="276" cm="1">
        <f t="array" ref="J161">IFERROR(INDEX(FGV!$A$10:$BK$1001,MATCH(_xlfn.CONCAT(RIGHT(LEFT(TEXT(Indices!$A161,"aaaa-mm-dddd"),7),2),"/",LEFT(TEXT(Indices!$A161,"aaaa-mm-dddd"),4)),FGV!$A$10:$A$1001,0),MATCH(Indices!J$3&amp;Indices!J$2,FGV!$A$11:$BK$11&amp;FGV!$A$10:$BK$10,0)),0)</f>
        <v>397.74599999999998</v>
      </c>
      <c r="K161" s="276" cm="1">
        <f t="array" ref="K161">IFERROR(INDEX(FGV!$A$10:$BK$1001,MATCH(_xlfn.CONCAT(RIGHT(LEFT(TEXT(Indices!$A161,"aaaa-mm-dddd"),7),2),"/",LEFT(TEXT(Indices!$A161,"aaaa-mm-dddd"),4)),FGV!$A$10:$A$1001,0),MATCH(Indices!K$3&amp;Indices!K$2,FGV!$A$11:$BK$11&amp;FGV!$A$10:$BK$10,0)),0)</f>
        <v>229.22300000000001</v>
      </c>
      <c r="L161" s="276" cm="1">
        <f t="array" ref="L161">IFERROR(INDEX(FGV!$A$10:$BK$1001,MATCH(_xlfn.CONCAT(RIGHT(LEFT(TEXT(Indices!$A161,"aaaa-mm-dddd"),7),2),"/",LEFT(TEXT(Indices!$A161,"aaaa-mm-dddd"),4)),FGV!$A$10:$A$1001,0),MATCH(Indices!L$3&amp;Indices!L$2,FGV!$A$11:$BK$11&amp;FGV!$A$10:$BK$10,0)),0)</f>
        <v>185.5</v>
      </c>
      <c r="M161" s="276" cm="1">
        <f t="array" ref="M161">IFERROR(INDEX(FGV!$A$10:$BK$1001,MATCH(_xlfn.CONCAT(RIGHT(LEFT(TEXT(Indices!$A161,"aaaa-mm-dddd"),7),2),"/",LEFT(TEXT(Indices!$A161,"aaaa-mm-dddd"),4)),FGV!$A$10:$A$1001,0),MATCH(Indices!M$3&amp;Indices!M$2,FGV!$A$11:$BK$11&amp;FGV!$A$10:$BK$10,0)),0)</f>
        <v>718.52700000000004</v>
      </c>
      <c r="N161" s="276" cm="1">
        <f t="array" ref="N161">IFERROR(INDEX(FGV!$A$10:$BK$1001,MATCH(_xlfn.CONCAT(RIGHT(LEFT(TEXT(Indices!$A161,"aaaa-mm-dddd"),7),2),"/",LEFT(TEXT(Indices!$A161,"aaaa-mm-dddd"),4)),FGV!$A$10:$A$1001,0),MATCH(Indices!N$3&amp;Indices!N$2,FGV!$A$11:$BK$11&amp;FGV!$A$10:$BK$10,0)),0)</f>
        <v>249.93799999999999</v>
      </c>
      <c r="O161" s="273" cm="1">
        <f t="array" ref="O161">IFERROR(INDEX(FGV!$A$10:$BK$1001,MATCH(_xlfn.CONCAT(RIGHT(LEFT(TEXT(Indices!$A161,"aaaa-mm-dddd"),7),2),"/",LEFT(TEXT(Indices!$A161,"aaaa-mm-dddd"),4)),FGV!$A$10:$A$1001,0),MATCH(Indices!O$3&amp;Indices!O$2,FGV!$A$11:$BK$11&amp;FGV!$A$10:$BK$10,0)),0)</f>
        <v>568.48599999999999</v>
      </c>
      <c r="P161" s="276" cm="1">
        <f t="array" ref="P161">IFERROR(INDEX(FGV!$A$10:$BK$1001,MATCH(_xlfn.CONCAT(RIGHT(LEFT(TEXT(Indices!$A161,"aaaa-mm-dddd"),7),2),"/",LEFT(TEXT(Indices!$A161,"aaaa-mm-dddd"),4)),FGV!$A$10:$A$1001,0),MATCH(Indices!P$3&amp;Indices!P$2,FGV!$A$11:$BK$11&amp;FGV!$A$10:$BK$10,0)),0)</f>
        <v>478.19900000000001</v>
      </c>
      <c r="Q161" s="276" cm="1">
        <f t="array" ref="Q161">IFERROR(INDEX(FGV!$A$10:$BK$1001,MATCH(_xlfn.CONCAT(RIGHT(LEFT(TEXT(Indices!$A161,"aaaa-mm-dddd"),7),2),"/",LEFT(TEXT(Indices!$A161,"aaaa-mm-dddd"),4)),FGV!$A$10:$A$1001,0),MATCH(Indices!Q$3&amp;Indices!Q$2,FGV!$A$11:$BK$11&amp;FGV!$A$10:$BK$10,0)),0)</f>
        <v>312.02499999999998</v>
      </c>
      <c r="R161" s="277" cm="1">
        <f t="array" ref="R161">IFERROR(INDEX(FGV!$A$10:$BK$1001,MATCH(_xlfn.CONCAT(RIGHT(LEFT(TEXT(Indices!$A161,"aaaa-mm-dddd"),7),2),"/",LEFT(TEXT(Indices!$A161,"aaaa-mm-dddd"),4)),FGV!$A$10:$A$1001,0),MATCH(Indices!R$3&amp;Indices!R$2,FGV!$A$11:$BK$11&amp;FGV!$A$10:$BK$10,0)),0)</f>
        <v>1135.0329999999999</v>
      </c>
      <c r="S161" s="276" cm="1">
        <f t="array" ref="S161">IFERROR(INDEX(FGV!$A$10:$BK$1001,MATCH(_xlfn.CONCAT(RIGHT(LEFT(TEXT(Indices!$A161,"aaaa-mm-dddd"),7),2),"/",LEFT(TEXT(Indices!$A161,"aaaa-mm-dddd"),4)),FGV!$A$10:$A$1001,0),MATCH(Indices!S$3&amp;Indices!S$2,FGV!$A$11:$BK$11&amp;FGV!$A$10:$BK$10,0)),0)</f>
        <v>939.69899999999996</v>
      </c>
      <c r="T161" s="276" cm="1">
        <f t="array" ref="T161">IFERROR(INDEX(FGV!$A$10:$BK$1001,MATCH(_xlfn.CONCAT(RIGHT(LEFT(TEXT(Indices!$A161,"aaaa-mm-dddd"),7),2),"/",LEFT(TEXT(Indices!$A161,"aaaa-mm-dddd"),4)),FGV!$A$10:$A$1001,0),MATCH(Indices!T$3&amp;Indices!T$2,FGV!$A$11:$BK$11&amp;FGV!$A$10:$BK$10,0)),0)</f>
        <v>794.94899999999996</v>
      </c>
      <c r="U161" s="276" cm="1">
        <f t="array" ref="U161">IFERROR(INDEX(FGV!$A$10:$BK$1001,MATCH(_xlfn.CONCAT(RIGHT(LEFT(TEXT(Indices!$A161,"aaaa-mm-dddd"),7),2),"/",LEFT(TEXT(Indices!$A161,"aaaa-mm-dddd"),4)),FGV!$A$10:$A$1001,0),MATCH(Indices!U$3&amp;Indices!U$2,FGV!$A$11:$BK$11&amp;FGV!$A$10:$BK$10,0)),0)</f>
        <v>293.82100000000003</v>
      </c>
      <c r="V161" s="276" cm="1">
        <f t="array" ref="V161">IFERROR(INDEX(FGV!$A$10:$BK$1001,MATCH(_xlfn.CONCAT(RIGHT(LEFT(TEXT(Indices!$A161,"aaaa-mm-dddd"),7),2),"/",LEFT(TEXT(Indices!$A161,"aaaa-mm-dddd"),4)),FGV!$A$10:$A$1001,0),MATCH(Indices!V$3&amp;Indices!V$2,FGV!$A$11:$BK$11&amp;FGV!$A$10:$BK$10,0)),0)</f>
        <v>1049.05</v>
      </c>
      <c r="W161" s="276" cm="1">
        <f t="array" ref="W161">IFERROR(INDEX(FGV!$A$10:$BK$1001,MATCH(_xlfn.CONCAT(RIGHT(LEFT(TEXT(Indices!$A161,"aaaa-mm-dddd"),7),2),"/",LEFT(TEXT(Indices!$A161,"aaaa-mm-dddd"),4)),FGV!$A$10:$A$1001,0),MATCH(Indices!W$3&amp;Indices!W$2,FGV!$A$11:$BK$11&amp;FGV!$A$10:$BK$10,0)),0)</f>
        <v>823.00900000000001</v>
      </c>
      <c r="X161" s="273" cm="1">
        <f t="array" ref="X161">IFERROR(INDEX(FGV!$A$10:$BK$1001,MATCH(_xlfn.CONCAT(RIGHT(LEFT(TEXT(Indices!$A161,"aaaa-mm-dddd"),7),2),"/",LEFT(TEXT(Indices!$A161,"aaaa-mm-dddd"),4)),FGV!$A$10:$A$1001,0),MATCH(Indices!X$3&amp;Indices!X$2,FGV!$A$11:$BK$11&amp;FGV!$A$10:$BK$10,0)),0)</f>
        <v>1166.087</v>
      </c>
      <c r="Y161" s="274" cm="1">
        <f t="array" ref="Y161">IFERROR(INDEX(FGV!$A$10:$BK$1001,MATCH(_xlfn.CONCAT(RIGHT(LEFT(TEXT(Indices!$A161,"aaaa-mm-dddd"),7),2),"/",LEFT(TEXT(Indices!$A161,"aaaa-mm-dddd"),4)),FGV!$A$10:$A$1001,0),MATCH(Indices!Y$3&amp;Indices!Y$2,FGV!$A$11:$BK$11&amp;FGV!$A$10:$BK$10,0)),0)</f>
        <v>5.2516999999999996</v>
      </c>
      <c r="Z161" s="276" cm="1">
        <f t="array" ref="Z161">IFERROR(INDEX(FGV!$A$10:$BK$1001,MATCH(_xlfn.CONCAT(RIGHT(LEFT(TEXT(Indices!$A161,"aaaa-mm-dddd"),7),2),"/",LEFT(TEXT(Indices!$A161,"aaaa-mm-dddd"),4)),FGV!$A$10:$A$1001,0),MATCH(Indices!Z$3&amp;Indices!Z$2,FGV!$A$11:$BK$11&amp;FGV!$A$10:$BK$10,0)),0)</f>
        <v>6.1798999999999999</v>
      </c>
      <c r="AA161" s="273" cm="1">
        <f t="array" ref="AA161">IFERROR(INDEX(FGV!$A$10:$BK$1001,MATCH(_xlfn.CONCAT(RIGHT(LEFT(TEXT(Indices!$A161,"aaaa-mm-dddd"),7),2),"/",LEFT(TEXT(Indices!$A161,"aaaa-mm-dddd"),4)),FGV!$A$10:$A$1001,0),MATCH(Indices!AA$3&amp;Indices!AA$2,FGV!$A$11:$BK$11&amp;FGV!$A$10:$BK$10,0)),0)</f>
        <v>7.2455999999999996</v>
      </c>
      <c r="AB161" s="274">
        <f>IFERROR(INDEX(ABDIB!$A$2:$M$1000,MATCH(Indices!$B161,ABDIB!$A$2:$A$1000,0),MATCH(Indices!AB$3,ABDIB!$A$2:$M$2,0)),0)</f>
        <v>694.04</v>
      </c>
      <c r="AC161" s="276">
        <f>IFERROR(INDEX(ABDIB!$A$2:$M$1000,MATCH(Indices!$B161,ABDIB!$A$2:$A$1000,0),MATCH(Indices!AC$3,ABDIB!$A$2:$M$2,0)),0)</f>
        <v>637.4</v>
      </c>
      <c r="AD161" s="273">
        <f>IFERROR(INDEX(ABDIB!$A$2:$M$1000,MATCH(Indices!$B161,ABDIB!$A$2:$A$1000,0),MATCH(Indices!AD$3,ABDIB!$A$2:$M$2,0)),0)</f>
        <v>706.2</v>
      </c>
      <c r="AE161" s="273">
        <f>IFERROR(INDEX(ABDIB!$A$2:$M$1000,MATCH(Indices!$B161,ABDIB!$A$2:$A$1000,0),MATCH(Indices!AE$3,ABDIB!$A$2:$M$2,0)),0)</f>
        <v>689.07</v>
      </c>
      <c r="AF161" s="274">
        <f>IFERROR(INDEX(Cruspi!$A$1:$D$500,MATCH(Indices!$B161,Cruspi!$A$1:$A$500,0),MATCH(Indices!AF$3,Cruspi!$A$1:$D$1,0)),0)</f>
        <v>337.80213159658973</v>
      </c>
      <c r="AG161" s="275">
        <f>IFERROR(INDEX(Cruspi!$A$1:$D$500,MATCH(Indices!$B161,Cruspi!$A$1:$A$500,0),MATCH(Indices!AG$3,Cruspi!$A$1:$D$1,0)),0)</f>
        <v>181.78580288809857</v>
      </c>
      <c r="AH161" s="273">
        <f t="array" ref="AH161">IFERROR(INDEX('US - BLS'!$A$6:$H$1003,MATCH(Indices!$B161,'US - BLS'!$A$6:$A$1003,0),MATCH(Indices!AH$3,'US - BLS'!$A$6:$H$6,0)),0)</f>
        <v>273.56700000000001</v>
      </c>
      <c r="AI161" s="285">
        <f t="array" ref="AI161">IFERROR(INDEX('US - BLS'!$A$6:$H$1003,MATCH(Indices!$B161,'US - BLS'!$A$6:$A$1003,0),MATCH(Indices!AI$3,'US - BLS'!$A$6:$H$6,0)),0)</f>
        <v>275.62099999999998</v>
      </c>
      <c r="AJ161" s="285">
        <f t="array" ref="AJ161">IFERROR(INDEX('US - BLS'!$A$6:$H$1003,MATCH(Indices!$B161,'US - BLS'!$A$6:$A$1003,0),MATCH(Indices!AJ$3,'US - BLS'!$A$6:$H$6,0)),0)</f>
        <v>166.81</v>
      </c>
      <c r="AK161" s="285">
        <f t="array" ref="AK161">IFERROR(INDEX('US - BLS'!$A$6:$H$1003,MATCH(Indices!$B161,'US - BLS'!$A$6:$A$1003,0),MATCH(Indices!AK$3,'US - BLS'!$A$6:$H$6,0)),0)</f>
        <v>417.46699999999998</v>
      </c>
      <c r="AL161" s="285">
        <f t="array" ref="AL161">IFERROR(INDEX('US - BLS'!$A$6:$H$1003,MATCH(Indices!$B161,'US - BLS'!$A$6:$A$1003,0),MATCH(Indices!AL$3,'US - BLS'!$A$6:$H$6,0)),0)</f>
        <v>223.65700000000001</v>
      </c>
      <c r="AM161" s="285">
        <f t="array" ref="AM161">IFERROR(INDEX('US - BLS'!$A$6:$H$1003,MATCH(Indices!$B161,'US - BLS'!$A$6:$A$1003,0),MATCH(Indices!AM$3,'US - BLS'!$A$6:$H$6,0)),0)</f>
        <v>224.95</v>
      </c>
      <c r="AN161" s="286">
        <f t="array" ref="AN161">IFERROR(INDEX('US - BLS'!$A$6:$H$1003,MATCH(Indices!$B161,'US - BLS'!$A$6:$A$1003,0),MATCH(Indices!AN$3,'US - BLS'!$A$6:$H$6,0)),0)</f>
        <v>312.99400000000003</v>
      </c>
      <c r="AO161" s="274">
        <f>IFERROR(INDEX('EU - EUROSTAT'!$A$6:$H$1003,MATCH(Indices!$B161,'EU - EUROSTAT'!$A$6:$A$1003,0),MATCH(Indices!AO$3,'EU - EUROSTAT'!$A$5:$H$5,0)),0)</f>
        <v>109.04</v>
      </c>
      <c r="AP161" s="276">
        <f>IFERROR(INDEX('EU - EUROSTAT'!$A$6:$H$1003,MATCH(Indices!$B161,'EU - EUROSTAT'!$A$6:$A$1003,0),MATCH(Indices!AP$3,'EU - EUROSTAT'!$A$5:$H$5,0)),0)</f>
        <v>144.69999999999999</v>
      </c>
      <c r="AQ161" s="275">
        <f>IFERROR(INDEX('EU - EUROSTAT'!$A$6:$H$1003,MATCH(Indices!$B161,'EU - EUROSTAT'!$A$6:$A$1003,0),MATCH(Indices!AQ$3,'EU - EUROSTAT'!$A$5:$H$5,0)),0)</f>
        <v>116.7</v>
      </c>
      <c r="AR161" s="286">
        <f>IFERROR(INDEX('UK - ONS'!$A$6:$H$1003,MATCH(Indices!$B161,'UK - ONS'!$A$6:$A$1003,0),MATCH(Indices!AR$3,'UK - ONS'!$A$5:$H$5,0)),0)</f>
        <v>119</v>
      </c>
      <c r="AS161" s="353">
        <f>IFERROR(INDEX(PLATTS!$A$8:$H$1000,MATCH(Indices!$B161,PLATTS!$A$8:$A$1000,0),MATCH(Indices!AS$3,PLATTS!$A$4:$H$4,0)),0)</f>
        <v>8.9369999999999994</v>
      </c>
      <c r="AT161" s="353">
        <f>IFERROR(INDEX(PLATTS!$A$8:$H$1000,MATCH(Indices!$B161,PLATTS!$A$8:$A$1000,0),MATCH(Indices!AT$3,PLATTS!$A$4:$H$4,0)),0)</f>
        <v>288</v>
      </c>
      <c r="AU161" s="357">
        <f>IFERROR(INDEX(PLATTS!$A$8:$H$1000,MATCH(Indices!$B161,PLATTS!$A$8:$A$1000,0),MATCH(Indices!AU$3,PLATTS!$A$4:$H$4,0)),0)</f>
        <v>21.65</v>
      </c>
      <c r="AV161" s="360">
        <f>IFERROR(INDEX('IHS MARKIT'!$B$10:$K$1001,MATCH(Indices!$B161,'IHS MARKIT'!$B$10:$B$1001,0),MATCH(Indices!AV$3,'IHS MARKIT'!$B$5:$K$5,0)),0)</f>
        <v>204000</v>
      </c>
      <c r="AW161" s="273">
        <f>IFERROR(INDEX('IHS MARKIT'!$B$10:$K$1001,MATCH(Indices!$B161,'IHS MARKIT'!$B$10:$B$1001,0),MATCH(Indices!AW$3,'IHS MARKIT'!$B$5:$K$5,0)),0)</f>
        <v>39.928571428571402</v>
      </c>
      <c r="AX161" s="273">
        <f>IFERROR(INDEX('IHS MARKIT'!$B$10:$K$1001,MATCH(Indices!$B161,'IHS MARKIT'!$B$10:$B$1001,0),MATCH(Indices!AX$3,'IHS MARKIT'!$B$5:$K$5,0)),0)</f>
        <v>162.09090909090901</v>
      </c>
      <c r="AY161" s="273">
        <f>IFERROR(INDEX('IHS MARKIT'!$B$10:$K$1001,MATCH(Indices!$B161,'IHS MARKIT'!$B$10:$B$1001,0),MATCH(Indices!AY$3,'IHS MARKIT'!$B$5:$K$5,0)),0)</f>
        <v>9204.2160553209305</v>
      </c>
      <c r="AZ161" s="273">
        <f>IFERROR(INDEX('IHS MARKIT'!$B$10:$K$1001,MATCH(Indices!$B161,'IHS MARKIT'!$B$10:$B$1001,0),MATCH(Indices!AZ$3,'IHS MARKIT'!$B$5:$K$5,0)),0)</f>
        <v>119747.16</v>
      </c>
      <c r="BA161" s="273">
        <f>IFERROR(INDEX('IHS MARKIT'!$B$10:$K$1001,MATCH(Indices!$B161,'IHS MARKIT'!$B$10:$B$1001,0),MATCH(Indices!BA$3,'IHS MARKIT'!$B$5:$K$5,0)),0)</f>
        <v>21.568750000000001</v>
      </c>
      <c r="BB161" s="273">
        <f>IFERROR(INDEX('IHS MARKIT'!$B$10:$K$1001,MATCH(Indices!$B161,'IHS MARKIT'!$B$10:$B$1001,0),MATCH(Indices!BB$3,'IHS MARKIT'!$B$5:$K$5,0)),0)</f>
        <v>21</v>
      </c>
      <c r="BC161" s="273">
        <f>IFERROR(INDEX('IHS MARKIT'!$B$10:$K$1001,MATCH(Indices!$B161,'IHS MARKIT'!$B$10:$B$1001,0),MATCH(Indices!BC$3,'IHS MARKIT'!$B$5:$K$5,0)),0)</f>
        <v>2.875</v>
      </c>
      <c r="BD161" s="275">
        <f>IFERROR(INDEX('IHS MARKIT'!$B$10:$K$1001,MATCH(Indices!$B161,'IHS MARKIT'!$B$10:$B$1001,0),MATCH(Indices!BD$3,'IHS MARKIT'!$B$5:$K$5,0)),0)</f>
        <v>44505.766250000001</v>
      </c>
    </row>
    <row r="162" spans="1:56">
      <c r="A162" s="178">
        <v>44469</v>
      </c>
      <c r="B162" s="178" t="str">
        <f t="shared" si="1"/>
        <v>2021-09</v>
      </c>
      <c r="C162" s="265" cm="1">
        <f t="array" ref="C162">IFERROR(INDEX(FGV!$A$10:$BK$1001,MATCH(_xlfn.CONCAT(RIGHT(LEFT(TEXT(Indices!$A162,"aaaa-mm-dddd"),7),2),"/",LEFT(TEXT(Indices!$A162,"aaaa-mm-dddd"),4)),FGV!$A$10:$A$1001,0),MATCH(Indices!C$3&amp;Indices!C$2,FGV!$A$11:$BK$11&amp;FGV!$A$10:$BK$10,0)),0)</f>
        <v>5944.21</v>
      </c>
      <c r="D162" s="266" cm="1">
        <f t="array" ref="D162">IFERROR(INDEX(FGV!$A$10:$BK$1001,MATCH(_xlfn.CONCAT(RIGHT(LEFT(TEXT(Indices!$A162,"aaaa-mm-dddd"),7),2),"/",LEFT(TEXT(Indices!$A162,"aaaa-mm-dddd"),4)),FGV!$A$10:$A$1001,0),MATCH(Indices!D$3&amp;Indices!D$2,FGV!$A$11:$BK$11&amp;FGV!$A$10:$BK$10,0)),0)</f>
        <v>6160.89</v>
      </c>
      <c r="E162" s="267" cm="1">
        <f t="array" ref="E162">IFERROR(INDEX(FGV!$A$10:$BK$1001,MATCH(_xlfn.CONCAT(RIGHT(LEFT(TEXT(Indices!$A162,"aaaa-mm-dddd"),7),2),"/",LEFT(TEXT(Indices!$A162,"aaaa-mm-dddd"),4)),FGV!$A$10:$A$1001,0),MATCH(Indices!E$3&amp;Indices!E$2,FGV!$A$11:$BK$11&amp;FGV!$A$10:$BK$10,0)),0)</f>
        <v>1084.3119999999999</v>
      </c>
      <c r="F162" s="268" cm="1">
        <f t="array" ref="F162">IFERROR(INDEX(FGV!$A$10:$BK$1001,MATCH(_xlfn.CONCAT(RIGHT(LEFT(TEXT(Indices!$A162,"aaaa-mm-dddd"),7),2),"/",LEFT(TEXT(Indices!$A162,"aaaa-mm-dddd"),4)),FGV!$A$10:$A$1001,0),MATCH(Indices!F$3&amp;Indices!F$2,FGV!$A$11:$BK$11&amp;FGV!$A$10:$BK$10,0)),0)</f>
        <v>1064.31</v>
      </c>
      <c r="G162" s="267" cm="1">
        <f t="array" ref="G162">IFERROR(INDEX(FGV!$A$10:$BK$1001,MATCH(_xlfn.CONCAT(RIGHT(LEFT(TEXT(Indices!$A162,"aaaa-mm-dddd"),7),2),"/",LEFT(TEXT(Indices!$A162,"aaaa-mm-dddd"),4)),FGV!$A$10:$A$1001,0),MATCH(Indices!G$3&amp;Indices!G$2,FGV!$A$11:$BK$11&amp;FGV!$A$10:$BK$10,0)),0)</f>
        <v>1261.9749999999999</v>
      </c>
      <c r="H162" s="269" cm="1">
        <f t="array" ref="H162">IFERROR(INDEX(FGV!$A$10:$BK$1001,MATCH(_xlfn.CONCAT(RIGHT(LEFT(TEXT(Indices!$A162,"aaaa-mm-dddd"),7),2),"/",LEFT(TEXT(Indices!$A162,"aaaa-mm-dddd"),4)),FGV!$A$10:$A$1001,0),MATCH(Indices!H$3&amp;Indices!H$2,FGV!$A$11:$BK$11&amp;FGV!$A$10:$BK$10,0)),0)</f>
        <v>985.51499999999999</v>
      </c>
      <c r="I162" s="269" cm="1">
        <f t="array" ref="I162">IFERROR(INDEX(FGV!$A$10:$BK$1001,MATCH(_xlfn.CONCAT(RIGHT(LEFT(TEXT(Indices!$A162,"aaaa-mm-dddd"),7),2),"/",LEFT(TEXT(Indices!$A162,"aaaa-mm-dddd"),4)),FGV!$A$10:$A$1001,0),MATCH(Indices!I$3&amp;Indices!I$2,FGV!$A$11:$BK$11&amp;FGV!$A$10:$BK$10,0)),0)</f>
        <v>384.947</v>
      </c>
      <c r="J162" s="269" cm="1">
        <f t="array" ref="J162">IFERROR(INDEX(FGV!$A$10:$BK$1001,MATCH(_xlfn.CONCAT(RIGHT(LEFT(TEXT(Indices!$A162,"aaaa-mm-dddd"),7),2),"/",LEFT(TEXT(Indices!$A162,"aaaa-mm-dddd"),4)),FGV!$A$10:$A$1001,0),MATCH(Indices!J$3&amp;Indices!J$2,FGV!$A$11:$BK$11&amp;FGV!$A$10:$BK$10,0)),0)</f>
        <v>401.95800000000003</v>
      </c>
      <c r="K162" s="269" cm="1">
        <f t="array" ref="K162">IFERROR(INDEX(FGV!$A$10:$BK$1001,MATCH(_xlfn.CONCAT(RIGHT(LEFT(TEXT(Indices!$A162,"aaaa-mm-dddd"),7),2),"/",LEFT(TEXT(Indices!$A162,"aaaa-mm-dddd"),4)),FGV!$A$10:$A$1001,0),MATCH(Indices!K$3&amp;Indices!K$2,FGV!$A$11:$BK$11&amp;FGV!$A$10:$BK$10,0)),0)</f>
        <v>232.06</v>
      </c>
      <c r="L162" s="269" cm="1">
        <f t="array" ref="L162">IFERROR(INDEX(FGV!$A$10:$BK$1001,MATCH(_xlfn.CONCAT(RIGHT(LEFT(TEXT(Indices!$A162,"aaaa-mm-dddd"),7),2),"/",LEFT(TEXT(Indices!$A162,"aaaa-mm-dddd"),4)),FGV!$A$10:$A$1001,0),MATCH(Indices!L$3&amp;Indices!L$2,FGV!$A$11:$BK$11&amp;FGV!$A$10:$BK$10,0)),0)</f>
        <v>190.15100000000001</v>
      </c>
      <c r="M162" s="269" cm="1">
        <f t="array" ref="M162">IFERROR(INDEX(FGV!$A$10:$BK$1001,MATCH(_xlfn.CONCAT(RIGHT(LEFT(TEXT(Indices!$A162,"aaaa-mm-dddd"),7),2),"/",LEFT(TEXT(Indices!$A162,"aaaa-mm-dddd"),4)),FGV!$A$10:$A$1001,0),MATCH(Indices!M$3&amp;Indices!M$2,FGV!$A$11:$BK$11&amp;FGV!$A$10:$BK$10,0)),0)</f>
        <v>728.04499999999996</v>
      </c>
      <c r="N162" s="269" cm="1">
        <f t="array" ref="N162">IFERROR(INDEX(FGV!$A$10:$BK$1001,MATCH(_xlfn.CONCAT(RIGHT(LEFT(TEXT(Indices!$A162,"aaaa-mm-dddd"),7),2),"/",LEFT(TEXT(Indices!$A162,"aaaa-mm-dddd"),4)),FGV!$A$10:$A$1001,0),MATCH(Indices!N$3&amp;Indices!N$2,FGV!$A$11:$BK$11&amp;FGV!$A$10:$BK$10,0)),0)</f>
        <v>252.53700000000001</v>
      </c>
      <c r="O162" s="266" cm="1">
        <f t="array" ref="O162">IFERROR(INDEX(FGV!$A$10:$BK$1001,MATCH(_xlfn.CONCAT(RIGHT(LEFT(TEXT(Indices!$A162,"aaaa-mm-dddd"),7),2),"/",LEFT(TEXT(Indices!$A162,"aaaa-mm-dddd"),4)),FGV!$A$10:$A$1001,0),MATCH(Indices!O$3&amp;Indices!O$2,FGV!$A$11:$BK$11&amp;FGV!$A$10:$BK$10,0)),0)</f>
        <v>576.71799999999996</v>
      </c>
      <c r="P162" s="269" cm="1">
        <f t="array" ref="P162">IFERROR(INDEX(FGV!$A$10:$BK$1001,MATCH(_xlfn.CONCAT(RIGHT(LEFT(TEXT(Indices!$A162,"aaaa-mm-dddd"),7),2),"/",LEFT(TEXT(Indices!$A162,"aaaa-mm-dddd"),4)),FGV!$A$10:$A$1001,0),MATCH(Indices!P$3&amp;Indices!P$2,FGV!$A$11:$BK$11&amp;FGV!$A$10:$BK$10,0)),0)</f>
        <v>480.012</v>
      </c>
      <c r="Q162" s="269" cm="1">
        <f t="array" ref="Q162">IFERROR(INDEX(FGV!$A$10:$BK$1001,MATCH(_xlfn.CONCAT(RIGHT(LEFT(TEXT(Indices!$A162,"aaaa-mm-dddd"),7),2),"/",LEFT(TEXT(Indices!$A162,"aaaa-mm-dddd"),4)),FGV!$A$10:$A$1001,0),MATCH(Indices!Q$3&amp;Indices!Q$2,FGV!$A$11:$BK$11&amp;FGV!$A$10:$BK$10,0)),0)</f>
        <v>314.08699999999999</v>
      </c>
      <c r="R162" s="270" cm="1">
        <f t="array" ref="R162">IFERROR(INDEX(FGV!$A$10:$BK$1001,MATCH(_xlfn.CONCAT(RIGHT(LEFT(TEXT(Indices!$A162,"aaaa-mm-dddd"),7),2),"/",LEFT(TEXT(Indices!$A162,"aaaa-mm-dddd"),4)),FGV!$A$10:$A$1001,0),MATCH(Indices!R$3&amp;Indices!R$2,FGV!$A$11:$BK$11&amp;FGV!$A$10:$BK$10,0)),0)</f>
        <v>1139.2850000000001</v>
      </c>
      <c r="S162" s="269" cm="1">
        <f t="array" ref="S162">IFERROR(INDEX(FGV!$A$10:$BK$1001,MATCH(_xlfn.CONCAT(RIGHT(LEFT(TEXT(Indices!$A162,"aaaa-mm-dddd"),7),2),"/",LEFT(TEXT(Indices!$A162,"aaaa-mm-dddd"),4)),FGV!$A$10:$A$1001,0),MATCH(Indices!S$3&amp;Indices!S$2,FGV!$A$11:$BK$11&amp;FGV!$A$10:$BK$10,0)),0)</f>
        <v>944.52</v>
      </c>
      <c r="T162" s="269" cm="1">
        <f t="array" ref="T162">IFERROR(INDEX(FGV!$A$10:$BK$1001,MATCH(_xlfn.CONCAT(RIGHT(LEFT(TEXT(Indices!$A162,"aaaa-mm-dddd"),7),2),"/",LEFT(TEXT(Indices!$A162,"aaaa-mm-dddd"),4)),FGV!$A$10:$A$1001,0),MATCH(Indices!T$3&amp;Indices!T$2,FGV!$A$11:$BK$11&amp;FGV!$A$10:$BK$10,0)),0)</f>
        <v>800.08900000000006</v>
      </c>
      <c r="U162" s="269" cm="1">
        <f t="array" ref="U162">IFERROR(INDEX(FGV!$A$10:$BK$1001,MATCH(_xlfn.CONCAT(RIGHT(LEFT(TEXT(Indices!$A162,"aaaa-mm-dddd"),7),2),"/",LEFT(TEXT(Indices!$A162,"aaaa-mm-dddd"),4)),FGV!$A$10:$A$1001,0),MATCH(Indices!U$3&amp;Indices!U$2,FGV!$A$11:$BK$11&amp;FGV!$A$10:$BK$10,0)),0)</f>
        <v>297.601</v>
      </c>
      <c r="V162" s="269" cm="1">
        <f t="array" ref="V162">IFERROR(INDEX(FGV!$A$10:$BK$1001,MATCH(_xlfn.CONCAT(RIGHT(LEFT(TEXT(Indices!$A162,"aaaa-mm-dddd"),7),2),"/",LEFT(TEXT(Indices!$A162,"aaaa-mm-dddd"),4)),FGV!$A$10:$A$1001,0),MATCH(Indices!V$3&amp;Indices!V$2,FGV!$A$11:$BK$11&amp;FGV!$A$10:$BK$10,0)),0)</f>
        <v>1049.05</v>
      </c>
      <c r="W162" s="269" cm="1">
        <f t="array" ref="W162">IFERROR(INDEX(FGV!$A$10:$BK$1001,MATCH(_xlfn.CONCAT(RIGHT(LEFT(TEXT(Indices!$A162,"aaaa-mm-dddd"),7),2),"/",LEFT(TEXT(Indices!$A162,"aaaa-mm-dddd"),4)),FGV!$A$10:$A$1001,0),MATCH(Indices!W$3&amp;Indices!W$2,FGV!$A$11:$BK$11&amp;FGV!$A$10:$BK$10,0)),0)</f>
        <v>826.95100000000002</v>
      </c>
      <c r="X162" s="266" cm="1">
        <f t="array" ref="X162">IFERROR(INDEX(FGV!$A$10:$BK$1001,MATCH(_xlfn.CONCAT(RIGHT(LEFT(TEXT(Indices!$A162,"aaaa-mm-dddd"),7),2),"/",LEFT(TEXT(Indices!$A162,"aaaa-mm-dddd"),4)),FGV!$A$10:$A$1001,0),MATCH(Indices!X$3&amp;Indices!X$2,FGV!$A$11:$BK$11&amp;FGV!$A$10:$BK$10,0)),0)</f>
        <v>1166.087</v>
      </c>
      <c r="Y162" s="267" cm="1">
        <f t="array" ref="Y162">IFERROR(INDEX(FGV!$A$10:$BK$1001,MATCH(_xlfn.CONCAT(RIGHT(LEFT(TEXT(Indices!$A162,"aaaa-mm-dddd"),7),2),"/",LEFT(TEXT(Indices!$A162,"aaaa-mm-dddd"),4)),FGV!$A$10:$A$1001,0),MATCH(Indices!Y$3&amp;Indices!Y$2,FGV!$A$11:$BK$11&amp;FGV!$A$10:$BK$10,0)),0)</f>
        <v>5.2797000000000001</v>
      </c>
      <c r="Z162" s="269" cm="1">
        <f t="array" ref="Z162">IFERROR(INDEX(FGV!$A$10:$BK$1001,MATCH(_xlfn.CONCAT(RIGHT(LEFT(TEXT(Indices!$A162,"aaaa-mm-dddd"),7),2),"/",LEFT(TEXT(Indices!$A162,"aaaa-mm-dddd"),4)),FGV!$A$10:$A$1001,0),MATCH(Indices!Z$3&amp;Indices!Z$2,FGV!$A$11:$BK$11&amp;FGV!$A$10:$BK$10,0)),0)</f>
        <v>6.2119</v>
      </c>
      <c r="AA162" s="266" cm="1">
        <f t="array" ref="AA162">IFERROR(INDEX(FGV!$A$10:$BK$1001,MATCH(_xlfn.CONCAT(RIGHT(LEFT(TEXT(Indices!$A162,"aaaa-mm-dddd"),7),2),"/",LEFT(TEXT(Indices!$A162,"aaaa-mm-dddd"),4)),FGV!$A$10:$A$1001,0),MATCH(Indices!AA$3&amp;Indices!AA$2,FGV!$A$11:$BK$11&amp;FGV!$A$10:$BK$10,0)),0)</f>
        <v>7.2504999999999997</v>
      </c>
      <c r="AB162" s="267">
        <f>IFERROR(INDEX(ABDIB!$A$2:$M$1000,MATCH(Indices!$B162,ABDIB!$A$2:$A$1000,0),MATCH(Indices!AB$3,ABDIB!$A$2:$M$2,0)),0)</f>
        <v>701.25</v>
      </c>
      <c r="AC162" s="269">
        <f>IFERROR(INDEX(ABDIB!$A$2:$M$1000,MATCH(Indices!$B162,ABDIB!$A$2:$A$1000,0),MATCH(Indices!AC$3,ABDIB!$A$2:$M$2,0)),0)</f>
        <v>639.44000000000005</v>
      </c>
      <c r="AD162" s="266">
        <f>IFERROR(INDEX(ABDIB!$A$2:$M$1000,MATCH(Indices!$B162,ABDIB!$A$2:$A$1000,0),MATCH(Indices!AD$3,ABDIB!$A$2:$M$2,0)),0)</f>
        <v>704.57</v>
      </c>
      <c r="AE162" s="266">
        <f>IFERROR(INDEX(ABDIB!$A$2:$M$1000,MATCH(Indices!$B162,ABDIB!$A$2:$A$1000,0),MATCH(Indices!AE$3,ABDIB!$A$2:$M$2,0)),0)</f>
        <v>693.54</v>
      </c>
      <c r="AF162" s="267">
        <f>IFERROR(INDEX(Cruspi!$A$1:$D$500,MATCH(Indices!$B162,Cruspi!$A$1:$A$500,0),MATCH(Indices!AF$3,Cruspi!$A$1:$D$1,0)),0)</f>
        <v>337.14683437198266</v>
      </c>
      <c r="AG162" s="268">
        <f>IFERROR(INDEX(Cruspi!$A$1:$D$500,MATCH(Indices!$B162,Cruspi!$A$1:$A$500,0),MATCH(Indices!AG$3,Cruspi!$A$1:$D$1,0)),0)</f>
        <v>194.41579335225595</v>
      </c>
      <c r="AH162" s="266">
        <f t="array" ref="AH162">IFERROR(INDEX('US - BLS'!$A$6:$H$1003,MATCH(Indices!$B162,'US - BLS'!$A$6:$A$1003,0),MATCH(Indices!AH$3,'US - BLS'!$A$6:$H$6,0)),0)</f>
        <v>274.31</v>
      </c>
      <c r="AI162" s="285">
        <f t="array" ref="AI162">IFERROR(INDEX('US - BLS'!$A$6:$H$1003,MATCH(Indices!$B162,'US - BLS'!$A$6:$A$1003,0),MATCH(Indices!AI$3,'US - BLS'!$A$6:$H$6,0)),0)</f>
        <v>275.62299999999999</v>
      </c>
      <c r="AJ162" s="285">
        <f t="array" ref="AJ162">IFERROR(INDEX('US - BLS'!$A$6:$H$1003,MATCH(Indices!$B162,'US - BLS'!$A$6:$A$1003,0),MATCH(Indices!AJ$3,'US - BLS'!$A$6:$H$6,0)),0)</f>
        <v>167.227</v>
      </c>
      <c r="AK162" s="285">
        <f t="array" ref="AK162">IFERROR(INDEX('US - BLS'!$A$6:$H$1003,MATCH(Indices!$B162,'US - BLS'!$A$6:$A$1003,0),MATCH(Indices!AK$3,'US - BLS'!$A$6:$H$6,0)),0)</f>
        <v>438.45800000000003</v>
      </c>
      <c r="AL162" s="285">
        <f t="array" ref="AL162">IFERROR(INDEX('US - BLS'!$A$6:$H$1003,MATCH(Indices!$B162,'US - BLS'!$A$6:$A$1003,0),MATCH(Indices!AL$3,'US - BLS'!$A$6:$H$6,0)),0)</f>
        <v>227.078</v>
      </c>
      <c r="AM162" s="285">
        <f t="array" ref="AM162">IFERROR(INDEX('US - BLS'!$A$6:$H$1003,MATCH(Indices!$B162,'US - BLS'!$A$6:$A$1003,0),MATCH(Indices!AM$3,'US - BLS'!$A$6:$H$6,0)),0)</f>
        <v>227.24</v>
      </c>
      <c r="AN162" s="286">
        <f t="array" ref="AN162">IFERROR(INDEX('US - BLS'!$A$6:$H$1003,MATCH(Indices!$B162,'US - BLS'!$A$6:$A$1003,0),MATCH(Indices!AN$3,'US - BLS'!$A$6:$H$6,0)),0)</f>
        <v>318.33499999999998</v>
      </c>
      <c r="AO162" s="267">
        <f>IFERROR(INDEX('EU - EUROSTAT'!$A$6:$H$1003,MATCH(Indices!$B162,'EU - EUROSTAT'!$A$6:$A$1003,0),MATCH(Indices!AO$3,'EU - EUROSTAT'!$A$5:$H$5,0)),0)</f>
        <v>109.57</v>
      </c>
      <c r="AP162" s="269">
        <f>IFERROR(INDEX('EU - EUROSTAT'!$A$6:$H$1003,MATCH(Indices!$B162,'EU - EUROSTAT'!$A$6:$A$1003,0),MATCH(Indices!AP$3,'EU - EUROSTAT'!$A$5:$H$5,0)),0)</f>
        <v>147.19999999999999</v>
      </c>
      <c r="AQ162" s="268">
        <f>IFERROR(INDEX('EU - EUROSTAT'!$A$6:$H$1003,MATCH(Indices!$B162,'EU - EUROSTAT'!$A$6:$A$1003,0),MATCH(Indices!AQ$3,'EU - EUROSTAT'!$A$5:$H$5,0)),0)</f>
        <v>116.4</v>
      </c>
      <c r="AR162" s="286">
        <f>IFERROR(INDEX('UK - ONS'!$A$6:$H$1003,MATCH(Indices!$B162,'UK - ONS'!$A$6:$A$1003,0),MATCH(Indices!AR$3,'UK - ONS'!$A$5:$H$5,0)),0)</f>
        <v>119.7</v>
      </c>
      <c r="AS162" s="354">
        <f>IFERROR(INDEX(PLATTS!$A$8:$H$1000,MATCH(Indices!$B162,PLATTS!$A$8:$A$1000,0),MATCH(Indices!AS$3,PLATTS!$A$4:$H$4,0)),0)</f>
        <v>9.0589999999999993</v>
      </c>
      <c r="AT162" s="354">
        <f>IFERROR(INDEX(PLATTS!$A$8:$H$1000,MATCH(Indices!$B162,PLATTS!$A$8:$A$1000,0),MATCH(Indices!AT$3,PLATTS!$A$4:$H$4,0)),0)</f>
        <v>307.3</v>
      </c>
      <c r="AU162" s="356">
        <f>IFERROR(INDEX(PLATTS!$A$8:$H$1000,MATCH(Indices!$B162,PLATTS!$A$8:$A$1000,0),MATCH(Indices!AU$3,PLATTS!$A$4:$H$4,0)),0)</f>
        <v>22.024999999999999</v>
      </c>
      <c r="AV162" s="359">
        <f>IFERROR(INDEX('IHS MARKIT'!$B$10:$K$1001,MATCH(Indices!$B162,'IHS MARKIT'!$B$10:$B$1001,0),MATCH(Indices!AV$3,'IHS MARKIT'!$B$5:$K$5,0)),0)</f>
        <v>203750</v>
      </c>
      <c r="AW162" s="266">
        <f>IFERROR(INDEX('IHS MARKIT'!$B$10:$K$1001,MATCH(Indices!$B162,'IHS MARKIT'!$B$10:$B$1001,0),MATCH(Indices!AW$3,'IHS MARKIT'!$B$5:$K$5,0)),0)</f>
        <v>34.630681818181799</v>
      </c>
      <c r="AX162" s="266">
        <f>IFERROR(INDEX('IHS MARKIT'!$B$10:$K$1001,MATCH(Indices!$B162,'IHS MARKIT'!$B$10:$B$1001,0),MATCH(Indices!AX$3,'IHS MARKIT'!$B$5:$K$5,0)),0)</f>
        <v>113.71875</v>
      </c>
      <c r="AY162" s="266">
        <f>IFERROR(INDEX('IHS MARKIT'!$B$10:$K$1001,MATCH(Indices!$B162,'IHS MARKIT'!$B$10:$B$1001,0),MATCH(Indices!AY$3,'IHS MARKIT'!$B$5:$K$5,0)),0)</f>
        <v>9916.5506144745505</v>
      </c>
      <c r="AZ162" s="266">
        <f>IFERROR(INDEX('IHS MARKIT'!$B$10:$K$1001,MATCH(Indices!$B162,'IHS MARKIT'!$B$10:$B$1001,0),MATCH(Indices!AZ$3,'IHS MARKIT'!$B$5:$K$5,0)),0)</f>
        <v>121597.35</v>
      </c>
      <c r="BA162" s="266">
        <f>IFERROR(INDEX('IHS MARKIT'!$B$10:$K$1001,MATCH(Indices!$B162,'IHS MARKIT'!$B$10:$B$1001,0),MATCH(Indices!BA$3,'IHS MARKIT'!$B$5:$K$5,0)),0)</f>
        <v>21.412500000000001</v>
      </c>
      <c r="BB162" s="266">
        <f>IFERROR(INDEX('IHS MARKIT'!$B$10:$K$1001,MATCH(Indices!$B162,'IHS MARKIT'!$B$10:$B$1001,0),MATCH(Indices!BB$3,'IHS MARKIT'!$B$5:$K$5,0)),0)</f>
        <v>20</v>
      </c>
      <c r="BC162" s="266">
        <f>IFERROR(INDEX('IHS MARKIT'!$B$10:$K$1001,MATCH(Indices!$B162,'IHS MARKIT'!$B$10:$B$1001,0),MATCH(Indices!BC$3,'IHS MARKIT'!$B$5:$K$5,0)),0)</f>
        <v>2.9937499999999999</v>
      </c>
      <c r="BD162" s="268">
        <f>IFERROR(INDEX('IHS MARKIT'!$B$10:$K$1001,MATCH(Indices!$B162,'IHS MARKIT'!$B$10:$B$1001,0),MATCH(Indices!BD$3,'IHS MARKIT'!$B$5:$K$5,0)),0)</f>
        <v>44188.852124999998</v>
      </c>
    </row>
    <row r="163" spans="1:56">
      <c r="A163" s="179">
        <v>44500</v>
      </c>
      <c r="B163" s="179" t="str">
        <f t="shared" si="1"/>
        <v>2021-10</v>
      </c>
      <c r="C163" s="272" cm="1">
        <f t="array" ref="C163">IFERROR(INDEX(FGV!$A$10:$BK$1001,MATCH(_xlfn.CONCAT(RIGHT(LEFT(TEXT(Indices!$A163,"aaaa-mm-dddd"),7),2),"/",LEFT(TEXT(Indices!$A163,"aaaa-mm-dddd"),4)),FGV!$A$10:$A$1001,0),MATCH(Indices!C$3&amp;Indices!C$2,FGV!$A$11:$BK$11&amp;FGV!$A$10:$BK$10,0)),0)</f>
        <v>6018.51</v>
      </c>
      <c r="D163" s="273" cm="1">
        <f t="array" ref="D163">IFERROR(INDEX(FGV!$A$10:$BK$1001,MATCH(_xlfn.CONCAT(RIGHT(LEFT(TEXT(Indices!$A163,"aaaa-mm-dddd"),7),2),"/",LEFT(TEXT(Indices!$A163,"aaaa-mm-dddd"),4)),FGV!$A$10:$A$1001,0),MATCH(Indices!D$3&amp;Indices!D$2,FGV!$A$11:$BK$11&amp;FGV!$A$10:$BK$10,0)),0)</f>
        <v>6232.36</v>
      </c>
      <c r="E163" s="274" cm="1">
        <f t="array" ref="E163">IFERROR(INDEX(FGV!$A$10:$BK$1001,MATCH(_xlfn.CONCAT(RIGHT(LEFT(TEXT(Indices!$A163,"aaaa-mm-dddd"),7),2),"/",LEFT(TEXT(Indices!$A163,"aaaa-mm-dddd"),4)),FGV!$A$10:$A$1001,0),MATCH(Indices!E$3&amp;Indices!E$2,FGV!$A$11:$BK$11&amp;FGV!$A$10:$BK$10,0)),0)</f>
        <v>1091.2829999999999</v>
      </c>
      <c r="F163" s="275" cm="1">
        <f t="array" ref="F163">IFERROR(INDEX(FGV!$A$10:$BK$1001,MATCH(_xlfn.CONCAT(RIGHT(LEFT(TEXT(Indices!$A163,"aaaa-mm-dddd"),7),2),"/",LEFT(TEXT(Indices!$A163,"aaaa-mm-dddd"),4)),FGV!$A$10:$A$1001,0),MATCH(Indices!F$3&amp;Indices!F$2,FGV!$A$11:$BK$11&amp;FGV!$A$10:$BK$10,0)),0)</f>
        <v>1081.3009999999999</v>
      </c>
      <c r="G163" s="274" cm="1">
        <f t="array" ref="G163">IFERROR(INDEX(FGV!$A$10:$BK$1001,MATCH(_xlfn.CONCAT(RIGHT(LEFT(TEXT(Indices!$A163,"aaaa-mm-dddd"),7),2),"/",LEFT(TEXT(Indices!$A163,"aaaa-mm-dddd"),4)),FGV!$A$10:$A$1001,0),MATCH(Indices!G$3&amp;Indices!G$2,FGV!$A$11:$BK$11&amp;FGV!$A$10:$BK$10,0)),0)</f>
        <v>1285.952</v>
      </c>
      <c r="H163" s="276" cm="1">
        <f t="array" ref="H163">IFERROR(INDEX(FGV!$A$10:$BK$1001,MATCH(_xlfn.CONCAT(RIGHT(LEFT(TEXT(Indices!$A163,"aaaa-mm-dddd"),7),2),"/",LEFT(TEXT(Indices!$A163,"aaaa-mm-dddd"),4)),FGV!$A$10:$A$1001,0),MATCH(Indices!H$3&amp;Indices!H$2,FGV!$A$11:$BK$11&amp;FGV!$A$10:$BK$10,0)),0)</f>
        <v>1010.874</v>
      </c>
      <c r="I163" s="276" cm="1">
        <f t="array" ref="I163">IFERROR(INDEX(FGV!$A$10:$BK$1001,MATCH(_xlfn.CONCAT(RIGHT(LEFT(TEXT(Indices!$A163,"aaaa-mm-dddd"),7),2),"/",LEFT(TEXT(Indices!$A163,"aaaa-mm-dddd"),4)),FGV!$A$10:$A$1001,0),MATCH(Indices!I$3&amp;Indices!I$2,FGV!$A$11:$BK$11&amp;FGV!$A$10:$BK$10,0)),0)</f>
        <v>399.012</v>
      </c>
      <c r="J163" s="276" cm="1">
        <f t="array" ref="J163">IFERROR(INDEX(FGV!$A$10:$BK$1001,MATCH(_xlfn.CONCAT(RIGHT(LEFT(TEXT(Indices!$A163,"aaaa-mm-dddd"),7),2),"/",LEFT(TEXT(Indices!$A163,"aaaa-mm-dddd"),4)),FGV!$A$10:$A$1001,0),MATCH(Indices!J$3&amp;Indices!J$2,FGV!$A$11:$BK$11&amp;FGV!$A$10:$BK$10,0)),0)</f>
        <v>417.04300000000001</v>
      </c>
      <c r="K163" s="276" cm="1">
        <f t="array" ref="K163">IFERROR(INDEX(FGV!$A$10:$BK$1001,MATCH(_xlfn.CONCAT(RIGHT(LEFT(TEXT(Indices!$A163,"aaaa-mm-dddd"),7),2),"/",LEFT(TEXT(Indices!$A163,"aaaa-mm-dddd"),4)),FGV!$A$10:$A$1001,0),MATCH(Indices!K$3&amp;Indices!K$2,FGV!$A$11:$BK$11&amp;FGV!$A$10:$BK$10,0)),0)</f>
        <v>235.08600000000001</v>
      </c>
      <c r="L163" s="276" cm="1">
        <f t="array" ref="L163">IFERROR(INDEX(FGV!$A$10:$BK$1001,MATCH(_xlfn.CONCAT(RIGHT(LEFT(TEXT(Indices!$A163,"aaaa-mm-dddd"),7),2),"/",LEFT(TEXT(Indices!$A163,"aaaa-mm-dddd"),4)),FGV!$A$10:$A$1001,0),MATCH(Indices!L$3&amp;Indices!L$2,FGV!$A$11:$BK$11&amp;FGV!$A$10:$BK$10,0)),0)</f>
        <v>198.26599999999999</v>
      </c>
      <c r="M163" s="276" cm="1">
        <f t="array" ref="M163">IFERROR(INDEX(FGV!$A$10:$BK$1001,MATCH(_xlfn.CONCAT(RIGHT(LEFT(TEXT(Indices!$A163,"aaaa-mm-dddd"),7),2),"/",LEFT(TEXT(Indices!$A163,"aaaa-mm-dddd"),4)),FGV!$A$10:$A$1001,0),MATCH(Indices!M$3&amp;Indices!M$2,FGV!$A$11:$BK$11&amp;FGV!$A$10:$BK$10,0)),0)</f>
        <v>736.66899999999998</v>
      </c>
      <c r="N163" s="276" cm="1">
        <f t="array" ref="N163">IFERROR(INDEX(FGV!$A$10:$BK$1001,MATCH(_xlfn.CONCAT(RIGHT(LEFT(TEXT(Indices!$A163,"aaaa-mm-dddd"),7),2),"/",LEFT(TEXT(Indices!$A163,"aaaa-mm-dddd"),4)),FGV!$A$10:$A$1001,0),MATCH(Indices!N$3&amp;Indices!N$2,FGV!$A$11:$BK$11&amp;FGV!$A$10:$BK$10,0)),0)</f>
        <v>256.221</v>
      </c>
      <c r="O163" s="273" cm="1">
        <f t="array" ref="O163">IFERROR(INDEX(FGV!$A$10:$BK$1001,MATCH(_xlfn.CONCAT(RIGHT(LEFT(TEXT(Indices!$A163,"aaaa-mm-dddd"),7),2),"/",LEFT(TEXT(Indices!$A163,"aaaa-mm-dddd"),4)),FGV!$A$10:$A$1001,0),MATCH(Indices!O$3&amp;Indices!O$2,FGV!$A$11:$BK$11&amp;FGV!$A$10:$BK$10,0)),0)</f>
        <v>575.10199999999998</v>
      </c>
      <c r="P163" s="276" cm="1">
        <f t="array" ref="P163">IFERROR(INDEX(FGV!$A$10:$BK$1001,MATCH(_xlfn.CONCAT(RIGHT(LEFT(TEXT(Indices!$A163,"aaaa-mm-dddd"),7),2),"/",LEFT(TEXT(Indices!$A163,"aaaa-mm-dddd"),4)),FGV!$A$10:$A$1001,0),MATCH(Indices!P$3&amp;Indices!P$2,FGV!$A$11:$BK$11&amp;FGV!$A$10:$BK$10,0)),0)</f>
        <v>475.74</v>
      </c>
      <c r="Q163" s="276" cm="1">
        <f t="array" ref="Q163">IFERROR(INDEX(FGV!$A$10:$BK$1001,MATCH(_xlfn.CONCAT(RIGHT(LEFT(TEXT(Indices!$A163,"aaaa-mm-dddd"),7),2),"/",LEFT(TEXT(Indices!$A163,"aaaa-mm-dddd"),4)),FGV!$A$10:$A$1001,0),MATCH(Indices!Q$3&amp;Indices!Q$2,FGV!$A$11:$BK$11&amp;FGV!$A$10:$BK$10,0)),0)</f>
        <v>319.84199999999998</v>
      </c>
      <c r="R163" s="277" cm="1">
        <f t="array" ref="R163">IFERROR(INDEX(FGV!$A$10:$BK$1001,MATCH(_xlfn.CONCAT(RIGHT(LEFT(TEXT(Indices!$A163,"aaaa-mm-dddd"),7),2),"/",LEFT(TEXT(Indices!$A163,"aaaa-mm-dddd"),4)),FGV!$A$10:$A$1001,0),MATCH(Indices!R$3&amp;Indices!R$2,FGV!$A$11:$BK$11&amp;FGV!$A$10:$BK$10,0)),0)</f>
        <v>1139.3030000000001</v>
      </c>
      <c r="S163" s="276" cm="1">
        <f t="array" ref="S163">IFERROR(INDEX(FGV!$A$10:$BK$1001,MATCH(_xlfn.CONCAT(RIGHT(LEFT(TEXT(Indices!$A163,"aaaa-mm-dddd"),7),2),"/",LEFT(TEXT(Indices!$A163,"aaaa-mm-dddd"),4)),FGV!$A$10:$A$1001,0),MATCH(Indices!S$3&amp;Indices!S$2,FGV!$A$11:$BK$11&amp;FGV!$A$10:$BK$10,0)),0)</f>
        <v>952.596</v>
      </c>
      <c r="T163" s="276" cm="1">
        <f t="array" ref="T163">IFERROR(INDEX(FGV!$A$10:$BK$1001,MATCH(_xlfn.CONCAT(RIGHT(LEFT(TEXT(Indices!$A163,"aaaa-mm-dddd"),7),2),"/",LEFT(TEXT(Indices!$A163,"aaaa-mm-dddd"),4)),FGV!$A$10:$A$1001,0),MATCH(Indices!T$3&amp;Indices!T$2,FGV!$A$11:$BK$11&amp;FGV!$A$10:$BK$10,0)),0)</f>
        <v>813.49599999999998</v>
      </c>
      <c r="U163" s="276" cm="1">
        <f t="array" ref="U163">IFERROR(INDEX(FGV!$A$10:$BK$1001,MATCH(_xlfn.CONCAT(RIGHT(LEFT(TEXT(Indices!$A163,"aaaa-mm-dddd"),7),2),"/",LEFT(TEXT(Indices!$A163,"aaaa-mm-dddd"),4)),FGV!$A$10:$A$1001,0),MATCH(Indices!U$3&amp;Indices!U$2,FGV!$A$11:$BK$11&amp;FGV!$A$10:$BK$10,0)),0)</f>
        <v>301.10399999999998</v>
      </c>
      <c r="V163" s="276" cm="1">
        <f t="array" ref="V163">IFERROR(INDEX(FGV!$A$10:$BK$1001,MATCH(_xlfn.CONCAT(RIGHT(LEFT(TEXT(Indices!$A163,"aaaa-mm-dddd"),7),2),"/",LEFT(TEXT(Indices!$A163,"aaaa-mm-dddd"),4)),FGV!$A$10:$A$1001,0),MATCH(Indices!V$3&amp;Indices!V$2,FGV!$A$11:$BK$11&amp;FGV!$A$10:$BK$10,0)),0)</f>
        <v>1049.05</v>
      </c>
      <c r="W163" s="276" cm="1">
        <f t="array" ref="W163">IFERROR(INDEX(FGV!$A$10:$BK$1001,MATCH(_xlfn.CONCAT(RIGHT(LEFT(TEXT(Indices!$A163,"aaaa-mm-dddd"),7),2),"/",LEFT(TEXT(Indices!$A163,"aaaa-mm-dddd"),4)),FGV!$A$10:$A$1001,0),MATCH(Indices!W$3&amp;Indices!W$2,FGV!$A$11:$BK$11&amp;FGV!$A$10:$BK$10,0)),0)</f>
        <v>841.44100000000003</v>
      </c>
      <c r="X163" s="273" cm="1">
        <f t="array" ref="X163">IFERROR(INDEX(FGV!$A$10:$BK$1001,MATCH(_xlfn.CONCAT(RIGHT(LEFT(TEXT(Indices!$A163,"aaaa-mm-dddd"),7),2),"/",LEFT(TEXT(Indices!$A163,"aaaa-mm-dddd"),4)),FGV!$A$10:$A$1001,0),MATCH(Indices!X$3&amp;Indices!X$2,FGV!$A$11:$BK$11&amp;FGV!$A$10:$BK$10,0)),0)</f>
        <v>1166.087</v>
      </c>
      <c r="Y163" s="274" cm="1">
        <f t="array" ref="Y163">IFERROR(INDEX(FGV!$A$10:$BK$1001,MATCH(_xlfn.CONCAT(RIGHT(LEFT(TEXT(Indices!$A163,"aaaa-mm-dddd"),7),2),"/",LEFT(TEXT(Indices!$A163,"aaaa-mm-dddd"),4)),FGV!$A$10:$A$1001,0),MATCH(Indices!Y$3&amp;Indices!Y$2,FGV!$A$11:$BK$11&amp;FGV!$A$10:$BK$10,0)),0)</f>
        <v>5.54</v>
      </c>
      <c r="Z163" s="276" cm="1">
        <f t="array" ref="Z163">IFERROR(INDEX(FGV!$A$10:$BK$1001,MATCH(_xlfn.CONCAT(RIGHT(LEFT(TEXT(Indices!$A163,"aaaa-mm-dddd"),7),2),"/",LEFT(TEXT(Indices!$A163,"aaaa-mm-dddd"),4)),FGV!$A$10:$A$1001,0),MATCH(Indices!Z$3&amp;Indices!Z$2,FGV!$A$11:$BK$11&amp;FGV!$A$10:$BK$10,0)),0)</f>
        <v>6.4279999999999999</v>
      </c>
      <c r="AA163" s="273" cm="1">
        <f t="array" ref="AA163">IFERROR(INDEX(FGV!$A$10:$BK$1001,MATCH(_xlfn.CONCAT(RIGHT(LEFT(TEXT(Indices!$A163,"aaaa-mm-dddd"),7),2),"/",LEFT(TEXT(Indices!$A163,"aaaa-mm-dddd"),4)),FGV!$A$10:$A$1001,0),MATCH(Indices!AA$3&amp;Indices!AA$2,FGV!$A$11:$BK$11&amp;FGV!$A$10:$BK$10,0)),0)</f>
        <v>7.5914999999999999</v>
      </c>
      <c r="AB163" s="274">
        <f>IFERROR(INDEX(ABDIB!$A$2:$M$1000,MATCH(Indices!$B163,ABDIB!$A$2:$A$1000,0),MATCH(Indices!AB$3,ABDIB!$A$2:$M$2,0)),0)</f>
        <v>702.1</v>
      </c>
      <c r="AC163" s="276">
        <f>IFERROR(INDEX(ABDIB!$A$2:$M$1000,MATCH(Indices!$B163,ABDIB!$A$2:$A$1000,0),MATCH(Indices!AC$3,ABDIB!$A$2:$M$2,0)),0)</f>
        <v>639.17999999999995</v>
      </c>
      <c r="AD163" s="273">
        <f>IFERROR(INDEX(ABDIB!$A$2:$M$1000,MATCH(Indices!$B163,ABDIB!$A$2:$A$1000,0),MATCH(Indices!AD$3,ABDIB!$A$2:$M$2,0)),0)</f>
        <v>705.98</v>
      </c>
      <c r="AE163" s="273">
        <f>IFERROR(INDEX(ABDIB!$A$2:$M$1000,MATCH(Indices!$B163,ABDIB!$A$2:$A$1000,0),MATCH(Indices!AE$3,ABDIB!$A$2:$M$2,0)),0)</f>
        <v>694.24</v>
      </c>
      <c r="AF163" s="274">
        <f>IFERROR(INDEX(Cruspi!$A$1:$D$500,MATCH(Indices!$B163,Cruspi!$A$1:$A$500,0),MATCH(Indices!AF$3,Cruspi!$A$1:$D$1,0)),0)</f>
        <v>328.03563884561299</v>
      </c>
      <c r="AG163" s="275">
        <f>IFERROR(INDEX(Cruspi!$A$1:$D$500,MATCH(Indices!$B163,Cruspi!$A$1:$A$500,0),MATCH(Indices!AG$3,Cruspi!$A$1:$D$1,0)),0)</f>
        <v>202.78652129982498</v>
      </c>
      <c r="AH163" s="273">
        <f t="array" ref="AH163">IFERROR(INDEX('US - BLS'!$A$6:$H$1003,MATCH(Indices!$B163,'US - BLS'!$A$6:$A$1003,0),MATCH(Indices!AH$3,'US - BLS'!$A$6:$H$6,0)),0)</f>
        <v>276.589</v>
      </c>
      <c r="AI163" s="285">
        <f t="array" ref="AI163">IFERROR(INDEX('US - BLS'!$A$6:$H$1003,MATCH(Indices!$B163,'US - BLS'!$A$6:$A$1003,0),MATCH(Indices!AI$3,'US - BLS'!$A$6:$H$6,0)),0)</f>
        <v>277.23399999999998</v>
      </c>
      <c r="AJ163" s="285">
        <f t="array" ref="AJ163">IFERROR(INDEX('US - BLS'!$A$6:$H$1003,MATCH(Indices!$B163,'US - BLS'!$A$6:$A$1003,0),MATCH(Indices!AJ$3,'US - BLS'!$A$6:$H$6,0)),0)</f>
        <v>168.101</v>
      </c>
      <c r="AK163" s="285">
        <f t="array" ref="AK163">IFERROR(INDEX('US - BLS'!$A$6:$H$1003,MATCH(Indices!$B163,'US - BLS'!$A$6:$A$1003,0),MATCH(Indices!AK$3,'US - BLS'!$A$6:$H$6,0)),0)</f>
        <v>451.61500000000001</v>
      </c>
      <c r="AL163" s="285">
        <f t="array" ref="AL163">IFERROR(INDEX('US - BLS'!$A$6:$H$1003,MATCH(Indices!$B163,'US - BLS'!$A$6:$A$1003,0),MATCH(Indices!AL$3,'US - BLS'!$A$6:$H$6,0)),0)</f>
        <v>231.221</v>
      </c>
      <c r="AM163" s="285">
        <f t="array" ref="AM163">IFERROR(INDEX('US - BLS'!$A$6:$H$1003,MATCH(Indices!$B163,'US - BLS'!$A$6:$A$1003,0),MATCH(Indices!AM$3,'US - BLS'!$A$6:$H$6,0)),0)</f>
        <v>229.68600000000001</v>
      </c>
      <c r="AN163" s="286">
        <f t="array" ref="AN163">IFERROR(INDEX('US - BLS'!$A$6:$H$1003,MATCH(Indices!$B163,'US - BLS'!$A$6:$A$1003,0),MATCH(Indices!AN$3,'US - BLS'!$A$6:$H$6,0)),0)</f>
        <v>324.53699999999998</v>
      </c>
      <c r="AO163" s="274">
        <f>IFERROR(INDEX('EU - EUROSTAT'!$A$6:$H$1003,MATCH(Indices!$B163,'EU - EUROSTAT'!$A$6:$A$1003,0),MATCH(Indices!AO$3,'EU - EUROSTAT'!$A$5:$H$5,0)),0)</f>
        <v>110.54</v>
      </c>
      <c r="AP163" s="276">
        <f>IFERROR(INDEX('EU - EUROSTAT'!$A$6:$H$1003,MATCH(Indices!$B163,'EU - EUROSTAT'!$A$6:$A$1003,0),MATCH(Indices!AP$3,'EU - EUROSTAT'!$A$5:$H$5,0)),0)</f>
        <v>150</v>
      </c>
      <c r="AQ163" s="275">
        <f>IFERROR(INDEX('EU - EUROSTAT'!$A$6:$H$1003,MATCH(Indices!$B163,'EU - EUROSTAT'!$A$6:$A$1003,0),MATCH(Indices!AQ$3,'EU - EUROSTAT'!$A$5:$H$5,0)),0)</f>
        <v>122.7</v>
      </c>
      <c r="AR163" s="286">
        <f>IFERROR(INDEX('UK - ONS'!$A$6:$H$1003,MATCH(Indices!$B163,'UK - ONS'!$A$6:$A$1003,0),MATCH(Indices!AR$3,'UK - ONS'!$A$5:$H$5,0)),0)</f>
        <v>121.6</v>
      </c>
      <c r="AS163" s="353">
        <f>IFERROR(INDEX(PLATTS!$A$8:$H$1000,MATCH(Indices!$B163,PLATTS!$A$8:$A$1000,0),MATCH(Indices!AS$3,PLATTS!$A$4:$H$4,0)),0)</f>
        <v>9.2070000000000007</v>
      </c>
      <c r="AT163" s="353">
        <f>IFERROR(INDEX(PLATTS!$A$8:$H$1000,MATCH(Indices!$B163,PLATTS!$A$8:$A$1000,0),MATCH(Indices!AT$3,PLATTS!$A$4:$H$4,0)),0)</f>
        <v>334.625</v>
      </c>
      <c r="AU163" s="357">
        <f>IFERROR(INDEX(PLATTS!$A$8:$H$1000,MATCH(Indices!$B163,PLATTS!$A$8:$A$1000,0),MATCH(Indices!AU$3,PLATTS!$A$4:$H$4,0)),0)</f>
        <v>21.119</v>
      </c>
      <c r="AV163" s="360">
        <f>IFERROR(INDEX('IHS MARKIT'!$B$10:$K$1001,MATCH(Indices!$B163,'IHS MARKIT'!$B$10:$B$1001,0),MATCH(Indices!AV$3,'IHS MARKIT'!$B$5:$K$5,0)),0)</f>
        <v>203000</v>
      </c>
      <c r="AW163" s="273">
        <f>IFERROR(INDEX('IHS MARKIT'!$B$10:$K$1001,MATCH(Indices!$B163,'IHS MARKIT'!$B$10:$B$1001,0),MATCH(Indices!AW$3,'IHS MARKIT'!$B$5:$K$5,0)),0)</f>
        <v>31.720238095238098</v>
      </c>
      <c r="AX163" s="273">
        <f>IFERROR(INDEX('IHS MARKIT'!$B$10:$K$1001,MATCH(Indices!$B163,'IHS MARKIT'!$B$10:$B$1001,0),MATCH(Indices!AX$3,'IHS MARKIT'!$B$5:$K$5,0)),0)</f>
        <v>114.47619047619</v>
      </c>
      <c r="AY163" s="273">
        <f>IFERROR(INDEX('IHS MARKIT'!$B$10:$K$1001,MATCH(Indices!$B163,'IHS MARKIT'!$B$10:$B$1001,0),MATCH(Indices!AY$3,'IHS MARKIT'!$B$5:$K$5,0)),0)</f>
        <v>11060.613353315601</v>
      </c>
      <c r="AZ163" s="273">
        <f>IFERROR(INDEX('IHS MARKIT'!$B$10:$K$1001,MATCH(Indices!$B163,'IHS MARKIT'!$B$10:$B$1001,0),MATCH(Indices!AZ$3,'IHS MARKIT'!$B$5:$K$5,0)),0)</f>
        <v>135476.12</v>
      </c>
      <c r="BA163" s="273">
        <f>IFERROR(INDEX('IHS MARKIT'!$B$10:$K$1001,MATCH(Indices!$B163,'IHS MARKIT'!$B$10:$B$1001,0),MATCH(Indices!BA$3,'IHS MARKIT'!$B$5:$K$5,0)),0)</f>
        <v>21.7</v>
      </c>
      <c r="BB163" s="273">
        <f>IFERROR(INDEX('IHS MARKIT'!$B$10:$K$1001,MATCH(Indices!$B163,'IHS MARKIT'!$B$10:$B$1001,0),MATCH(Indices!BB$3,'IHS MARKIT'!$B$5:$K$5,0)),0)</f>
        <v>20</v>
      </c>
      <c r="BC163" s="273">
        <f>IFERROR(INDEX('IHS MARKIT'!$B$10:$K$1001,MATCH(Indices!$B163,'IHS MARKIT'!$B$10:$B$1001,0),MATCH(Indices!BC$3,'IHS MARKIT'!$B$5:$K$5,0)),0)</f>
        <v>3.35</v>
      </c>
      <c r="BD163" s="275">
        <f>IFERROR(INDEX('IHS MARKIT'!$B$10:$K$1001,MATCH(Indices!$B163,'IHS MARKIT'!$B$10:$B$1001,0),MATCH(Indices!BD$3,'IHS MARKIT'!$B$5:$K$5,0)),0)</f>
        <v>43089.297899999998</v>
      </c>
    </row>
    <row r="164" spans="1:56">
      <c r="A164" s="178">
        <v>44530</v>
      </c>
      <c r="B164" s="178" t="str">
        <f t="shared" si="1"/>
        <v>2021-11</v>
      </c>
      <c r="C164" s="265" cm="1">
        <f t="array" ref="C164">IFERROR(INDEX(FGV!$A$10:$BK$1001,MATCH(_xlfn.CONCAT(RIGHT(LEFT(TEXT(Indices!$A164,"aaaa-mm-dddd"),7),2),"/",LEFT(TEXT(Indices!$A164,"aaaa-mm-dddd"),4)),FGV!$A$10:$A$1001,0),MATCH(Indices!C$3&amp;Indices!C$2,FGV!$A$11:$BK$11&amp;FGV!$A$10:$BK$10,0)),0)</f>
        <v>6075.69</v>
      </c>
      <c r="D164" s="266" cm="1">
        <f t="array" ref="D164">IFERROR(INDEX(FGV!$A$10:$BK$1001,MATCH(_xlfn.CONCAT(RIGHT(LEFT(TEXT(Indices!$A164,"aaaa-mm-dddd"),7),2),"/",LEFT(TEXT(Indices!$A164,"aaaa-mm-dddd"),4)),FGV!$A$10:$A$1001,0),MATCH(Indices!D$3&amp;Indices!D$2,FGV!$A$11:$BK$11&amp;FGV!$A$10:$BK$10,0)),0)</f>
        <v>6284.71</v>
      </c>
      <c r="E164" s="267" cm="1">
        <f t="array" ref="E164">IFERROR(INDEX(FGV!$A$10:$BK$1001,MATCH(_xlfn.CONCAT(RIGHT(LEFT(TEXT(Indices!$A164,"aaaa-mm-dddd"),7),2),"/",LEFT(TEXT(Indices!$A164,"aaaa-mm-dddd"),4)),FGV!$A$10:$A$1001,0),MATCH(Indices!E$3&amp;Indices!E$2,FGV!$A$11:$BK$11&amp;FGV!$A$10:$BK$10,0)),0)</f>
        <v>1091.4829999999999</v>
      </c>
      <c r="F164" s="268" cm="1">
        <f t="array" ref="F164">IFERROR(INDEX(FGV!$A$10:$BK$1001,MATCH(_xlfn.CONCAT(RIGHT(LEFT(TEXT(Indices!$A164,"aaaa-mm-dddd"),7),2),"/",LEFT(TEXT(Indices!$A164,"aaaa-mm-dddd"),4)),FGV!$A$10:$A$1001,0),MATCH(Indices!F$3&amp;Indices!F$2,FGV!$A$11:$BK$11&amp;FGV!$A$10:$BK$10,0)),0)</f>
        <v>1075.0219999999999</v>
      </c>
      <c r="G164" s="267" cm="1">
        <f t="array" ref="G164">IFERROR(INDEX(FGV!$A$10:$BK$1001,MATCH(_xlfn.CONCAT(RIGHT(LEFT(TEXT(Indices!$A164,"aaaa-mm-dddd"),7),2),"/",LEFT(TEXT(Indices!$A164,"aaaa-mm-dddd"),4)),FGV!$A$10:$A$1001,0),MATCH(Indices!G$3&amp;Indices!G$2,FGV!$A$11:$BK$11&amp;FGV!$A$10:$BK$10,0)),0)</f>
        <v>1271.075</v>
      </c>
      <c r="H164" s="269" cm="1">
        <f t="array" ref="H164">IFERROR(INDEX(FGV!$A$10:$BK$1001,MATCH(_xlfn.CONCAT(RIGHT(LEFT(TEXT(Indices!$A164,"aaaa-mm-dddd"),7),2),"/",LEFT(TEXT(Indices!$A164,"aaaa-mm-dddd"),4)),FGV!$A$10:$A$1001,0),MATCH(Indices!H$3&amp;Indices!H$2,FGV!$A$11:$BK$11&amp;FGV!$A$10:$BK$10,0)),0)</f>
        <v>1030.433</v>
      </c>
      <c r="I164" s="269" cm="1">
        <f t="array" ref="I164">IFERROR(INDEX(FGV!$A$10:$BK$1001,MATCH(_xlfn.CONCAT(RIGHT(LEFT(TEXT(Indices!$A164,"aaaa-mm-dddd"),7),2),"/",LEFT(TEXT(Indices!$A164,"aaaa-mm-dddd"),4)),FGV!$A$10:$A$1001,0),MATCH(Indices!I$3&amp;Indices!I$2,FGV!$A$11:$BK$11&amp;FGV!$A$10:$BK$10,0)),0)</f>
        <v>401.23099999999999</v>
      </c>
      <c r="J164" s="269" cm="1">
        <f t="array" ref="J164">IFERROR(INDEX(FGV!$A$10:$BK$1001,MATCH(_xlfn.CONCAT(RIGHT(LEFT(TEXT(Indices!$A164,"aaaa-mm-dddd"),7),2),"/",LEFT(TEXT(Indices!$A164,"aaaa-mm-dddd"),4)),FGV!$A$10:$A$1001,0),MATCH(Indices!J$3&amp;Indices!J$2,FGV!$A$11:$BK$11&amp;FGV!$A$10:$BK$10,0)),0)</f>
        <v>403.72300000000001</v>
      </c>
      <c r="K164" s="269" cm="1">
        <f t="array" ref="K164">IFERROR(INDEX(FGV!$A$10:$BK$1001,MATCH(_xlfn.CONCAT(RIGHT(LEFT(TEXT(Indices!$A164,"aaaa-mm-dddd"),7),2),"/",LEFT(TEXT(Indices!$A164,"aaaa-mm-dddd"),4)),FGV!$A$10:$A$1001,0),MATCH(Indices!K$3&amp;Indices!K$2,FGV!$A$11:$BK$11&amp;FGV!$A$10:$BK$10,0)),0)</f>
        <v>238.78700000000001</v>
      </c>
      <c r="L164" s="269" cm="1">
        <f t="array" ref="L164">IFERROR(INDEX(FGV!$A$10:$BK$1001,MATCH(_xlfn.CONCAT(RIGHT(LEFT(TEXT(Indices!$A164,"aaaa-mm-dddd"),7),2),"/",LEFT(TEXT(Indices!$A164,"aaaa-mm-dddd"),4)),FGV!$A$10:$A$1001,0),MATCH(Indices!L$3&amp;Indices!L$2,FGV!$A$11:$BK$11&amp;FGV!$A$10:$BK$10,0)),0)</f>
        <v>206.14500000000001</v>
      </c>
      <c r="M164" s="269" cm="1">
        <f t="array" ref="M164">IFERROR(INDEX(FGV!$A$10:$BK$1001,MATCH(_xlfn.CONCAT(RIGHT(LEFT(TEXT(Indices!$A164,"aaaa-mm-dddd"),7),2),"/",LEFT(TEXT(Indices!$A164,"aaaa-mm-dddd"),4)),FGV!$A$10:$A$1001,0),MATCH(Indices!M$3&amp;Indices!M$2,FGV!$A$11:$BK$11&amp;FGV!$A$10:$BK$10,0)),0)</f>
        <v>749.65200000000004</v>
      </c>
      <c r="N164" s="269" cm="1">
        <f t="array" ref="N164">IFERROR(INDEX(FGV!$A$10:$BK$1001,MATCH(_xlfn.CONCAT(RIGHT(LEFT(TEXT(Indices!$A164,"aaaa-mm-dddd"),7),2),"/",LEFT(TEXT(Indices!$A164,"aaaa-mm-dddd"),4)),FGV!$A$10:$A$1001,0),MATCH(Indices!N$3&amp;Indices!N$2,FGV!$A$11:$BK$11&amp;FGV!$A$10:$BK$10,0)),0)</f>
        <v>260.84399999999999</v>
      </c>
      <c r="O164" s="266" cm="1">
        <f t="array" ref="O164">IFERROR(INDEX(FGV!$A$10:$BK$1001,MATCH(_xlfn.CONCAT(RIGHT(LEFT(TEXT(Indices!$A164,"aaaa-mm-dddd"),7),2),"/",LEFT(TEXT(Indices!$A164,"aaaa-mm-dddd"),4)),FGV!$A$10:$A$1001,0),MATCH(Indices!O$3&amp;Indices!O$2,FGV!$A$11:$BK$11&amp;FGV!$A$10:$BK$10,0)),0)</f>
        <v>517.93399999999997</v>
      </c>
      <c r="P164" s="269" cm="1">
        <f t="array" ref="P164">IFERROR(INDEX(FGV!$A$10:$BK$1001,MATCH(_xlfn.CONCAT(RIGHT(LEFT(TEXT(Indices!$A164,"aaaa-mm-dddd"),7),2),"/",LEFT(TEXT(Indices!$A164,"aaaa-mm-dddd"),4)),FGV!$A$10:$A$1001,0),MATCH(Indices!P$3&amp;Indices!P$2,FGV!$A$11:$BK$11&amp;FGV!$A$10:$BK$10,0)),0)</f>
        <v>467.57600000000002</v>
      </c>
      <c r="Q164" s="269" cm="1">
        <f t="array" ref="Q164">IFERROR(INDEX(FGV!$A$10:$BK$1001,MATCH(_xlfn.CONCAT(RIGHT(LEFT(TEXT(Indices!$A164,"aaaa-mm-dddd"),7),2),"/",LEFT(TEXT(Indices!$A164,"aaaa-mm-dddd"),4)),FGV!$A$10:$A$1001,0),MATCH(Indices!Q$3&amp;Indices!Q$2,FGV!$A$11:$BK$11&amp;FGV!$A$10:$BK$10,0)),0)</f>
        <v>328.48</v>
      </c>
      <c r="R164" s="270" cm="1">
        <f t="array" ref="R164">IFERROR(INDEX(FGV!$A$10:$BK$1001,MATCH(_xlfn.CONCAT(RIGHT(LEFT(TEXT(Indices!$A164,"aaaa-mm-dddd"),7),2),"/",LEFT(TEXT(Indices!$A164,"aaaa-mm-dddd"),4)),FGV!$A$10:$A$1001,0),MATCH(Indices!R$3&amp;Indices!R$2,FGV!$A$11:$BK$11&amp;FGV!$A$10:$BK$10,0)),0)</f>
        <v>1143.643</v>
      </c>
      <c r="S164" s="269" cm="1">
        <f t="array" ref="S164">IFERROR(INDEX(FGV!$A$10:$BK$1001,MATCH(_xlfn.CONCAT(RIGHT(LEFT(TEXT(Indices!$A164,"aaaa-mm-dddd"),7),2),"/",LEFT(TEXT(Indices!$A164,"aaaa-mm-dddd"),4)),FGV!$A$10:$A$1001,0),MATCH(Indices!S$3&amp;Indices!S$2,FGV!$A$11:$BK$11&amp;FGV!$A$10:$BK$10,0)),0)</f>
        <v>959.00099999999998</v>
      </c>
      <c r="T164" s="269" cm="1">
        <f t="array" ref="T164">IFERROR(INDEX(FGV!$A$10:$BK$1001,MATCH(_xlfn.CONCAT(RIGHT(LEFT(TEXT(Indices!$A164,"aaaa-mm-dddd"),7),2),"/",LEFT(TEXT(Indices!$A164,"aaaa-mm-dddd"),4)),FGV!$A$10:$A$1001,0),MATCH(Indices!T$3&amp;Indices!T$2,FGV!$A$11:$BK$11&amp;FGV!$A$10:$BK$10,0)),0)</f>
        <v>821.20899999999995</v>
      </c>
      <c r="U164" s="269" cm="1">
        <f t="array" ref="U164">IFERROR(INDEX(FGV!$A$10:$BK$1001,MATCH(_xlfn.CONCAT(RIGHT(LEFT(TEXT(Indices!$A164,"aaaa-mm-dddd"),7),2),"/",LEFT(TEXT(Indices!$A164,"aaaa-mm-dddd"),4)),FGV!$A$10:$A$1001,0),MATCH(Indices!U$3&amp;Indices!U$2,FGV!$A$11:$BK$11&amp;FGV!$A$10:$BK$10,0)),0)</f>
        <v>304.46199999999999</v>
      </c>
      <c r="V164" s="269" cm="1">
        <f t="array" ref="V164">IFERROR(INDEX(FGV!$A$10:$BK$1001,MATCH(_xlfn.CONCAT(RIGHT(LEFT(TEXT(Indices!$A164,"aaaa-mm-dddd"),7),2),"/",LEFT(TEXT(Indices!$A164,"aaaa-mm-dddd"),4)),FGV!$A$10:$A$1001,0),MATCH(Indices!V$3&amp;Indices!V$2,FGV!$A$11:$BK$11&amp;FGV!$A$10:$BK$10,0)),0)</f>
        <v>1049.05</v>
      </c>
      <c r="W164" s="269" cm="1">
        <f t="array" ref="W164">IFERROR(INDEX(FGV!$A$10:$BK$1001,MATCH(_xlfn.CONCAT(RIGHT(LEFT(TEXT(Indices!$A164,"aaaa-mm-dddd"),7),2),"/",LEFT(TEXT(Indices!$A164,"aaaa-mm-dddd"),4)),FGV!$A$10:$A$1001,0),MATCH(Indices!W$3&amp;Indices!W$2,FGV!$A$11:$BK$11&amp;FGV!$A$10:$BK$10,0)),0)</f>
        <v>851.66899999999998</v>
      </c>
      <c r="X164" s="266" cm="1">
        <f t="array" ref="X164">IFERROR(INDEX(FGV!$A$10:$BK$1001,MATCH(_xlfn.CONCAT(RIGHT(LEFT(TEXT(Indices!$A164,"aaaa-mm-dddd"),7),2),"/",LEFT(TEXT(Indices!$A164,"aaaa-mm-dddd"),4)),FGV!$A$10:$A$1001,0),MATCH(Indices!X$3&amp;Indices!X$2,FGV!$A$11:$BK$11&amp;FGV!$A$10:$BK$10,0)),0)</f>
        <v>1166.087</v>
      </c>
      <c r="Y164" s="267" cm="1">
        <f t="array" ref="Y164">IFERROR(INDEX(FGV!$A$10:$BK$1001,MATCH(_xlfn.CONCAT(RIGHT(LEFT(TEXT(Indices!$A164,"aaaa-mm-dddd"),7),2),"/",LEFT(TEXT(Indices!$A164,"aaaa-mm-dddd"),4)),FGV!$A$10:$A$1001,0),MATCH(Indices!Y$3&amp;Indices!Y$2,FGV!$A$11:$BK$11&amp;FGV!$A$10:$BK$10,0)),0)</f>
        <v>5.5568999999999997</v>
      </c>
      <c r="Z164" s="269" cm="1">
        <f t="array" ref="Z164">IFERROR(INDEX(FGV!$A$10:$BK$1001,MATCH(_xlfn.CONCAT(RIGHT(LEFT(TEXT(Indices!$A164,"aaaa-mm-dddd"),7),2),"/",LEFT(TEXT(Indices!$A164,"aaaa-mm-dddd"),4)),FGV!$A$10:$A$1001,0),MATCH(Indices!Z$3&amp;Indices!Z$2,FGV!$A$11:$BK$11&amp;FGV!$A$10:$BK$10,0)),0)</f>
        <v>6.3343999999999996</v>
      </c>
      <c r="AA164" s="266" cm="1">
        <f t="array" ref="AA164">IFERROR(INDEX(FGV!$A$10:$BK$1001,MATCH(_xlfn.CONCAT(RIGHT(LEFT(TEXT(Indices!$A164,"aaaa-mm-dddd"),7),2),"/",LEFT(TEXT(Indices!$A164,"aaaa-mm-dddd"),4)),FGV!$A$10:$A$1001,0),MATCH(Indices!AA$3&amp;Indices!AA$2,FGV!$A$11:$BK$11&amp;FGV!$A$10:$BK$10,0)),0)</f>
        <v>7.4692999999999996</v>
      </c>
      <c r="AB164" s="267">
        <f>IFERROR(INDEX(ABDIB!$A$2:$M$1000,MATCH(Indices!$B164,ABDIB!$A$2:$A$1000,0),MATCH(Indices!AB$3,ABDIB!$A$2:$M$2,0)),0)</f>
        <v>725.34</v>
      </c>
      <c r="AC164" s="269">
        <f>IFERROR(INDEX(ABDIB!$A$2:$M$1000,MATCH(Indices!$B164,ABDIB!$A$2:$A$1000,0),MATCH(Indices!AC$3,ABDIB!$A$2:$M$2,0)),0)</f>
        <v>637.39</v>
      </c>
      <c r="AD164" s="266">
        <f>IFERROR(INDEX(ABDIB!$A$2:$M$1000,MATCH(Indices!$B164,ABDIB!$A$2:$A$1000,0),MATCH(Indices!AD$3,ABDIB!$A$2:$M$2,0)),0)</f>
        <v>704.85</v>
      </c>
      <c r="AE164" s="266">
        <f>IFERROR(INDEX(ABDIB!$A$2:$M$1000,MATCH(Indices!$B164,ABDIB!$A$2:$A$1000,0),MATCH(Indices!AE$3,ABDIB!$A$2:$M$2,0)),0)</f>
        <v>707.36</v>
      </c>
      <c r="AF164" s="267">
        <f>IFERROR(INDEX(Cruspi!$A$1:$D$500,MATCH(Indices!$B164,Cruspi!$A$1:$A$500,0),MATCH(Indices!AF$3,Cruspi!$A$1:$D$1,0)),0)</f>
        <v>322.27295648787145</v>
      </c>
      <c r="AG164" s="268">
        <f>IFERROR(INDEX(Cruspi!$A$1:$D$500,MATCH(Indices!$B164,Cruspi!$A$1:$A$500,0),MATCH(Indices!AG$3,Cruspi!$A$1:$D$1,0)),0)</f>
        <v>209.41677154599716</v>
      </c>
      <c r="AH164" s="266">
        <f t="array" ref="AH164">IFERROR(INDEX('US - BLS'!$A$6:$H$1003,MATCH(Indices!$B164,'US - BLS'!$A$6:$A$1003,0),MATCH(Indices!AH$3,'US - BLS'!$A$6:$H$6,0)),0)</f>
        <v>277.94799999999998</v>
      </c>
      <c r="AI164" s="285">
        <f t="array" ref="AI164">IFERROR(INDEX('US - BLS'!$A$6:$H$1003,MATCH(Indices!$B164,'US - BLS'!$A$6:$A$1003,0),MATCH(Indices!AI$3,'US - BLS'!$A$6:$H$6,0)),0)</f>
        <v>278.29599999999999</v>
      </c>
      <c r="AJ164" s="285">
        <f t="array" ref="AJ164">IFERROR(INDEX('US - BLS'!$A$6:$H$1003,MATCH(Indices!$B164,'US - BLS'!$A$6:$A$1003,0),MATCH(Indices!AJ$3,'US - BLS'!$A$6:$H$6,0)),0)</f>
        <v>169.99700000000001</v>
      </c>
      <c r="AK164" s="285">
        <f t="array" ref="AK164">IFERROR(INDEX('US - BLS'!$A$6:$H$1003,MATCH(Indices!$B164,'US - BLS'!$A$6:$A$1003,0),MATCH(Indices!AK$3,'US - BLS'!$A$6:$H$6,0)),0)</f>
        <v>482.17099999999999</v>
      </c>
      <c r="AL164" s="285">
        <f t="array" ref="AL164">IFERROR(INDEX('US - BLS'!$A$6:$H$1003,MATCH(Indices!$B164,'US - BLS'!$A$6:$A$1003,0),MATCH(Indices!AL$3,'US - BLS'!$A$6:$H$6,0)),0)</f>
        <v>234.785</v>
      </c>
      <c r="AM164" s="285">
        <f t="array" ref="AM164">IFERROR(INDEX('US - BLS'!$A$6:$H$1003,MATCH(Indices!$B164,'US - BLS'!$A$6:$A$1003,0),MATCH(Indices!AM$3,'US - BLS'!$A$6:$H$6,0)),0)</f>
        <v>230.96199999999999</v>
      </c>
      <c r="AN164" s="286">
        <f t="array" ref="AN164">IFERROR(INDEX('US - BLS'!$A$6:$H$1003,MATCH(Indices!$B164,'US - BLS'!$A$6:$A$1003,0),MATCH(Indices!AN$3,'US - BLS'!$A$6:$H$6,0)),0)</f>
        <v>332.09699999999998</v>
      </c>
      <c r="AO164" s="267">
        <f>IFERROR(INDEX('EU - EUROSTAT'!$A$6:$H$1003,MATCH(Indices!$B164,'EU - EUROSTAT'!$A$6:$A$1003,0),MATCH(Indices!AO$3,'EU - EUROSTAT'!$A$5:$H$5,0)),0)</f>
        <v>111.07</v>
      </c>
      <c r="AP164" s="269">
        <f>IFERROR(INDEX('EU - EUROSTAT'!$A$6:$H$1003,MATCH(Indices!$B164,'EU - EUROSTAT'!$A$6:$A$1003,0),MATCH(Indices!AP$3,'EU - EUROSTAT'!$A$5:$H$5,0)),0)</f>
        <v>152</v>
      </c>
      <c r="AQ164" s="268">
        <f>IFERROR(INDEX('EU - EUROSTAT'!$A$6:$H$1003,MATCH(Indices!$B164,'EU - EUROSTAT'!$A$6:$A$1003,0),MATCH(Indices!AQ$3,'EU - EUROSTAT'!$A$5:$H$5,0)),0)</f>
        <v>122.1</v>
      </c>
      <c r="AR164" s="268">
        <f>IFERROR(INDEX('UK - ONS'!$A$6:$H$1003,MATCH(Indices!$B164,'UK - ONS'!$A$6:$A$1003,0),MATCH(Indices!AR$3,'UK - ONS'!$A$5:$H$5,0)),0)</f>
        <v>122.6</v>
      </c>
      <c r="AS164" s="354">
        <f>IFERROR(INDEX(PLATTS!$A$8:$H$1000,MATCH(Indices!$B164,PLATTS!$A$8:$A$1000,0),MATCH(Indices!AS$3,PLATTS!$A$4:$H$4,0)),0)</f>
        <v>9.4570000000000007</v>
      </c>
      <c r="AT164" s="354">
        <f>IFERROR(INDEX(PLATTS!$A$8:$H$1000,MATCH(Indices!$B164,PLATTS!$A$8:$A$1000,0),MATCH(Indices!AT$3,PLATTS!$A$4:$H$4,0)),0)</f>
        <v>383.125</v>
      </c>
      <c r="AU164" s="356">
        <f>IFERROR(INDEX(PLATTS!$A$8:$H$1000,MATCH(Indices!$B164,PLATTS!$A$8:$A$1000,0),MATCH(Indices!AU$3,PLATTS!$A$4:$H$4,0)),0)</f>
        <v>20.524999999999999</v>
      </c>
      <c r="AV164" s="359">
        <f>IFERROR(INDEX('IHS MARKIT'!$B$10:$K$1001,MATCH(Indices!$B164,'IHS MARKIT'!$B$10:$B$1001,0),MATCH(Indices!AV$3,'IHS MARKIT'!$B$5:$K$5,0)),0)</f>
        <v>202250</v>
      </c>
      <c r="AW164" s="266">
        <f>IFERROR(INDEX('IHS MARKIT'!$B$10:$K$1001,MATCH(Indices!$B164,'IHS MARKIT'!$B$10:$B$1001,0),MATCH(Indices!AW$3,'IHS MARKIT'!$B$5:$K$5,0)),0)</f>
        <v>32.178409090909099</v>
      </c>
      <c r="AX164" s="266">
        <f>IFERROR(INDEX('IHS MARKIT'!$B$10:$K$1001,MATCH(Indices!$B164,'IHS MARKIT'!$B$10:$B$1001,0),MATCH(Indices!AX$3,'IHS MARKIT'!$B$5:$K$5,0)),0)</f>
        <v>90.131578947368396</v>
      </c>
      <c r="AY164" s="266">
        <f>IFERROR(INDEX('IHS MARKIT'!$B$10:$K$1001,MATCH(Indices!$B164,'IHS MARKIT'!$B$10:$B$1001,0),MATCH(Indices!AY$3,'IHS MARKIT'!$B$5:$K$5,0)),0)</f>
        <v>11888.2581626964</v>
      </c>
      <c r="AZ164" s="266">
        <f>IFERROR(INDEX('IHS MARKIT'!$B$10:$K$1001,MATCH(Indices!$B164,'IHS MARKIT'!$B$10:$B$1001,0),MATCH(Indices!AZ$3,'IHS MARKIT'!$B$5:$K$5,0)),0)</f>
        <v>146538.99</v>
      </c>
      <c r="BA164" s="266">
        <f>IFERROR(INDEX('IHS MARKIT'!$B$10:$K$1001,MATCH(Indices!$B164,'IHS MARKIT'!$B$10:$B$1001,0),MATCH(Indices!BA$3,'IHS MARKIT'!$B$5:$K$5,0)),0)</f>
        <v>21.3333333333333</v>
      </c>
      <c r="BB164" s="266">
        <f>IFERROR(INDEX('IHS MARKIT'!$B$10:$K$1001,MATCH(Indices!$B164,'IHS MARKIT'!$B$10:$B$1001,0),MATCH(Indices!BB$3,'IHS MARKIT'!$B$5:$K$5,0)),0)</f>
        <v>20.8</v>
      </c>
      <c r="BC164" s="266">
        <f>IFERROR(INDEX('IHS MARKIT'!$B$10:$K$1001,MATCH(Indices!$B164,'IHS MARKIT'!$B$10:$B$1001,0),MATCH(Indices!BC$3,'IHS MARKIT'!$B$5:$K$5,0)),0)</f>
        <v>4.19166666666667</v>
      </c>
      <c r="BD164" s="268">
        <f>IFERROR(INDEX('IHS MARKIT'!$B$10:$K$1001,MATCH(Indices!$B164,'IHS MARKIT'!$B$10:$B$1001,0),MATCH(Indices!BD$3,'IHS MARKIT'!$B$5:$K$5,0)),0)</f>
        <v>42291.9603333333</v>
      </c>
    </row>
    <row r="165" spans="1:56">
      <c r="A165" s="181">
        <v>44561</v>
      </c>
      <c r="B165" s="206" t="str">
        <f t="shared" si="1"/>
        <v>2021-12</v>
      </c>
      <c r="C165" s="279" cm="1">
        <f t="array" ref="C165">IFERROR(INDEX(FGV!$A$10:$BK$1001,MATCH(_xlfn.CONCAT(RIGHT(LEFT(TEXT(Indices!$A165,"aaaa-mm-dddd"),7),2),"/",LEFT(TEXT(Indices!$A165,"aaaa-mm-dddd"),4)),FGV!$A$10:$A$1001,0),MATCH(Indices!C$3&amp;Indices!C$2,FGV!$A$11:$BK$11&amp;FGV!$A$10:$BK$10,0)),0)</f>
        <v>6120.04</v>
      </c>
      <c r="D165" s="280" cm="1">
        <f t="array" ref="D165">IFERROR(INDEX(FGV!$A$10:$BK$1001,MATCH(_xlfn.CONCAT(RIGHT(LEFT(TEXT(Indices!$A165,"aaaa-mm-dddd"),7),2),"/",LEFT(TEXT(Indices!$A165,"aaaa-mm-dddd"),4)),FGV!$A$10:$A$1001,0),MATCH(Indices!D$3&amp;Indices!D$2,FGV!$A$11:$BK$11&amp;FGV!$A$10:$BK$10,0)),0)</f>
        <v>6330.59</v>
      </c>
      <c r="E165" s="281" cm="1">
        <f t="array" ref="E165">IFERROR(INDEX(FGV!$A$10:$BK$1001,MATCH(_xlfn.CONCAT(RIGHT(LEFT(TEXT(Indices!$A165,"aaaa-mm-dddd"),7),2),"/",LEFT(TEXT(Indices!$A165,"aaaa-mm-dddd"),4)),FGV!$A$10:$A$1001,0),MATCH(Indices!E$3&amp;Indices!E$2,FGV!$A$11:$BK$11&amp;FGV!$A$10:$BK$10,0)),0)</f>
        <v>1100.9880000000001</v>
      </c>
      <c r="F165" s="282" cm="1">
        <f t="array" ref="F165">IFERROR(INDEX(FGV!$A$10:$BK$1001,MATCH(_xlfn.CONCAT(RIGHT(LEFT(TEXT(Indices!$A165,"aaaa-mm-dddd"),7),2),"/",LEFT(TEXT(Indices!$A165,"aaaa-mm-dddd"),4)),FGV!$A$10:$A$1001,0),MATCH(Indices!F$3&amp;Indices!F$2,FGV!$A$11:$BK$11&amp;FGV!$A$10:$BK$10,0)),0)</f>
        <v>1088.489</v>
      </c>
      <c r="G165" s="281" cm="1">
        <f t="array" ref="G165">IFERROR(INDEX(FGV!$A$10:$BK$1001,MATCH(_xlfn.CONCAT(RIGHT(LEFT(TEXT(Indices!$A165,"aaaa-mm-dddd"),7),2),"/",LEFT(TEXT(Indices!$A165,"aaaa-mm-dddd"),4)),FGV!$A$10:$A$1001,0),MATCH(Indices!G$3&amp;Indices!G$2,FGV!$A$11:$BK$11&amp;FGV!$A$10:$BK$10,0)),0)</f>
        <v>1290.6769999999999</v>
      </c>
      <c r="H165" s="283" cm="1">
        <f t="array" ref="H165">IFERROR(INDEX(FGV!$A$10:$BK$1001,MATCH(_xlfn.CONCAT(RIGHT(LEFT(TEXT(Indices!$A165,"aaaa-mm-dddd"),7),2),"/",LEFT(TEXT(Indices!$A165,"aaaa-mm-dddd"),4)),FGV!$A$10:$A$1001,0),MATCH(Indices!H$3&amp;Indices!H$2,FGV!$A$11:$BK$11&amp;FGV!$A$10:$BK$10,0)),0)</f>
        <v>1031.2950000000001</v>
      </c>
      <c r="I165" s="283" cm="1">
        <f t="array" ref="I165">IFERROR(INDEX(FGV!$A$10:$BK$1001,MATCH(_xlfn.CONCAT(RIGHT(LEFT(TEXT(Indices!$A165,"aaaa-mm-dddd"),7),2),"/",LEFT(TEXT(Indices!$A165,"aaaa-mm-dddd"),4)),FGV!$A$10:$A$1001,0),MATCH(Indices!I$3&amp;Indices!I$2,FGV!$A$11:$BK$11&amp;FGV!$A$10:$BK$10,0)),0)</f>
        <v>390.54700000000003</v>
      </c>
      <c r="J165" s="283" cm="1">
        <f t="array" ref="J165">IFERROR(INDEX(FGV!$A$10:$BK$1001,MATCH(_xlfn.CONCAT(RIGHT(LEFT(TEXT(Indices!$A165,"aaaa-mm-dddd"),7),2),"/",LEFT(TEXT(Indices!$A165,"aaaa-mm-dddd"),4)),FGV!$A$10:$A$1001,0),MATCH(Indices!J$3&amp;Indices!J$2,FGV!$A$11:$BK$11&amp;FGV!$A$10:$BK$10,0)),0)</f>
        <v>396.41399999999999</v>
      </c>
      <c r="K165" s="283" cm="1">
        <f t="array" ref="K165">IFERROR(INDEX(FGV!$A$10:$BK$1001,MATCH(_xlfn.CONCAT(RIGHT(LEFT(TEXT(Indices!$A165,"aaaa-mm-dddd"),7),2),"/",LEFT(TEXT(Indices!$A165,"aaaa-mm-dddd"),4)),FGV!$A$10:$A$1001,0),MATCH(Indices!K$3&amp;Indices!K$2,FGV!$A$11:$BK$11&amp;FGV!$A$10:$BK$10,0)),0)</f>
        <v>240.142</v>
      </c>
      <c r="L165" s="283" cm="1">
        <f t="array" ref="L165">IFERROR(INDEX(FGV!$A$10:$BK$1001,MATCH(_xlfn.CONCAT(RIGHT(LEFT(TEXT(Indices!$A165,"aaaa-mm-dddd"),7),2),"/",LEFT(TEXT(Indices!$A165,"aaaa-mm-dddd"),4)),FGV!$A$10:$A$1001,0),MATCH(Indices!L$3&amp;Indices!L$2,FGV!$A$11:$BK$11&amp;FGV!$A$10:$BK$10,0)),0)</f>
        <v>207.02199999999999</v>
      </c>
      <c r="M165" s="283" cm="1">
        <f t="array" ref="M165">IFERROR(INDEX(FGV!$A$10:$BK$1001,MATCH(_xlfn.CONCAT(RIGHT(LEFT(TEXT(Indices!$A165,"aaaa-mm-dddd"),7),2),"/",LEFT(TEXT(Indices!$A165,"aaaa-mm-dddd"),4)),FGV!$A$10:$A$1001,0),MATCH(Indices!M$3&amp;Indices!M$2,FGV!$A$11:$BK$11&amp;FGV!$A$10:$BK$10,0)),0)</f>
        <v>752.90499999999997</v>
      </c>
      <c r="N165" s="283" cm="1">
        <f t="array" ref="N165">IFERROR(INDEX(FGV!$A$10:$BK$1001,MATCH(_xlfn.CONCAT(RIGHT(LEFT(TEXT(Indices!$A165,"aaaa-mm-dddd"),7),2),"/",LEFT(TEXT(Indices!$A165,"aaaa-mm-dddd"),4)),FGV!$A$10:$A$1001,0),MATCH(Indices!N$3&amp;Indices!N$2,FGV!$A$11:$BK$11&amp;FGV!$A$10:$BK$10,0)),0)</f>
        <v>260.66500000000002</v>
      </c>
      <c r="O165" s="280" cm="1">
        <f t="array" ref="O165">IFERROR(INDEX(FGV!$A$10:$BK$1001,MATCH(_xlfn.CONCAT(RIGHT(LEFT(TEXT(Indices!$A165,"aaaa-mm-dddd"),7),2),"/",LEFT(TEXT(Indices!$A165,"aaaa-mm-dddd"),4)),FGV!$A$10:$A$1001,0),MATCH(Indices!O$3&amp;Indices!O$2,FGV!$A$11:$BK$11&amp;FGV!$A$10:$BK$10,0)),0)</f>
        <v>506.34100000000001</v>
      </c>
      <c r="P165" s="283" cm="1">
        <f t="array" ref="P165">IFERROR(INDEX(FGV!$A$10:$BK$1001,MATCH(_xlfn.CONCAT(RIGHT(LEFT(TEXT(Indices!$A165,"aaaa-mm-dddd"),7),2),"/",LEFT(TEXT(Indices!$A165,"aaaa-mm-dddd"),4)),FGV!$A$10:$A$1001,0),MATCH(Indices!P$3&amp;Indices!P$2,FGV!$A$11:$BK$11&amp;FGV!$A$10:$BK$10,0)),0)</f>
        <v>452.56299999999999</v>
      </c>
      <c r="Q165" s="283" cm="1">
        <f t="array" ref="Q165">IFERROR(INDEX(FGV!$A$10:$BK$1001,MATCH(_xlfn.CONCAT(RIGHT(LEFT(TEXT(Indices!$A165,"aaaa-mm-dddd"),7),2),"/",LEFT(TEXT(Indices!$A165,"aaaa-mm-dddd"),4)),FGV!$A$10:$A$1001,0),MATCH(Indices!Q$3&amp;Indices!Q$2,FGV!$A$11:$BK$11&amp;FGV!$A$10:$BK$10,0)),0)</f>
        <v>335.00900000000001</v>
      </c>
      <c r="R165" s="284" cm="1">
        <f t="array" ref="R165">IFERROR(INDEX(FGV!$A$10:$BK$1001,MATCH(_xlfn.CONCAT(RIGHT(LEFT(TEXT(Indices!$A165,"aaaa-mm-dddd"),7),2),"/",LEFT(TEXT(Indices!$A165,"aaaa-mm-dddd"),4)),FGV!$A$10:$A$1001,0),MATCH(Indices!R$3&amp;Indices!R$2,FGV!$A$11:$BK$11&amp;FGV!$A$10:$BK$10,0)),0)</f>
        <v>1143.643</v>
      </c>
      <c r="S165" s="283" cm="1">
        <f t="array" ref="S165">IFERROR(INDEX(FGV!$A$10:$BK$1001,MATCH(_xlfn.CONCAT(RIGHT(LEFT(TEXT(Indices!$A165,"aaaa-mm-dddd"),7),2),"/",LEFT(TEXT(Indices!$A165,"aaaa-mm-dddd"),4)),FGV!$A$10:$A$1001,0),MATCH(Indices!S$3&amp;Indices!S$2,FGV!$A$11:$BK$11&amp;FGV!$A$10:$BK$10,0)),0)</f>
        <v>962.32100000000003</v>
      </c>
      <c r="T165" s="283" cm="1">
        <f t="array" ref="T165">IFERROR(INDEX(FGV!$A$10:$BK$1001,MATCH(_xlfn.CONCAT(RIGHT(LEFT(TEXT(Indices!$A165,"aaaa-mm-dddd"),7),2),"/",LEFT(TEXT(Indices!$A165,"aaaa-mm-dddd"),4)),FGV!$A$10:$A$1001,0),MATCH(Indices!T$3&amp;Indices!T$2,FGV!$A$11:$BK$11&amp;FGV!$A$10:$BK$10,0)),0)</f>
        <v>826.72400000000005</v>
      </c>
      <c r="U165" s="283" cm="1">
        <f t="array" ref="U165">IFERROR(INDEX(FGV!$A$10:$BK$1001,MATCH(_xlfn.CONCAT(RIGHT(LEFT(TEXT(Indices!$A165,"aaaa-mm-dddd"),7),2),"/",LEFT(TEXT(Indices!$A165,"aaaa-mm-dddd"),4)),FGV!$A$10:$A$1001,0),MATCH(Indices!U$3&amp;Indices!U$2,FGV!$A$11:$BK$11&amp;FGV!$A$10:$BK$10,0)),0)</f>
        <v>308.56700000000001</v>
      </c>
      <c r="V165" s="283" cm="1">
        <f t="array" ref="V165">IFERROR(INDEX(FGV!$A$10:$BK$1001,MATCH(_xlfn.CONCAT(RIGHT(LEFT(TEXT(Indices!$A165,"aaaa-mm-dddd"),7),2),"/",LEFT(TEXT(Indices!$A165,"aaaa-mm-dddd"),4)),FGV!$A$10:$A$1001,0),MATCH(Indices!V$3&amp;Indices!V$2,FGV!$A$11:$BK$11&amp;FGV!$A$10:$BK$10,0)),0)</f>
        <v>1049.05</v>
      </c>
      <c r="W165" s="283" cm="1">
        <f t="array" ref="W165">IFERROR(INDEX(FGV!$A$10:$BK$1001,MATCH(_xlfn.CONCAT(RIGHT(LEFT(TEXT(Indices!$A165,"aaaa-mm-dddd"),7),2),"/",LEFT(TEXT(Indices!$A165,"aaaa-mm-dddd"),4)),FGV!$A$10:$A$1001,0),MATCH(Indices!W$3&amp;Indices!W$2,FGV!$A$11:$BK$11&amp;FGV!$A$10:$BK$10,0)),0)</f>
        <v>858.35599999999999</v>
      </c>
      <c r="X165" s="280" cm="1">
        <f t="array" ref="X165">IFERROR(INDEX(FGV!$A$10:$BK$1001,MATCH(_xlfn.CONCAT(RIGHT(LEFT(TEXT(Indices!$A165,"aaaa-mm-dddd"),7),2),"/",LEFT(TEXT(Indices!$A165,"aaaa-mm-dddd"),4)),FGV!$A$10:$A$1001,0),MATCH(Indices!X$3&amp;Indices!X$2,FGV!$A$11:$BK$11&amp;FGV!$A$10:$BK$10,0)),0)</f>
        <v>1166.087</v>
      </c>
      <c r="Y165" s="281" cm="1">
        <f t="array" ref="Y165">IFERROR(INDEX(FGV!$A$10:$BK$1001,MATCH(_xlfn.CONCAT(RIGHT(LEFT(TEXT(Indices!$A165,"aaaa-mm-dddd"),7),2),"/",LEFT(TEXT(Indices!$A165,"aaaa-mm-dddd"),4)),FGV!$A$10:$A$1001,0),MATCH(Indices!Y$3&amp;Indices!Y$2,FGV!$A$11:$BK$11&amp;FGV!$A$10:$BK$10,0)),0)</f>
        <v>5.6513999999999998</v>
      </c>
      <c r="Z165" s="283" cm="1">
        <f t="array" ref="Z165">IFERROR(INDEX(FGV!$A$10:$BK$1001,MATCH(_xlfn.CONCAT(RIGHT(LEFT(TEXT(Indices!$A165,"aaaa-mm-dddd"),7),2),"/",LEFT(TEXT(Indices!$A165,"aaaa-mm-dddd"),4)),FGV!$A$10:$A$1001,0),MATCH(Indices!Z$3&amp;Indices!Z$2,FGV!$A$11:$BK$11&amp;FGV!$A$10:$BK$10,0)),0)</f>
        <v>6.3861999999999997</v>
      </c>
      <c r="AA165" s="280" cm="1">
        <f t="array" ref="AA165">IFERROR(INDEX(FGV!$A$10:$BK$1001,MATCH(_xlfn.CONCAT(RIGHT(LEFT(TEXT(Indices!$A165,"aaaa-mm-dddd"),7),2),"/",LEFT(TEXT(Indices!$A165,"aaaa-mm-dddd"),4)),FGV!$A$10:$A$1001,0),MATCH(Indices!AA$3&amp;Indices!AA$2,FGV!$A$11:$BK$11&amp;FGV!$A$10:$BK$10,0)),0)</f>
        <v>7.5232999999999999</v>
      </c>
      <c r="AB165" s="281">
        <f>IFERROR(INDEX(ABDIB!$A$2:$M$1000,MATCH(Indices!$B165,ABDIB!$A$2:$A$1000,0),MATCH(Indices!AB$3,ABDIB!$A$2:$M$2,0)),0)</f>
        <v>723.67</v>
      </c>
      <c r="AC165" s="283">
        <f>IFERROR(INDEX(ABDIB!$A$2:$M$1000,MATCH(Indices!$B165,ABDIB!$A$2:$A$1000,0),MATCH(Indices!AC$3,ABDIB!$A$2:$M$2,0)),0)</f>
        <v>641.73</v>
      </c>
      <c r="AD165" s="280">
        <f>IFERROR(INDEX(ABDIB!$A$2:$M$1000,MATCH(Indices!$B165,ABDIB!$A$2:$A$1000,0),MATCH(Indices!AD$3,ABDIB!$A$2:$M$2,0)),0)</f>
        <v>729.73</v>
      </c>
      <c r="AE165" s="280">
        <f>IFERROR(INDEX(ABDIB!$A$2:$M$1000,MATCH(Indices!$B165,ABDIB!$A$2:$A$1000,0),MATCH(Indices!AE$3,ABDIB!$A$2:$M$2,0)),0)</f>
        <v>711.96</v>
      </c>
      <c r="AF165" s="281">
        <f>IFERROR(INDEX(Cruspi!$A$1:$D$500,MATCH(Indices!$B165,Cruspi!$A$1:$A$500,0),MATCH(Indices!AF$3,Cruspi!$A$1:$D$1,0)),0)</f>
        <v>308.15422030102303</v>
      </c>
      <c r="AG165" s="282">
        <f>IFERROR(INDEX(Cruspi!$A$1:$D$500,MATCH(Indices!$B165,Cruspi!$A$1:$A$500,0),MATCH(Indices!AG$3,Cruspi!$A$1:$D$1,0)),0)</f>
        <v>211.82786527935599</v>
      </c>
      <c r="AH165" s="280">
        <f t="array" ref="AH165">IFERROR(INDEX('US - BLS'!$A$6:$H$1003,MATCH(Indices!$B165,'US - BLS'!$A$6:$A$1003,0),MATCH(Indices!AH$3,'US - BLS'!$A$6:$H$6,0)),0)</f>
        <v>278.80200000000002</v>
      </c>
      <c r="AI165" s="280">
        <f t="array" ref="AI165">IFERROR(INDEX('US - BLS'!$A$6:$H$1003,MATCH(Indices!$B165,'US - BLS'!$A$6:$A$1003,0),MATCH(Indices!AI$3,'US - BLS'!$A$6:$H$6,0)),0)</f>
        <v>278.94099999999997</v>
      </c>
      <c r="AJ165" s="280">
        <f t="array" ref="AJ165">IFERROR(INDEX('US - BLS'!$A$6:$H$1003,MATCH(Indices!$B165,'US - BLS'!$A$6:$A$1003,0),MATCH(Indices!AJ$3,'US - BLS'!$A$6:$H$6,0)),0)</f>
        <v>170.30699999999999</v>
      </c>
      <c r="AK165" s="280">
        <f t="array" ref="AK165">IFERROR(INDEX('US - BLS'!$A$6:$H$1003,MATCH(Indices!$B165,'US - BLS'!$A$6:$A$1003,0),MATCH(Indices!AK$3,'US - BLS'!$A$6:$H$6,0)),0)</f>
        <v>492.923</v>
      </c>
      <c r="AL165" s="280">
        <f t="array" ref="AL165">IFERROR(INDEX('US - BLS'!$A$6:$H$1003,MATCH(Indices!$B165,'US - BLS'!$A$6:$A$1003,0),MATCH(Indices!AL$3,'US - BLS'!$A$6:$H$6,0)),0)</f>
        <v>237.608</v>
      </c>
      <c r="AM165" s="280">
        <f t="array" ref="AM165">IFERROR(INDEX('US - BLS'!$A$6:$H$1003,MATCH(Indices!$B165,'US - BLS'!$A$6:$A$1003,0),MATCH(Indices!AM$3,'US - BLS'!$A$6:$H$6,0)),0)</f>
        <v>229.44900000000001</v>
      </c>
      <c r="AN165" s="282">
        <f t="array" ref="AN165">IFERROR(INDEX('US - BLS'!$A$6:$H$1003,MATCH(Indices!$B165,'US - BLS'!$A$6:$A$1003,0),MATCH(Indices!AN$3,'US - BLS'!$A$6:$H$6,0)),0)</f>
        <v>331.86700000000002</v>
      </c>
      <c r="AO165" s="281">
        <f>IFERROR(INDEX('EU - EUROSTAT'!$A$6:$H$1003,MATCH(Indices!$B165,'EU - EUROSTAT'!$A$6:$A$1003,0),MATCH(Indices!AO$3,'EU - EUROSTAT'!$A$5:$H$5,0)),0)</f>
        <v>111.59</v>
      </c>
      <c r="AP165" s="283">
        <f>IFERROR(INDEX('EU - EUROSTAT'!$A$6:$H$1003,MATCH(Indices!$B165,'EU - EUROSTAT'!$A$6:$A$1003,0),MATCH(Indices!AP$3,'EU - EUROSTAT'!$A$5:$H$5,0)),0)</f>
        <v>152.69999999999999</v>
      </c>
      <c r="AQ165" s="282">
        <f>IFERROR(INDEX('EU - EUROSTAT'!$A$6:$H$1003,MATCH(Indices!$B165,'EU - EUROSTAT'!$A$6:$A$1003,0),MATCH(Indices!AQ$3,'EU - EUROSTAT'!$A$5:$H$5,0)),0)</f>
        <v>122</v>
      </c>
      <c r="AR165" s="282">
        <f>IFERROR(INDEX('UK - ONS'!$A$6:$H$1003,MATCH(Indices!$B165,'UK - ONS'!$A$6:$A$1003,0),MATCH(Indices!AR$3,'UK - ONS'!$A$5:$H$5,0)),0)</f>
        <v>123.1</v>
      </c>
      <c r="AS165" s="355">
        <f>IFERROR(INDEX(PLATTS!$A$8:$H$1000,MATCH(Indices!$B165,PLATTS!$A$8:$A$1000,0),MATCH(Indices!AS$3,PLATTS!$A$4:$H$4,0)),0)</f>
        <v>9.5289999999999999</v>
      </c>
      <c r="AT165" s="355">
        <f>IFERROR(INDEX(PLATTS!$A$8:$H$1000,MATCH(Indices!$B165,PLATTS!$A$8:$A$1000,0),MATCH(Indices!AT$3,PLATTS!$A$4:$H$4,0)),0)</f>
        <v>395</v>
      </c>
      <c r="AU165" s="358">
        <f>IFERROR(INDEX(PLATTS!$A$8:$H$1000,MATCH(Indices!$B165,PLATTS!$A$8:$A$1000,0),MATCH(Indices!AU$3,PLATTS!$A$4:$H$4,0)),0)</f>
        <v>20.39</v>
      </c>
      <c r="AV165" s="361">
        <f>IFERROR(INDEX('IHS MARKIT'!$B$10:$K$1001,MATCH(Indices!$B165,'IHS MARKIT'!$B$10:$B$1001,0),MATCH(Indices!AV$3,'IHS MARKIT'!$B$5:$K$5,0)),0)</f>
        <v>202000</v>
      </c>
      <c r="AW165" s="280">
        <f>IFERROR(INDEX('IHS MARKIT'!$B$10:$K$1001,MATCH(Indices!$B165,'IHS MARKIT'!$B$10:$B$1001,0),MATCH(Indices!AW$3,'IHS MARKIT'!$B$5:$K$5,0)),0)</f>
        <v>32.5107142857143</v>
      </c>
      <c r="AX165" s="280">
        <f>IFERROR(INDEX('IHS MARKIT'!$B$10:$K$1001,MATCH(Indices!$B165,'IHS MARKIT'!$B$10:$B$1001,0),MATCH(Indices!AX$3,'IHS MARKIT'!$B$5:$K$5,0)),0)</f>
        <v>110.45652173913</v>
      </c>
      <c r="AY165" s="280">
        <f>IFERROR(INDEX('IHS MARKIT'!$B$10:$K$1001,MATCH(Indices!$B165,'IHS MARKIT'!$B$10:$B$1001,0),MATCH(Indices!AY$3,'IHS MARKIT'!$B$5:$K$5,0)),0)</f>
        <v>11131.451793731299</v>
      </c>
      <c r="AZ165" s="280">
        <f>IFERROR(INDEX('IHS MARKIT'!$B$10:$K$1001,MATCH(Indices!$B165,'IHS MARKIT'!$B$10:$B$1001,0),MATCH(Indices!AZ$3,'IHS MARKIT'!$B$5:$K$5,0)),0)</f>
        <v>146160.35</v>
      </c>
      <c r="BA165" s="280">
        <f>IFERROR(INDEX('IHS MARKIT'!$B$10:$K$1001,MATCH(Indices!$B165,'IHS MARKIT'!$B$10:$B$1001,0),MATCH(Indices!BA$3,'IHS MARKIT'!$B$5:$K$5,0)),0)</f>
        <v>20.675000000000001</v>
      </c>
      <c r="BB165" s="280">
        <f>IFERROR(INDEX('IHS MARKIT'!$B$10:$K$1001,MATCH(Indices!$B165,'IHS MARKIT'!$B$10:$B$1001,0),MATCH(Indices!BB$3,'IHS MARKIT'!$B$5:$K$5,0)),0)</f>
        <v>20.2</v>
      </c>
      <c r="BC165" s="280">
        <f>IFERROR(INDEX('IHS MARKIT'!$B$10:$K$1001,MATCH(Indices!$B165,'IHS MARKIT'!$B$10:$B$1001,0),MATCH(Indices!BC$3,'IHS MARKIT'!$B$5:$K$5,0)),0)</f>
        <v>4.125</v>
      </c>
      <c r="BD165" s="282">
        <f>IFERROR(INDEX('IHS MARKIT'!$B$10:$K$1001,MATCH(Indices!$B165,'IHS MARKIT'!$B$10:$B$1001,0),MATCH(Indices!BD$3,'IHS MARKIT'!$B$5:$K$5,0)),0)</f>
        <v>41708.654625000003</v>
      </c>
    </row>
    <row r="166" spans="1:56">
      <c r="A166" s="178">
        <v>44592</v>
      </c>
      <c r="B166" s="264" t="str">
        <f t="shared" ref="B166:B177" si="2">TEXT(A166,"aaaa-mm")</f>
        <v>2022-01</v>
      </c>
      <c r="C166" s="265" cm="1">
        <f t="array" ref="C166">IFERROR(INDEX(FGV!$A$10:$BK$1001,MATCH(_xlfn.CONCAT(RIGHT(LEFT(TEXT(Indices!$A166,"aaaa-mm-dddd"),7),2),"/",LEFT(TEXT(Indices!$A166,"aaaa-mm-dddd"),4)),FGV!$A$10:$A$1001,0),MATCH(Indices!C$3&amp;Indices!C$2,FGV!$A$11:$BK$11&amp;FGV!$A$10:$BK$10,0)),0)</f>
        <v>6153.09</v>
      </c>
      <c r="D166" s="266" cm="1">
        <f t="array" ref="D166">IFERROR(INDEX(FGV!$A$10:$BK$1001,MATCH(_xlfn.CONCAT(RIGHT(LEFT(TEXT(Indices!$A166,"aaaa-mm-dddd"),7),2),"/",LEFT(TEXT(Indices!$A166,"aaaa-mm-dddd"),4)),FGV!$A$10:$A$1001,0),MATCH(Indices!D$3&amp;Indices!D$2,FGV!$A$11:$BK$11&amp;FGV!$A$10:$BK$10,0)),0)</f>
        <v>6373</v>
      </c>
      <c r="E166" s="267" cm="1">
        <f t="array" ref="E166">IFERROR(INDEX(FGV!$A$10:$BK$1001,MATCH(_xlfn.CONCAT(RIGHT(LEFT(TEXT(Indices!$A166,"aaaa-mm-dddd"),7),2),"/",LEFT(TEXT(Indices!$A166,"aaaa-mm-dddd"),4)),FGV!$A$10:$A$1001,0),MATCH(Indices!E$3&amp;Indices!E$2,FGV!$A$11:$BK$11&amp;FGV!$A$10:$BK$10,0)),0)</f>
        <v>1120.999</v>
      </c>
      <c r="F166" s="268" cm="1">
        <f t="array" ref="F166">IFERROR(INDEX(FGV!$A$10:$BK$1001,MATCH(_xlfn.CONCAT(RIGHT(LEFT(TEXT(Indices!$A166,"aaaa-mm-dddd"),7),2),"/",LEFT(TEXT(Indices!$A166,"aaaa-mm-dddd"),4)),FGV!$A$10:$A$1001,0),MATCH(Indices!F$3&amp;Indices!F$2,FGV!$A$11:$BK$11&amp;FGV!$A$10:$BK$10,0)),0)</f>
        <v>1110.3979999999999</v>
      </c>
      <c r="G166" s="267" cm="1">
        <f t="array" ref="G166">IFERROR(INDEX(FGV!$A$10:$BK$1001,MATCH(_xlfn.CONCAT(RIGHT(LEFT(TEXT(Indices!$A166,"aaaa-mm-dddd"),7),2),"/",LEFT(TEXT(Indices!$A166,"aaaa-mm-dddd"),4)),FGV!$A$10:$A$1001,0),MATCH(Indices!G$3&amp;Indices!G$2,FGV!$A$11:$BK$11&amp;FGV!$A$10:$BK$10,0)),0)</f>
        <v>1323.797</v>
      </c>
      <c r="H166" s="269" cm="1">
        <f t="array" ref="H166">IFERROR(INDEX(FGV!$A$10:$BK$1001,MATCH(_xlfn.CONCAT(RIGHT(LEFT(TEXT(Indices!$A166,"aaaa-mm-dddd"),7),2),"/",LEFT(TEXT(Indices!$A166,"aaaa-mm-dddd"),4)),FGV!$A$10:$A$1001,0),MATCH(Indices!H$3&amp;Indices!H$2,FGV!$A$11:$BK$11&amp;FGV!$A$10:$BK$10,0)),0)</f>
        <v>1048.2260000000001</v>
      </c>
      <c r="I166" s="269" cm="1">
        <f t="array" ref="I166">IFERROR(INDEX(FGV!$A$10:$BK$1001,MATCH(_xlfn.CONCAT(RIGHT(LEFT(TEXT(Indices!$A166,"aaaa-mm-dddd"),7),2),"/",LEFT(TEXT(Indices!$A166,"aaaa-mm-dddd"),4)),FGV!$A$10:$A$1001,0),MATCH(Indices!I$3&amp;Indices!I$2,FGV!$A$11:$BK$11&amp;FGV!$A$10:$BK$10,0)),0)</f>
        <v>390.39699999999999</v>
      </c>
      <c r="J166" s="269" cm="1">
        <f t="array" ref="J166">IFERROR(INDEX(FGV!$A$10:$BK$1001,MATCH(_xlfn.CONCAT(RIGHT(LEFT(TEXT(Indices!$A166,"aaaa-mm-dddd"),7),2),"/",LEFT(TEXT(Indices!$A166,"aaaa-mm-dddd"),4)),FGV!$A$10:$A$1001,0),MATCH(Indices!J$3&amp;Indices!J$2,FGV!$A$11:$BK$11&amp;FGV!$A$10:$BK$10,0)),0)</f>
        <v>389.18700000000001</v>
      </c>
      <c r="K166" s="269" cm="1">
        <f t="array" ref="K166">IFERROR(INDEX(FGV!$A$10:$BK$1001,MATCH(_xlfn.CONCAT(RIGHT(LEFT(TEXT(Indices!$A166,"aaaa-mm-dddd"),7),2),"/",LEFT(TEXT(Indices!$A166,"aaaa-mm-dddd"),4)),FGV!$A$10:$A$1001,0),MATCH(Indices!K$3&amp;Indices!K$2,FGV!$A$11:$BK$11&amp;FGV!$A$10:$BK$10,0)),0)</f>
        <v>243.62200000000001</v>
      </c>
      <c r="L166" s="269" cm="1">
        <f t="array" ref="L166">IFERROR(INDEX(FGV!$A$10:$BK$1001,MATCH(_xlfn.CONCAT(RIGHT(LEFT(TEXT(Indices!$A166,"aaaa-mm-dddd"),7),2),"/",LEFT(TEXT(Indices!$A166,"aaaa-mm-dddd"),4)),FGV!$A$10:$A$1001,0),MATCH(Indices!L$3&amp;Indices!L$2,FGV!$A$11:$BK$11&amp;FGV!$A$10:$BK$10,0)),0)</f>
        <v>213.33199999999999</v>
      </c>
      <c r="M166" s="269" cm="1">
        <f t="array" ref="M166">IFERROR(INDEX(FGV!$A$10:$BK$1001,MATCH(_xlfn.CONCAT(RIGHT(LEFT(TEXT(Indices!$A166,"aaaa-mm-dddd"),7),2),"/",LEFT(TEXT(Indices!$A166,"aaaa-mm-dddd"),4)),FGV!$A$10:$A$1001,0),MATCH(Indices!M$3&amp;Indices!M$2,FGV!$A$11:$BK$11&amp;FGV!$A$10:$BK$10,0)),0)</f>
        <v>763.29399999999998</v>
      </c>
      <c r="N166" s="269" cm="1">
        <f t="array" ref="N166">IFERROR(INDEX(FGV!$A$10:$BK$1001,MATCH(_xlfn.CONCAT(RIGHT(LEFT(TEXT(Indices!$A166,"aaaa-mm-dddd"),7),2),"/",LEFT(TEXT(Indices!$A166,"aaaa-mm-dddd"),4)),FGV!$A$10:$A$1001,0),MATCH(Indices!N$3&amp;Indices!N$2,FGV!$A$11:$BK$11&amp;FGV!$A$10:$BK$10,0)),0)</f>
        <v>263.10399999999998</v>
      </c>
      <c r="O166" s="266" cm="1">
        <f t="array" ref="O166">IFERROR(INDEX(FGV!$A$10:$BK$1001,MATCH(_xlfn.CONCAT(RIGHT(LEFT(TEXT(Indices!$A166,"aaaa-mm-dddd"),7),2),"/",LEFT(TEXT(Indices!$A166,"aaaa-mm-dddd"),4)),FGV!$A$10:$A$1001,0),MATCH(Indices!O$3&amp;Indices!O$2,FGV!$A$11:$BK$11&amp;FGV!$A$10:$BK$10,0)),0)</f>
        <v>507.21600000000001</v>
      </c>
      <c r="P166" s="269" cm="1">
        <f t="array" ref="P166">IFERROR(INDEX(FGV!$A$10:$BK$1001,MATCH(_xlfn.CONCAT(RIGHT(LEFT(TEXT(Indices!$A166,"aaaa-mm-dddd"),7),2),"/",LEFT(TEXT(Indices!$A166,"aaaa-mm-dddd"),4)),FGV!$A$10:$A$1001,0),MATCH(Indices!P$3&amp;Indices!P$2,FGV!$A$11:$BK$11&amp;FGV!$A$10:$BK$10,0)),0)</f>
        <v>447.55700000000002</v>
      </c>
      <c r="Q166" s="269" cm="1">
        <f t="array" ref="Q166">IFERROR(INDEX(FGV!$A$10:$BK$1001,MATCH(_xlfn.CONCAT(RIGHT(LEFT(TEXT(Indices!$A166,"aaaa-mm-dddd"),7),2),"/",LEFT(TEXT(Indices!$A166,"aaaa-mm-dddd"),4)),FGV!$A$10:$A$1001,0),MATCH(Indices!Q$3&amp;Indices!Q$2,FGV!$A$11:$BK$11&amp;FGV!$A$10:$BK$10,0)),0)</f>
        <v>339.452</v>
      </c>
      <c r="R166" s="270" cm="1">
        <f t="array" ref="R166">IFERROR(INDEX(FGV!$A$10:$BK$1001,MATCH(_xlfn.CONCAT(RIGHT(LEFT(TEXT(Indices!$A166,"aaaa-mm-dddd"),7),2),"/",LEFT(TEXT(Indices!$A166,"aaaa-mm-dddd"),4)),FGV!$A$10:$A$1001,0),MATCH(Indices!R$3&amp;Indices!R$2,FGV!$A$11:$BK$11&amp;FGV!$A$10:$BK$10,0)),0)</f>
        <v>1146.663</v>
      </c>
      <c r="S166" s="269" cm="1">
        <f t="array" ref="S166">IFERROR(INDEX(FGV!$A$10:$BK$1001,MATCH(_xlfn.CONCAT(RIGHT(LEFT(TEXT(Indices!$A166,"aaaa-mm-dddd"),7),2),"/",LEFT(TEXT(Indices!$A166,"aaaa-mm-dddd"),4)),FGV!$A$10:$A$1001,0),MATCH(Indices!S$3&amp;Indices!S$2,FGV!$A$11:$BK$11&amp;FGV!$A$10:$BK$10,0)),0)</f>
        <v>969.18399999999997</v>
      </c>
      <c r="T166" s="269" cm="1">
        <f t="array" ref="T166">IFERROR(INDEX(FGV!$A$10:$BK$1001,MATCH(_xlfn.CONCAT(RIGHT(LEFT(TEXT(Indices!$A166,"aaaa-mm-dddd"),7),2),"/",LEFT(TEXT(Indices!$A166,"aaaa-mm-dddd"),4)),FGV!$A$10:$A$1001,0),MATCH(Indices!T$3&amp;Indices!T$2,FGV!$A$11:$BK$11&amp;FGV!$A$10:$BK$10,0)),0)</f>
        <v>836.08900000000006</v>
      </c>
      <c r="U166" s="269" cm="1">
        <f t="array" ref="U166">IFERROR(INDEX(FGV!$A$10:$BK$1001,MATCH(_xlfn.CONCAT(RIGHT(LEFT(TEXT(Indices!$A166,"aaaa-mm-dddd"),7),2),"/",LEFT(TEXT(Indices!$A166,"aaaa-mm-dddd"),4)),FGV!$A$10:$A$1001,0),MATCH(Indices!U$3&amp;Indices!U$2,FGV!$A$11:$BK$11&amp;FGV!$A$10:$BK$10,0)),0)</f>
        <v>313.54399999999998</v>
      </c>
      <c r="V166" s="269" cm="1">
        <f t="array" ref="V166">IFERROR(INDEX(FGV!$A$10:$BK$1001,MATCH(_xlfn.CONCAT(RIGHT(LEFT(TEXT(Indices!$A166,"aaaa-mm-dddd"),7),2),"/",LEFT(TEXT(Indices!$A166,"aaaa-mm-dddd"),4)),FGV!$A$10:$A$1001,0),MATCH(Indices!V$3&amp;Indices!V$2,FGV!$A$11:$BK$11&amp;FGV!$A$10:$BK$10,0)),0)</f>
        <v>1049.5640000000001</v>
      </c>
      <c r="W166" s="269" cm="1">
        <f t="array" ref="W166">IFERROR(INDEX(FGV!$A$10:$BK$1001,MATCH(_xlfn.CONCAT(RIGHT(LEFT(TEXT(Indices!$A166,"aaaa-mm-dddd"),7),2),"/",LEFT(TEXT(Indices!$A166,"aaaa-mm-dddd"),4)),FGV!$A$10:$A$1001,0),MATCH(Indices!W$3&amp;Indices!W$2,FGV!$A$11:$BK$11&amp;FGV!$A$10:$BK$10,0)),0)</f>
        <v>870.31700000000001</v>
      </c>
      <c r="X166" s="266" cm="1">
        <f t="array" ref="X166">IFERROR(INDEX(FGV!$A$10:$BK$1001,MATCH(_xlfn.CONCAT(RIGHT(LEFT(TEXT(Indices!$A166,"aaaa-mm-dddd"),7),2),"/",LEFT(TEXT(Indices!$A166,"aaaa-mm-dddd"),4)),FGV!$A$10:$A$1001,0),MATCH(Indices!X$3&amp;Indices!X$2,FGV!$A$11:$BK$11&amp;FGV!$A$10:$BK$10,0)),0)</f>
        <v>1171.797</v>
      </c>
      <c r="Y166" s="267" cm="1">
        <f t="array" ref="Y166">IFERROR(INDEX(FGV!$A$10:$BK$1001,MATCH(_xlfn.CONCAT(RIGHT(LEFT(TEXT(Indices!$A166,"aaaa-mm-dddd"),7),2),"/",LEFT(TEXT(Indices!$A166,"aaaa-mm-dddd"),4)),FGV!$A$10:$A$1001,0),MATCH(Indices!Y$3&amp;Indices!Y$2,FGV!$A$11:$BK$11&amp;FGV!$A$10:$BK$10,0)),0)</f>
        <v>5.5340999999999996</v>
      </c>
      <c r="Z166" s="269" cm="1">
        <f t="array" ref="Z166">IFERROR(INDEX(FGV!$A$10:$BK$1001,MATCH(_xlfn.CONCAT(RIGHT(LEFT(TEXT(Indices!$A166,"aaaa-mm-dddd"),7),2),"/",LEFT(TEXT(Indices!$A166,"aaaa-mm-dddd"),4)),FGV!$A$10:$A$1001,0),MATCH(Indices!Z$3&amp;Indices!Z$2,FGV!$A$11:$BK$11&amp;FGV!$A$10:$BK$10,0)),0)</f>
        <v>6.266</v>
      </c>
      <c r="AA166" s="266" cm="1">
        <f t="array" ref="AA166">IFERROR(INDEX(FGV!$A$10:$BK$1001,MATCH(_xlfn.CONCAT(RIGHT(LEFT(TEXT(Indices!$A166,"aaaa-mm-dddd"),7),2),"/",LEFT(TEXT(Indices!$A166,"aaaa-mm-dddd"),4)),FGV!$A$10:$A$1001,0),MATCH(Indices!AA$3&amp;Indices!AA$2,FGV!$A$11:$BK$11&amp;FGV!$A$10:$BK$10,0)),0)</f>
        <v>7.5037000000000003</v>
      </c>
      <c r="AB166" s="267">
        <f>IFERROR(INDEX(ABDIB!$A$2:$M$1000,MATCH(Indices!$B166,ABDIB!$A$2:$A$1000,0),MATCH(Indices!AB$3,ABDIB!$A$2:$M$2,0)),0)</f>
        <v>763.76</v>
      </c>
      <c r="AC166" s="269">
        <f>IFERROR(INDEX(ABDIB!$A$2:$M$1000,MATCH(Indices!$B166,ABDIB!$A$2:$A$1000,0),MATCH(Indices!AC$3,ABDIB!$A$2:$M$2,0)),0)</f>
        <v>697.3</v>
      </c>
      <c r="AD166" s="266">
        <f>IFERROR(INDEX(ABDIB!$A$2:$M$1000,MATCH(Indices!$B166,ABDIB!$A$2:$A$1000,0),MATCH(Indices!AD$3,ABDIB!$A$2:$M$2,0)),0)</f>
        <v>722.51</v>
      </c>
      <c r="AE166" s="266">
        <f>IFERROR(INDEX(ABDIB!$A$2:$M$1000,MATCH(Indices!$B166,ABDIB!$A$2:$A$1000,0),MATCH(Indices!AE$3,ABDIB!$A$2:$M$2,0)),0)</f>
        <v>747.06</v>
      </c>
      <c r="AF166" s="267">
        <f>IFERROR(INDEX(Cruspi!$A$1:$D$500,MATCH(Indices!$B166,Cruspi!$A$1:$A$500,0),MATCH(Indices!AF$3,Cruspi!$A$1:$D$1,0)),0)</f>
        <v>295.03511383680495</v>
      </c>
      <c r="AG166" s="268">
        <f>IFERROR(INDEX(Cruspi!$A$1:$D$500,MATCH(Indices!$B166,Cruspi!$A$1:$A$500,0),MATCH(Indices!AG$3,Cruspi!$A$1:$D$1,0)),0)</f>
        <v>215.62211599273073</v>
      </c>
      <c r="AH166" s="266">
        <f t="array" ref="AH166">IFERROR(INDEX('US - BLS'!$A$6:$H$1003,MATCH(Indices!$B166,'US - BLS'!$A$6:$A$1003,0),MATCH(Indices!AH$3,'US - BLS'!$A$6:$H$6,0)),0)</f>
        <v>281.14800000000002</v>
      </c>
      <c r="AI166" s="266">
        <f t="array" ref="AI166">IFERROR(INDEX('US - BLS'!$A$6:$H$1003,MATCH(Indices!$B166,'US - BLS'!$A$6:$A$1003,0),MATCH(Indices!AI$3,'US - BLS'!$A$6:$H$6,0)),0)</f>
        <v>285.23</v>
      </c>
      <c r="AJ166" s="266">
        <f t="array" ref="AJ166">IFERROR(INDEX('US - BLS'!$A$6:$H$1003,MATCH(Indices!$B166,'US - BLS'!$A$6:$A$1003,0),MATCH(Indices!AJ$3,'US - BLS'!$A$6:$H$6,0)),0)</f>
        <v>173.25800000000001</v>
      </c>
      <c r="AK166" s="266">
        <f t="array" ref="AK166">IFERROR(INDEX('US - BLS'!$A$6:$H$1003,MATCH(Indices!$B166,'US - BLS'!$A$6:$A$1003,0),MATCH(Indices!AK$3,'US - BLS'!$A$6:$H$6,0)),0)</f>
        <v>497.99900000000002</v>
      </c>
      <c r="AL166" s="266">
        <f t="array" ref="AL166">IFERROR(INDEX('US - BLS'!$A$6:$H$1003,MATCH(Indices!$B166,'US - BLS'!$A$6:$A$1003,0),MATCH(Indices!AL$3,'US - BLS'!$A$6:$H$6,0)),0)</f>
        <v>240.988</v>
      </c>
      <c r="AM166" s="266">
        <f t="array" ref="AM166">IFERROR(INDEX('US - BLS'!$A$6:$H$1003,MATCH(Indices!$B166,'US - BLS'!$A$6:$A$1003,0),MATCH(Indices!AM$3,'US - BLS'!$A$6:$H$6,0)),0)</f>
        <v>233.941</v>
      </c>
      <c r="AN166" s="268">
        <f t="array" ref="AN166">IFERROR(INDEX('US - BLS'!$A$6:$H$1003,MATCH(Indices!$B166,'US - BLS'!$A$6:$A$1003,0),MATCH(Indices!AN$3,'US - BLS'!$A$6:$H$6,0)),0)</f>
        <v>334.37200000000001</v>
      </c>
      <c r="AO166" s="267">
        <f>IFERROR(INDEX('EU - EUROSTAT'!$A$6:$H$1003,MATCH(Indices!$B166,'EU - EUROSTAT'!$A$6:$A$1003,0),MATCH(Indices!AO$3,'EU - EUROSTAT'!$A$5:$H$5,0)),0)</f>
        <v>112.2</v>
      </c>
      <c r="AP166" s="269">
        <f>IFERROR(INDEX('EU - EUROSTAT'!$A$6:$H$1003,MATCH(Indices!$B166,'EU - EUROSTAT'!$A$6:$A$1003,0),MATCH(Indices!AP$3,'EU - EUROSTAT'!$A$5:$H$5,0)),0)</f>
        <v>158.9</v>
      </c>
      <c r="AQ166" s="268">
        <f>IFERROR(INDEX('EU - EUROSTAT'!$A$6:$H$1003,MATCH(Indices!$B166,'EU - EUROSTAT'!$A$6:$A$1003,0),MATCH(Indices!AQ$3,'EU - EUROSTAT'!$A$5:$H$5,0)),0)</f>
        <v>123.9</v>
      </c>
      <c r="AR166" s="371">
        <f>IFERROR(INDEX('UK - ONS'!$A$6:$H$1003,MATCH(Indices!$B166,'UK - ONS'!$A$6:$A$1003,0),MATCH(Indices!AR$3,'UK - ONS'!$A$5:$H$5,0)),0)</f>
        <v>124.2</v>
      </c>
      <c r="AS166" s="354">
        <f>IFERROR(INDEX(PLATTS!$A$8:$H$1000,MATCH(Indices!$B166,PLATTS!$A$8:$A$1000,0),MATCH(Indices!AS$3,PLATTS!$A$4:$H$4,0)),0)</f>
        <v>10.66</v>
      </c>
      <c r="AT166" s="354">
        <f>IFERROR(INDEX(PLATTS!$A$8:$H$1000,MATCH(Indices!$B166,PLATTS!$A$8:$A$1000,0),MATCH(Indices!AT$3,PLATTS!$A$4:$H$4,0)),0)</f>
        <v>395</v>
      </c>
      <c r="AU166" s="356">
        <f>IFERROR(INDEX(PLATTS!$A$8:$H$1000,MATCH(Indices!$B166,PLATTS!$A$8:$A$1000,0),MATCH(Indices!AU$3,PLATTS!$A$4:$H$4,0)),0)</f>
        <v>21.25</v>
      </c>
      <c r="AV166" s="359">
        <f>IFERROR(INDEX('IHS MARKIT'!$B$10:$K$1001,MATCH(Indices!$B166,'IHS MARKIT'!$B$10:$B$1001,0),MATCH(Indices!AV$3,'IHS MARKIT'!$B$5:$K$5,0)),0)</f>
        <v>201000</v>
      </c>
      <c r="AW166" s="266">
        <f>IFERROR(INDEX('IHS MARKIT'!$B$10:$K$1001,MATCH(Indices!$B166,'IHS MARKIT'!$B$10:$B$1001,0),MATCH(Indices!AW$3,'IHS MARKIT'!$B$5:$K$5,0)),0)</f>
        <v>35.6</v>
      </c>
      <c r="AX166" s="266">
        <f>IFERROR(INDEX('IHS MARKIT'!$B$10:$K$1001,MATCH(Indices!$B166,'IHS MARKIT'!$B$10:$B$1001,0),MATCH(Indices!AX$3,'IHS MARKIT'!$B$5:$K$5,0)),0)</f>
        <v>133.04545454545499</v>
      </c>
      <c r="AY166" s="266">
        <f>IFERROR(INDEX('IHS MARKIT'!$B$10:$K$1001,MATCH(Indices!$B166,'IHS MARKIT'!$B$10:$B$1001,0),MATCH(Indices!AY$3,'IHS MARKIT'!$B$5:$K$5,0)),0)</f>
        <v>10559.2458325766</v>
      </c>
      <c r="AZ166" s="266">
        <f>IFERROR(INDEX('IHS MARKIT'!$B$10:$K$1001,MATCH(Indices!$B166,'IHS MARKIT'!$B$10:$B$1001,0),MATCH(Indices!AZ$3,'IHS MARKIT'!$B$5:$K$5,0)),0)</f>
        <v>135383.07999999999</v>
      </c>
      <c r="BA166" s="266">
        <f>IFERROR(INDEX('IHS MARKIT'!$B$10:$K$1001,MATCH(Indices!$B166,'IHS MARKIT'!$B$10:$B$1001,0),MATCH(Indices!BA$3,'IHS MARKIT'!$B$5:$K$5,0)),0)</f>
        <v>21.6</v>
      </c>
      <c r="BB166" s="266">
        <f>IFERROR(INDEX('IHS MARKIT'!$B$10:$K$1001,MATCH(Indices!$B166,'IHS MARKIT'!$B$10:$B$1001,0),MATCH(Indices!BB$3,'IHS MARKIT'!$B$5:$K$5,0)),0)</f>
        <v>20</v>
      </c>
      <c r="BC166" s="266">
        <f>IFERROR(INDEX('IHS MARKIT'!$B$10:$K$1001,MATCH(Indices!$B166,'IHS MARKIT'!$B$10:$B$1001,0),MATCH(Indices!BC$3,'IHS MARKIT'!$B$5:$K$5,0)),0)</f>
        <v>4.1849999999999996</v>
      </c>
      <c r="BD166" s="268">
        <f>IFERROR(INDEX('IHS MARKIT'!$B$10:$K$1001,MATCH(Indices!$B166,'IHS MARKIT'!$B$10:$B$1001,0),MATCH(Indices!BD$3,'IHS MARKIT'!$B$5:$K$5,0)),0)</f>
        <v>42031.080300000001</v>
      </c>
    </row>
    <row r="167" spans="1:56">
      <c r="A167" s="179">
        <v>44620</v>
      </c>
      <c r="B167" s="271" t="str">
        <f t="shared" si="2"/>
        <v>2022-02</v>
      </c>
      <c r="C167" s="272" cm="1">
        <f t="array" ref="C167">IFERROR(INDEX(FGV!$A$10:$BK$1001,MATCH(_xlfn.CONCAT(RIGHT(LEFT(TEXT(Indices!$A167,"aaaa-mm-dddd"),7),2),"/",LEFT(TEXT(Indices!$A167,"aaaa-mm-dddd"),4)),FGV!$A$10:$A$1001,0),MATCH(Indices!C$3&amp;Indices!C$2,FGV!$A$11:$BK$11&amp;FGV!$A$10:$BK$10,0)),0)</f>
        <v>6215.24</v>
      </c>
      <c r="D167" s="273" cm="1">
        <f t="array" ref="D167">IFERROR(INDEX(FGV!$A$10:$BK$1001,MATCH(_xlfn.CONCAT(RIGHT(LEFT(TEXT(Indices!$A167,"aaaa-mm-dddd"),7),2),"/",LEFT(TEXT(Indices!$A167,"aaaa-mm-dddd"),4)),FGV!$A$10:$A$1001,0),MATCH(Indices!D$3&amp;Indices!D$2,FGV!$A$11:$BK$11&amp;FGV!$A$10:$BK$10,0)),0)</f>
        <v>6436.73</v>
      </c>
      <c r="E167" s="274" cm="1">
        <f t="array" ref="E167">IFERROR(INDEX(FGV!$A$10:$BK$1001,MATCH(_xlfn.CONCAT(RIGHT(LEFT(TEXT(Indices!$A167,"aaaa-mm-dddd"),7),2),"/",LEFT(TEXT(Indices!$A167,"aaaa-mm-dddd"),4)),FGV!$A$10:$A$1001,0),MATCH(Indices!E$3&amp;Indices!E$2,FGV!$A$11:$BK$11&amp;FGV!$A$10:$BK$10,0)),0)</f>
        <v>1141.546</v>
      </c>
      <c r="F167" s="275" cm="1">
        <f t="array" ref="F167">IFERROR(INDEX(FGV!$A$10:$BK$1001,MATCH(_xlfn.CONCAT(RIGHT(LEFT(TEXT(Indices!$A167,"aaaa-mm-dddd"),7),2),"/",LEFT(TEXT(Indices!$A167,"aaaa-mm-dddd"),4)),FGV!$A$10:$A$1001,0),MATCH(Indices!F$3&amp;Indices!F$2,FGV!$A$11:$BK$11&amp;FGV!$A$10:$BK$10,0)),0)</f>
        <v>1127.077</v>
      </c>
      <c r="G167" s="274" cm="1">
        <f t="array" ref="G167">IFERROR(INDEX(FGV!$A$10:$BK$1001,MATCH(_xlfn.CONCAT(RIGHT(LEFT(TEXT(Indices!$A167,"aaaa-mm-dddd"),7),2),"/",LEFT(TEXT(Indices!$A167,"aaaa-mm-dddd"),4)),FGV!$A$10:$A$1001,0),MATCH(Indices!G$3&amp;Indices!G$2,FGV!$A$11:$BK$11&amp;FGV!$A$10:$BK$10,0)),0)</f>
        <v>1349.5450000000001</v>
      </c>
      <c r="H167" s="276" cm="1">
        <f t="array" ref="H167">IFERROR(INDEX(FGV!$A$10:$BK$1001,MATCH(_xlfn.CONCAT(RIGHT(LEFT(TEXT(Indices!$A167,"aaaa-mm-dddd"),7),2),"/",LEFT(TEXT(Indices!$A167,"aaaa-mm-dddd"),4)),FGV!$A$10:$A$1001,0),MATCH(Indices!H$3&amp;Indices!H$2,FGV!$A$11:$BK$11&amp;FGV!$A$10:$BK$10,0)),0)</f>
        <v>1059.7929999999999</v>
      </c>
      <c r="I167" s="276" cm="1">
        <f t="array" ref="I167">IFERROR(INDEX(FGV!$A$10:$BK$1001,MATCH(_xlfn.CONCAT(RIGHT(LEFT(TEXT(Indices!$A167,"aaaa-mm-dddd"),7),2),"/",LEFT(TEXT(Indices!$A167,"aaaa-mm-dddd"),4)),FGV!$A$10:$A$1001,0),MATCH(Indices!I$3&amp;Indices!I$2,FGV!$A$11:$BK$11&amp;FGV!$A$10:$BK$10,0)),0)</f>
        <v>392.51299999999998</v>
      </c>
      <c r="J167" s="276" cm="1">
        <f t="array" ref="J167">IFERROR(INDEX(FGV!$A$10:$BK$1001,MATCH(_xlfn.CONCAT(RIGHT(LEFT(TEXT(Indices!$A167,"aaaa-mm-dddd"),7),2),"/",LEFT(TEXT(Indices!$A167,"aaaa-mm-dddd"),4)),FGV!$A$10:$A$1001,0),MATCH(Indices!J$3&amp;Indices!J$2,FGV!$A$11:$BK$11&amp;FGV!$A$10:$BK$10,0)),0)</f>
        <v>384.447</v>
      </c>
      <c r="K167" s="276" cm="1">
        <f t="array" ref="K167">IFERROR(INDEX(FGV!$A$10:$BK$1001,MATCH(_xlfn.CONCAT(RIGHT(LEFT(TEXT(Indices!$A167,"aaaa-mm-dddd"),7),2),"/",LEFT(TEXT(Indices!$A167,"aaaa-mm-dddd"),4)),FGV!$A$10:$A$1001,0),MATCH(Indices!K$3&amp;Indices!K$2,FGV!$A$11:$BK$11&amp;FGV!$A$10:$BK$10,0)),0)</f>
        <v>249.32599999999999</v>
      </c>
      <c r="L167" s="276" cm="1">
        <f t="array" ref="L167">IFERROR(INDEX(FGV!$A$10:$BK$1001,MATCH(_xlfn.CONCAT(RIGHT(LEFT(TEXT(Indices!$A167,"aaaa-mm-dddd"),7),2),"/",LEFT(TEXT(Indices!$A167,"aaaa-mm-dddd"),4)),FGV!$A$10:$A$1001,0),MATCH(Indices!L$3&amp;Indices!L$2,FGV!$A$11:$BK$11&amp;FGV!$A$10:$BK$10,0)),0)</f>
        <v>209.685</v>
      </c>
      <c r="M167" s="276" cm="1">
        <f t="array" ref="M167">IFERROR(INDEX(FGV!$A$10:$BK$1001,MATCH(_xlfn.CONCAT(RIGHT(LEFT(TEXT(Indices!$A167,"aaaa-mm-dddd"),7),2),"/",LEFT(TEXT(Indices!$A167,"aaaa-mm-dddd"),4)),FGV!$A$10:$A$1001,0),MATCH(Indices!M$3&amp;Indices!M$2,FGV!$A$11:$BK$11&amp;FGV!$A$10:$BK$10,0)),0)</f>
        <v>776.90099999999995</v>
      </c>
      <c r="N167" s="276" cm="1">
        <f t="array" ref="N167">IFERROR(INDEX(FGV!$A$10:$BK$1001,MATCH(_xlfn.CONCAT(RIGHT(LEFT(TEXT(Indices!$A167,"aaaa-mm-dddd"),7),2),"/",LEFT(TEXT(Indices!$A167,"aaaa-mm-dddd"),4)),FGV!$A$10:$A$1001,0),MATCH(Indices!N$3&amp;Indices!N$2,FGV!$A$11:$BK$11&amp;FGV!$A$10:$BK$10,0)),0)</f>
        <v>266.31200000000001</v>
      </c>
      <c r="O167" s="273" cm="1">
        <f t="array" ref="O167">IFERROR(INDEX(FGV!$A$10:$BK$1001,MATCH(_xlfn.CONCAT(RIGHT(LEFT(TEXT(Indices!$A167,"aaaa-mm-dddd"),7),2),"/",LEFT(TEXT(Indices!$A167,"aaaa-mm-dddd"),4)),FGV!$A$10:$A$1001,0),MATCH(Indices!O$3&amp;Indices!O$2,FGV!$A$11:$BK$11&amp;FGV!$A$10:$BK$10,0)),0)</f>
        <v>512.85400000000004</v>
      </c>
      <c r="P167" s="276" cm="1">
        <f t="array" ref="P167">IFERROR(INDEX(FGV!$A$10:$BK$1001,MATCH(_xlfn.CONCAT(RIGHT(LEFT(TEXT(Indices!$A167,"aaaa-mm-dddd"),7),2),"/",LEFT(TEXT(Indices!$A167,"aaaa-mm-dddd"),4)),FGV!$A$10:$A$1001,0),MATCH(Indices!P$3&amp;Indices!P$2,FGV!$A$11:$BK$11&amp;FGV!$A$10:$BK$10,0)),0)</f>
        <v>448.95400000000001</v>
      </c>
      <c r="Q167" s="276" cm="1">
        <f t="array" ref="Q167">IFERROR(INDEX(FGV!$A$10:$BK$1001,MATCH(_xlfn.CONCAT(RIGHT(LEFT(TEXT(Indices!$A167,"aaaa-mm-dddd"),7),2),"/",LEFT(TEXT(Indices!$A167,"aaaa-mm-dddd"),4)),FGV!$A$10:$A$1001,0),MATCH(Indices!Q$3&amp;Indices!Q$2,FGV!$A$11:$BK$11&amp;FGV!$A$10:$BK$10,0)),0)</f>
        <v>340.52499999999998</v>
      </c>
      <c r="R167" s="277" cm="1">
        <f t="array" ref="R167">IFERROR(INDEX(FGV!$A$10:$BK$1001,MATCH(_xlfn.CONCAT(RIGHT(LEFT(TEXT(Indices!$A167,"aaaa-mm-dddd"),7),2),"/",LEFT(TEXT(Indices!$A167,"aaaa-mm-dddd"),4)),FGV!$A$10:$A$1001,0),MATCH(Indices!R$3&amp;Indices!R$2,FGV!$A$11:$BK$11&amp;FGV!$A$10:$BK$10,0)),0)</f>
        <v>1149.5229999999999</v>
      </c>
      <c r="S167" s="276" cm="1">
        <f t="array" ref="S167">IFERROR(INDEX(FGV!$A$10:$BK$1001,MATCH(_xlfn.CONCAT(RIGHT(LEFT(TEXT(Indices!$A167,"aaaa-mm-dddd"),7),2),"/",LEFT(TEXT(Indices!$A167,"aaaa-mm-dddd"),4)),FGV!$A$10:$A$1001,0),MATCH(Indices!S$3&amp;Indices!S$2,FGV!$A$11:$BK$11&amp;FGV!$A$10:$BK$10,0)),0)</f>
        <v>972.904</v>
      </c>
      <c r="T167" s="276" cm="1">
        <f t="array" ref="T167">IFERROR(INDEX(FGV!$A$10:$BK$1001,MATCH(_xlfn.CONCAT(RIGHT(LEFT(TEXT(Indices!$A167,"aaaa-mm-dddd"),7),2),"/",LEFT(TEXT(Indices!$A167,"aaaa-mm-dddd"),4)),FGV!$A$10:$A$1001,0),MATCH(Indices!T$3&amp;Indices!T$2,FGV!$A$11:$BK$11&amp;FGV!$A$10:$BK$10,0)),0)</f>
        <v>840.33799999999997</v>
      </c>
      <c r="U167" s="276" cm="1">
        <f t="array" ref="U167">IFERROR(INDEX(FGV!$A$10:$BK$1001,MATCH(_xlfn.CONCAT(RIGHT(LEFT(TEXT(Indices!$A167,"aaaa-mm-dddd"),7),2),"/",LEFT(TEXT(Indices!$A167,"aaaa-mm-dddd"),4)),FGV!$A$10:$A$1001,0),MATCH(Indices!U$3&amp;Indices!U$2,FGV!$A$11:$BK$11&amp;FGV!$A$10:$BK$10,0)),0)</f>
        <v>319.14999999999998</v>
      </c>
      <c r="V167" s="276" cm="1">
        <f t="array" ref="V167">IFERROR(INDEX(FGV!$A$10:$BK$1001,MATCH(_xlfn.CONCAT(RIGHT(LEFT(TEXT(Indices!$A167,"aaaa-mm-dddd"),7),2),"/",LEFT(TEXT(Indices!$A167,"aaaa-mm-dddd"),4)),FGV!$A$10:$A$1001,0),MATCH(Indices!V$3&amp;Indices!V$2,FGV!$A$11:$BK$11&amp;FGV!$A$10:$BK$10,0)),0)</f>
        <v>1049.5640000000001</v>
      </c>
      <c r="W167" s="276" cm="1">
        <f t="array" ref="W167">IFERROR(INDEX(FGV!$A$10:$BK$1001,MATCH(_xlfn.CONCAT(RIGHT(LEFT(TEXT(Indices!$A167,"aaaa-mm-dddd"),7),2),"/",LEFT(TEXT(Indices!$A167,"aaaa-mm-dddd"),4)),FGV!$A$10:$A$1001,0),MATCH(Indices!W$3&amp;Indices!W$2,FGV!$A$11:$BK$11&amp;FGV!$A$10:$BK$10,0)),0)</f>
        <v>874.96400000000006</v>
      </c>
      <c r="X167" s="273" cm="1">
        <f t="array" ref="X167">IFERROR(INDEX(FGV!$A$10:$BK$1001,MATCH(_xlfn.CONCAT(RIGHT(LEFT(TEXT(Indices!$A167,"aaaa-mm-dddd"),7),2),"/",LEFT(TEXT(Indices!$A167,"aaaa-mm-dddd"),4)),FGV!$A$10:$A$1001,0),MATCH(Indices!X$3&amp;Indices!X$2,FGV!$A$11:$BK$11&amp;FGV!$A$10:$BK$10,0)),0)</f>
        <v>1171.797</v>
      </c>
      <c r="Y167" s="274" cm="1">
        <f t="array" ref="Y167">IFERROR(INDEX(FGV!$A$10:$BK$1001,MATCH(_xlfn.CONCAT(RIGHT(LEFT(TEXT(Indices!$A167,"aaaa-mm-dddd"),7),2),"/",LEFT(TEXT(Indices!$A167,"aaaa-mm-dddd"),4)),FGV!$A$10:$A$1001,0),MATCH(Indices!Y$3&amp;Indices!Y$2,FGV!$A$11:$BK$11&amp;FGV!$A$10:$BK$10,0)),0)</f>
        <v>5.1966000000000001</v>
      </c>
      <c r="Z167" s="276" cm="1">
        <f t="array" ref="Z167">IFERROR(INDEX(FGV!$A$10:$BK$1001,MATCH(_xlfn.CONCAT(RIGHT(LEFT(TEXT(Indices!$A167,"aaaa-mm-dddd"),7),2),"/",LEFT(TEXT(Indices!$A167,"aaaa-mm-dddd"),4)),FGV!$A$10:$A$1001,0),MATCH(Indices!Z$3&amp;Indices!Z$2,FGV!$A$11:$BK$11&amp;FGV!$A$10:$BK$10,0)),0)</f>
        <v>5.8993000000000002</v>
      </c>
      <c r="AA167" s="273" cm="1">
        <f t="array" ref="AA167">IFERROR(INDEX(FGV!$A$10:$BK$1001,MATCH(_xlfn.CONCAT(RIGHT(LEFT(TEXT(Indices!$A167,"aaaa-mm-dddd"),7),2),"/",LEFT(TEXT(Indices!$A167,"aaaa-mm-dddd"),4)),FGV!$A$10:$A$1001,0),MATCH(Indices!AA$3&amp;Indices!AA$2,FGV!$A$11:$BK$11&amp;FGV!$A$10:$BK$10,0)),0)</f>
        <v>7.0388000000000002</v>
      </c>
      <c r="AB167" s="274">
        <f>IFERROR(INDEX(ABDIB!$A$2:$M$1000,MATCH(Indices!$B167,ABDIB!$A$2:$A$1000,0),MATCH(Indices!AB$3,ABDIB!$A$2:$M$2,0)),0)</f>
        <v>764.98</v>
      </c>
      <c r="AC167" s="276">
        <f>IFERROR(INDEX(ABDIB!$A$2:$M$1000,MATCH(Indices!$B167,ABDIB!$A$2:$A$1000,0),MATCH(Indices!AC$3,ABDIB!$A$2:$M$2,0)),0)</f>
        <v>697.09</v>
      </c>
      <c r="AD167" s="273">
        <f>IFERROR(INDEX(ABDIB!$A$2:$M$1000,MATCH(Indices!$B167,ABDIB!$A$2:$A$1000,0),MATCH(Indices!AD$3,ABDIB!$A$2:$M$2,0)),0)</f>
        <v>724.6</v>
      </c>
      <c r="AE167" s="273">
        <f>IFERROR(INDEX(ABDIB!$A$2:$M$1000,MATCH(Indices!$B167,ABDIB!$A$2:$A$1000,0),MATCH(Indices!AE$3,ABDIB!$A$2:$M$2,0)),0)</f>
        <v>748.1</v>
      </c>
      <c r="AF167" s="274">
        <f>IFERROR(INDEX(Cruspi!$A$1:$D$500,MATCH(Indices!$B167,Cruspi!$A$1:$A$500,0),MATCH(Indices!AF$3,Cruspi!$A$1:$D$1,0)),0)</f>
        <v>286.61235789224941</v>
      </c>
      <c r="AG167" s="275">
        <f>IFERROR(INDEX(Cruspi!$A$1:$D$500,MATCH(Indices!$B167,Cruspi!$A$1:$A$500,0),MATCH(Indices!AG$3,Cruspi!$A$1:$D$1,0)),0)</f>
        <v>217.69238492019616</v>
      </c>
      <c r="AH167" s="273">
        <f t="array" ref="AH167">IFERROR(INDEX('US - BLS'!$A$6:$H$1003,MATCH(Indices!$B167,'US - BLS'!$A$6:$A$1003,0),MATCH(Indices!AH$3,'US - BLS'!$A$6:$H$6,0)),0)</f>
        <v>283.71600000000001</v>
      </c>
      <c r="AI167" s="301">
        <f t="array" ref="AI167">IFERROR(INDEX('US - BLS'!$A$6:$H$1003,MATCH(Indices!$B167,'US - BLS'!$A$6:$A$1003,0),MATCH(Indices!AI$3,'US - BLS'!$A$6:$H$6,0)),0)</f>
        <v>285.339</v>
      </c>
      <c r="AJ167" s="302">
        <f t="array" ref="AJ167">IFERROR(INDEX('US - BLS'!$A$6:$H$1003,MATCH(Indices!$B167,'US - BLS'!$A$6:$A$1003,0),MATCH(Indices!AJ$3,'US - BLS'!$A$6:$H$6,0)),0)</f>
        <v>173.43</v>
      </c>
      <c r="AK167" s="302">
        <f t="array" ref="AK167">IFERROR(INDEX('US - BLS'!$A$6:$H$1003,MATCH(Indices!$B167,'US - BLS'!$A$6:$A$1003,0),MATCH(Indices!AK$3,'US - BLS'!$A$6:$H$6,0)),0)</f>
        <v>508.53699999999998</v>
      </c>
      <c r="AL167" s="302">
        <f t="array" ref="AL167">IFERROR(INDEX('US - BLS'!$A$6:$H$1003,MATCH(Indices!$B167,'US - BLS'!$A$6:$A$1003,0),MATCH(Indices!AL$3,'US - BLS'!$A$6:$H$6,0)),0)</f>
        <v>243.28399999999999</v>
      </c>
      <c r="AM167" s="302">
        <f t="array" ref="AM167">IFERROR(INDEX('US - BLS'!$A$6:$H$1003,MATCH(Indices!$B167,'US - BLS'!$A$6:$A$1003,0),MATCH(Indices!AM$3,'US - BLS'!$A$6:$H$6,0)),0)</f>
        <v>238.95599999999999</v>
      </c>
      <c r="AN167" s="303">
        <f t="array" ref="AN167">IFERROR(INDEX('US - BLS'!$A$6:$H$1003,MATCH(Indices!$B167,'US - BLS'!$A$6:$A$1003,0),MATCH(Indices!AN$3,'US - BLS'!$A$6:$H$6,0)),0)</f>
        <v>330.01400000000001</v>
      </c>
      <c r="AO167" s="274">
        <f>IFERROR(INDEX('EU - EUROSTAT'!$A$6:$H$1003,MATCH(Indices!$B167,'EU - EUROSTAT'!$A$6:$A$1003,0),MATCH(Indices!AO$3,'EU - EUROSTAT'!$A$5:$H$5,0)),0)</f>
        <v>113.18</v>
      </c>
      <c r="AP167" s="276">
        <f>IFERROR(INDEX('EU - EUROSTAT'!$A$6:$H$1003,MATCH(Indices!$B167,'EU - EUROSTAT'!$A$6:$A$1003,0),MATCH(Indices!AP$3,'EU - EUROSTAT'!$A$5:$H$5,0)),0)</f>
        <v>162.1</v>
      </c>
      <c r="AQ167" s="275">
        <f>IFERROR(INDEX('EU - EUROSTAT'!$A$6:$H$1003,MATCH(Indices!$B167,'EU - EUROSTAT'!$A$6:$A$1003,0),MATCH(Indices!AQ$3,'EU - EUROSTAT'!$A$5:$H$5,0)),0)</f>
        <v>125</v>
      </c>
      <c r="AR167" s="286">
        <f>IFERROR(INDEX('UK - ONS'!$A$6:$H$1003,MATCH(Indices!$B167,'UK - ONS'!$A$6:$A$1003,0),MATCH(Indices!AR$3,'UK - ONS'!$A$5:$H$5,0)),0)</f>
        <v>125</v>
      </c>
      <c r="AS167" s="353">
        <f>IFERROR(INDEX(PLATTS!$A$8:$H$1000,MATCH(Indices!$B167,PLATTS!$A$8:$A$1000,0),MATCH(Indices!AS$3,PLATTS!$A$4:$H$4,0)),0)</f>
        <v>12.31</v>
      </c>
      <c r="AT167" s="353">
        <f>IFERROR(INDEX(PLATTS!$A$8:$H$1000,MATCH(Indices!$B167,PLATTS!$A$8:$A$1000,0),MATCH(Indices!AT$3,PLATTS!$A$4:$H$4,0)),0)</f>
        <v>395</v>
      </c>
      <c r="AU167" s="357">
        <f>IFERROR(INDEX(PLATTS!$A$8:$H$1000,MATCH(Indices!$B167,PLATTS!$A$8:$A$1000,0),MATCH(Indices!AU$3,PLATTS!$A$4:$H$4,0)),0)</f>
        <v>21.288</v>
      </c>
      <c r="AV167" s="360">
        <f>IFERROR(INDEX('IHS MARKIT'!$B$10:$K$1001,MATCH(Indices!$B167,'IHS MARKIT'!$B$10:$B$1001,0),MATCH(Indices!AV$3,'IHS MARKIT'!$B$5:$K$5,0)),0)</f>
        <v>201000</v>
      </c>
      <c r="AW167" s="273">
        <f>IFERROR(INDEX('IHS MARKIT'!$B$10:$K$1001,MATCH(Indices!$B167,'IHS MARKIT'!$B$10:$B$1001,0),MATCH(Indices!AW$3,'IHS MARKIT'!$B$5:$K$5,0)),0)</f>
        <v>41.075000000000003</v>
      </c>
      <c r="AX167" s="273">
        <f>IFERROR(INDEX('IHS MARKIT'!$B$10:$K$1001,MATCH(Indices!$B167,'IHS MARKIT'!$B$10:$B$1001,0),MATCH(Indices!AX$3,'IHS MARKIT'!$B$5:$K$5,0)),0)</f>
        <v>139.69999999999999</v>
      </c>
      <c r="AY167" s="273">
        <f>IFERROR(INDEX('IHS MARKIT'!$B$10:$K$1001,MATCH(Indices!$B167,'IHS MARKIT'!$B$10:$B$1001,0),MATCH(Indices!AY$3,'IHS MARKIT'!$B$5:$K$5,0)),0)</f>
        <v>10480.119253045499</v>
      </c>
      <c r="AZ167" s="273">
        <f>IFERROR(INDEX('IHS MARKIT'!$B$10:$K$1001,MATCH(Indices!$B167,'IHS MARKIT'!$B$10:$B$1001,0),MATCH(Indices!AZ$3,'IHS MARKIT'!$B$5:$K$5,0)),0)</f>
        <v>134611.91</v>
      </c>
      <c r="BA167" s="273">
        <f>IFERROR(INDEX('IHS MARKIT'!$B$10:$K$1001,MATCH(Indices!$B167,'IHS MARKIT'!$B$10:$B$1001,0),MATCH(Indices!BA$3,'IHS MARKIT'!$B$5:$K$5,0)),0)</f>
        <v>20.75</v>
      </c>
      <c r="BB167" s="273">
        <f>IFERROR(INDEX('IHS MARKIT'!$B$10:$K$1001,MATCH(Indices!$B167,'IHS MARKIT'!$B$10:$B$1001,0),MATCH(Indices!BB$3,'IHS MARKIT'!$B$5:$K$5,0)),0)</f>
        <v>20</v>
      </c>
      <c r="BC167" s="273">
        <f>IFERROR(INDEX('IHS MARKIT'!$B$10:$K$1001,MATCH(Indices!$B167,'IHS MARKIT'!$B$10:$B$1001,0),MATCH(Indices!BC$3,'IHS MARKIT'!$B$5:$K$5,0)),0)</f>
        <v>4.07125</v>
      </c>
      <c r="BD167" s="275">
        <f>IFERROR(INDEX('IHS MARKIT'!$B$10:$K$1001,MATCH(Indices!$B167,'IHS MARKIT'!$B$10:$B$1001,0),MATCH(Indices!BD$3,'IHS MARKIT'!$B$5:$K$5,0)),0)</f>
        <v>42163.357499999998</v>
      </c>
    </row>
    <row r="168" spans="1:56">
      <c r="A168" s="178">
        <v>44651</v>
      </c>
      <c r="B168" s="178" t="str">
        <f t="shared" si="2"/>
        <v>2022-03</v>
      </c>
      <c r="C168" s="265" cm="1">
        <f t="array" ref="C168">IFERROR(INDEX(FGV!$A$10:$BK$1001,MATCH(_xlfn.CONCAT(RIGHT(LEFT(TEXT(Indices!$A168,"aaaa-mm-dddd"),7),2),"/",LEFT(TEXT(Indices!$A168,"aaaa-mm-dddd"),4)),FGV!$A$10:$A$1001,0),MATCH(Indices!C$3&amp;Indices!C$2,FGV!$A$11:$BK$11&amp;FGV!$A$10:$BK$10,0)),0)</f>
        <v>6315.93</v>
      </c>
      <c r="D168" s="266" cm="1">
        <f t="array" ref="D168">IFERROR(INDEX(FGV!$A$10:$BK$1001,MATCH(_xlfn.CONCAT(RIGHT(LEFT(TEXT(Indices!$A168,"aaaa-mm-dddd"),7),2),"/",LEFT(TEXT(Indices!$A168,"aaaa-mm-dddd"),4)),FGV!$A$10:$A$1001,0),MATCH(Indices!D$3&amp;Indices!D$2,FGV!$A$11:$BK$11&amp;FGV!$A$10:$BK$10,0)),0)</f>
        <v>6546.8</v>
      </c>
      <c r="E168" s="267" cm="1">
        <f t="array" ref="E168">IFERROR(INDEX(FGV!$A$10:$BK$1001,MATCH(_xlfn.CONCAT(RIGHT(LEFT(TEXT(Indices!$A168,"aaaa-mm-dddd"),7),2),"/",LEFT(TEXT(Indices!$A168,"aaaa-mm-dddd"),4)),FGV!$A$10:$A$1001,0),MATCH(Indices!E$3&amp;Indices!E$2,FGV!$A$11:$BK$11&amp;FGV!$A$10:$BK$10,0)),0)</f>
        <v>1161.4179999999999</v>
      </c>
      <c r="F168" s="268" cm="1">
        <f t="array" ref="F168">IFERROR(INDEX(FGV!$A$10:$BK$1001,MATCH(_xlfn.CONCAT(RIGHT(LEFT(TEXT(Indices!$A168,"aaaa-mm-dddd"),7),2),"/",LEFT(TEXT(Indices!$A168,"aaaa-mm-dddd"),4)),FGV!$A$10:$A$1001,0),MATCH(Indices!F$3&amp;Indices!F$2,FGV!$A$11:$BK$11&amp;FGV!$A$10:$BK$10,0)),0)</f>
        <v>1153.777</v>
      </c>
      <c r="G168" s="267" cm="1">
        <f t="array" ref="G168">IFERROR(INDEX(FGV!$A$10:$BK$1001,MATCH(_xlfn.CONCAT(RIGHT(LEFT(TEXT(Indices!$A168,"aaaa-mm-dddd"),7),2),"/",LEFT(TEXT(Indices!$A168,"aaaa-mm-dddd"),4)),FGV!$A$10:$A$1001,0),MATCH(Indices!G$3&amp;Indices!G$2,FGV!$A$11:$BK$11&amp;FGV!$A$10:$BK$10,0)),0)</f>
        <v>1387.35</v>
      </c>
      <c r="H168" s="269" cm="1">
        <f t="array" ref="H168">IFERROR(INDEX(FGV!$A$10:$BK$1001,MATCH(_xlfn.CONCAT(RIGHT(LEFT(TEXT(Indices!$A168,"aaaa-mm-dddd"),7),2),"/",LEFT(TEXT(Indices!$A168,"aaaa-mm-dddd"),4)),FGV!$A$10:$A$1001,0),MATCH(Indices!H$3&amp;Indices!H$2,FGV!$A$11:$BK$11&amp;FGV!$A$10:$BK$10,0)),0)</f>
        <v>1092.933</v>
      </c>
      <c r="I168" s="269" cm="1">
        <f t="array" ref="I168">IFERROR(INDEX(FGV!$A$10:$BK$1001,MATCH(_xlfn.CONCAT(RIGHT(LEFT(TEXT(Indices!$A168,"aaaa-mm-dddd"),7),2),"/",LEFT(TEXT(Indices!$A168,"aaaa-mm-dddd"),4)),FGV!$A$10:$A$1001,0),MATCH(Indices!I$3&amp;Indices!I$2,FGV!$A$11:$BK$11&amp;FGV!$A$10:$BK$10,0)),0)</f>
        <v>393.53800000000001</v>
      </c>
      <c r="J168" s="269" cm="1">
        <f t="array" ref="J168">IFERROR(INDEX(FGV!$A$10:$BK$1001,MATCH(_xlfn.CONCAT(RIGHT(LEFT(TEXT(Indices!$A168,"aaaa-mm-dddd"),7),2),"/",LEFT(TEXT(Indices!$A168,"aaaa-mm-dddd"),4)),FGV!$A$10:$A$1001,0),MATCH(Indices!J$3&amp;Indices!J$2,FGV!$A$11:$BK$11&amp;FGV!$A$10:$BK$10,0)),0)</f>
        <v>381.22500000000002</v>
      </c>
      <c r="K168" s="269" cm="1">
        <f t="array" ref="K168">IFERROR(INDEX(FGV!$A$10:$BK$1001,MATCH(_xlfn.CONCAT(RIGHT(LEFT(TEXT(Indices!$A168,"aaaa-mm-dddd"),7),2),"/",LEFT(TEXT(Indices!$A168,"aaaa-mm-dddd"),4)),FGV!$A$10:$A$1001,0),MATCH(Indices!K$3&amp;Indices!K$2,FGV!$A$11:$BK$11&amp;FGV!$A$10:$BK$10,0)),0)</f>
        <v>252.14599999999999</v>
      </c>
      <c r="L168" s="269" cm="1">
        <f t="array" ref="L168">IFERROR(INDEX(FGV!$A$10:$BK$1001,MATCH(_xlfn.CONCAT(RIGHT(LEFT(TEXT(Indices!$A168,"aaaa-mm-dddd"),7),2),"/",LEFT(TEXT(Indices!$A168,"aaaa-mm-dddd"),4)),FGV!$A$10:$A$1001,0),MATCH(Indices!L$3&amp;Indices!L$2,FGV!$A$11:$BK$11&amp;FGV!$A$10:$BK$10,0)),0)</f>
        <v>217.256</v>
      </c>
      <c r="M168" s="269" cm="1">
        <f t="array" ref="M168">IFERROR(INDEX(FGV!$A$10:$BK$1001,MATCH(_xlfn.CONCAT(RIGHT(LEFT(TEXT(Indices!$A168,"aaaa-mm-dddd"),7),2),"/",LEFT(TEXT(Indices!$A168,"aaaa-mm-dddd"),4)),FGV!$A$10:$A$1001,0),MATCH(Indices!M$3&amp;Indices!M$2,FGV!$A$11:$BK$11&amp;FGV!$A$10:$BK$10,0)),0)</f>
        <v>783.93200000000002</v>
      </c>
      <c r="N168" s="269" cm="1">
        <f t="array" ref="N168">IFERROR(INDEX(FGV!$A$10:$BK$1001,MATCH(_xlfn.CONCAT(RIGHT(LEFT(TEXT(Indices!$A168,"aaaa-mm-dddd"),7),2),"/",LEFT(TEXT(Indices!$A168,"aaaa-mm-dddd"),4)),FGV!$A$10:$A$1001,0),MATCH(Indices!N$3&amp;Indices!N$2,FGV!$A$11:$BK$11&amp;FGV!$A$10:$BK$10,0)),0)</f>
        <v>269.971</v>
      </c>
      <c r="O168" s="266" cm="1">
        <f t="array" ref="O168">IFERROR(INDEX(FGV!$A$10:$BK$1001,MATCH(_xlfn.CONCAT(RIGHT(LEFT(TEXT(Indices!$A168,"aaaa-mm-dddd"),7),2),"/",LEFT(TEXT(Indices!$A168,"aaaa-mm-dddd"),4)),FGV!$A$10:$A$1001,0),MATCH(Indices!O$3&amp;Indices!O$2,FGV!$A$11:$BK$11&amp;FGV!$A$10:$BK$10,0)),0)</f>
        <v>509.642</v>
      </c>
      <c r="P168" s="269" cm="1">
        <f t="array" ref="P168">IFERROR(INDEX(FGV!$A$10:$BK$1001,MATCH(_xlfn.CONCAT(RIGHT(LEFT(TEXT(Indices!$A168,"aaaa-mm-dddd"),7),2),"/",LEFT(TEXT(Indices!$A168,"aaaa-mm-dddd"),4)),FGV!$A$10:$A$1001,0),MATCH(Indices!P$3&amp;Indices!P$2,FGV!$A$11:$BK$11&amp;FGV!$A$10:$BK$10,0)),0)</f>
        <v>453.71800000000002</v>
      </c>
      <c r="Q168" s="269" cm="1">
        <f t="array" ref="Q168">IFERROR(INDEX(FGV!$A$10:$BK$1001,MATCH(_xlfn.CONCAT(RIGHT(LEFT(TEXT(Indices!$A168,"aaaa-mm-dddd"),7),2),"/",LEFT(TEXT(Indices!$A168,"aaaa-mm-dddd"),4)),FGV!$A$10:$A$1001,0),MATCH(Indices!Q$3&amp;Indices!Q$2,FGV!$A$11:$BK$11&amp;FGV!$A$10:$BK$10,0)),0)</f>
        <v>343.68</v>
      </c>
      <c r="R168" s="270" cm="1">
        <f t="array" ref="R168">IFERROR(INDEX(FGV!$A$10:$BK$1001,MATCH(_xlfn.CONCAT(RIGHT(LEFT(TEXT(Indices!$A168,"aaaa-mm-dddd"),7),2),"/",LEFT(TEXT(Indices!$A168,"aaaa-mm-dddd"),4)),FGV!$A$10:$A$1001,0),MATCH(Indices!R$3&amp;Indices!R$2,FGV!$A$11:$BK$11&amp;FGV!$A$10:$BK$10,0)),0)</f>
        <v>1163.4079999999999</v>
      </c>
      <c r="S168" s="269" cm="1">
        <f t="array" ref="S168">IFERROR(INDEX(FGV!$A$10:$BK$1001,MATCH(_xlfn.CONCAT(RIGHT(LEFT(TEXT(Indices!$A168,"aaaa-mm-dddd"),7),2),"/",LEFT(TEXT(Indices!$A168,"aaaa-mm-dddd"),4)),FGV!$A$10:$A$1001,0),MATCH(Indices!S$3&amp;Indices!S$2,FGV!$A$11:$BK$11&amp;FGV!$A$10:$BK$10,0)),0)</f>
        <v>981.24400000000003</v>
      </c>
      <c r="T168" s="269" cm="1">
        <f t="array" ref="T168">IFERROR(INDEX(FGV!$A$10:$BK$1001,MATCH(_xlfn.CONCAT(RIGHT(LEFT(TEXT(Indices!$A168,"aaaa-mm-dddd"),7),2),"/",LEFT(TEXT(Indices!$A168,"aaaa-mm-dddd"),4)),FGV!$A$10:$A$1001,0),MATCH(Indices!T$3&amp;Indices!T$2,FGV!$A$11:$BK$11&amp;FGV!$A$10:$BK$10,0)),0)</f>
        <v>844.82</v>
      </c>
      <c r="U168" s="269" cm="1">
        <f t="array" ref="U168">IFERROR(INDEX(FGV!$A$10:$BK$1001,MATCH(_xlfn.CONCAT(RIGHT(LEFT(TEXT(Indices!$A168,"aaaa-mm-dddd"),7),2),"/",LEFT(TEXT(Indices!$A168,"aaaa-mm-dddd"),4)),FGV!$A$10:$A$1001,0),MATCH(Indices!U$3&amp;Indices!U$2,FGV!$A$11:$BK$11&amp;FGV!$A$10:$BK$10,0)),0)</f>
        <v>324.33999999999997</v>
      </c>
      <c r="V168" s="269" cm="1">
        <f t="array" ref="V168">IFERROR(INDEX(FGV!$A$10:$BK$1001,MATCH(_xlfn.CONCAT(RIGHT(LEFT(TEXT(Indices!$A168,"aaaa-mm-dddd"),7),2),"/",LEFT(TEXT(Indices!$A168,"aaaa-mm-dddd"),4)),FGV!$A$10:$A$1001,0),MATCH(Indices!V$3&amp;Indices!V$2,FGV!$A$11:$BK$11&amp;FGV!$A$10:$BK$10,0)),0)</f>
        <v>1049.5640000000001</v>
      </c>
      <c r="W168" s="269" cm="1">
        <f t="array" ref="W168">IFERROR(INDEX(FGV!$A$10:$BK$1001,MATCH(_xlfn.CONCAT(RIGHT(LEFT(TEXT(Indices!$A168,"aaaa-mm-dddd"),7),2),"/",LEFT(TEXT(Indices!$A168,"aaaa-mm-dddd"),4)),FGV!$A$10:$A$1001,0),MATCH(Indices!W$3&amp;Indices!W$2,FGV!$A$11:$BK$11&amp;FGV!$A$10:$BK$10,0)),0)</f>
        <v>879.46199999999999</v>
      </c>
      <c r="X168" s="266" cm="1">
        <f t="array" ref="X168">IFERROR(INDEX(FGV!$A$10:$BK$1001,MATCH(_xlfn.CONCAT(RIGHT(LEFT(TEXT(Indices!$A168,"aaaa-mm-dddd"),7),2),"/",LEFT(TEXT(Indices!$A168,"aaaa-mm-dddd"),4)),FGV!$A$10:$A$1001,0),MATCH(Indices!X$3&amp;Indices!X$2,FGV!$A$11:$BK$11&amp;FGV!$A$10:$BK$10,0)),0)</f>
        <v>1171.797</v>
      </c>
      <c r="Y168" s="267" cm="1">
        <f t="array" ref="Y168">IFERROR(INDEX(FGV!$A$10:$BK$1001,MATCH(_xlfn.CONCAT(RIGHT(LEFT(TEXT(Indices!$A168,"aaaa-mm-dddd"),7),2),"/",LEFT(TEXT(Indices!$A168,"aaaa-mm-dddd"),4)),FGV!$A$10:$A$1001,0),MATCH(Indices!Y$3&amp;Indices!Y$2,FGV!$A$11:$BK$11&amp;FGV!$A$10:$BK$10,0)),0)</f>
        <v>4.9683999999999999</v>
      </c>
      <c r="Z168" s="269" cm="1">
        <f t="array" ref="Z168">IFERROR(INDEX(FGV!$A$10:$BK$1001,MATCH(_xlfn.CONCAT(RIGHT(LEFT(TEXT(Indices!$A168,"aaaa-mm-dddd"),7),2),"/",LEFT(TEXT(Indices!$A168,"aaaa-mm-dddd"),4)),FGV!$A$10:$A$1001,0),MATCH(Indices!Z$3&amp;Indices!Z$2,FGV!$A$11:$BK$11&amp;FGV!$A$10:$BK$10,0)),0)</f>
        <v>5.4740000000000002</v>
      </c>
      <c r="AA168" s="266" cm="1">
        <f t="array" ref="AA168">IFERROR(INDEX(FGV!$A$10:$BK$1001,MATCH(_xlfn.CONCAT(RIGHT(LEFT(TEXT(Indices!$A168,"aaaa-mm-dddd"),7),2),"/",LEFT(TEXT(Indices!$A168,"aaaa-mm-dddd"),4)),FGV!$A$10:$A$1001,0),MATCH(Indices!AA$3&amp;Indices!AA$2,FGV!$A$11:$BK$11&amp;FGV!$A$10:$BK$10,0)),0)</f>
        <v>6.5422000000000002</v>
      </c>
      <c r="AB168" s="267">
        <f>IFERROR(INDEX(ABDIB!$A$2:$M$1000,MATCH(Indices!$B168,ABDIB!$A$2:$A$1000,0),MATCH(Indices!AB$3,ABDIB!$A$2:$M$2,0)),0)</f>
        <v>767.5</v>
      </c>
      <c r="AC168" s="269">
        <f>IFERROR(INDEX(ABDIB!$A$2:$M$1000,MATCH(Indices!$B168,ABDIB!$A$2:$A$1000,0),MATCH(Indices!AC$3,ABDIB!$A$2:$M$2,0)),0)</f>
        <v>699.04</v>
      </c>
      <c r="AD168" s="266">
        <f>IFERROR(INDEX(ABDIB!$A$2:$M$1000,MATCH(Indices!$B168,ABDIB!$A$2:$A$1000,0),MATCH(Indices!AD$3,ABDIB!$A$2:$M$2,0)),0)</f>
        <v>724.39</v>
      </c>
      <c r="AE168" s="266">
        <f>IFERROR(INDEX(ABDIB!$A$2:$M$1000,MATCH(Indices!$B168,ABDIB!$A$2:$A$1000,0),MATCH(Indices!AE$3,ABDIB!$A$2:$M$2,0)),0)</f>
        <v>749.97</v>
      </c>
      <c r="AF168" s="267">
        <f>IFERROR(INDEX(Cruspi!$A$1:$D$500,MATCH(Indices!$B168,Cruspi!$A$1:$A$500,0),MATCH(Indices!AF$3,Cruspi!$A$1:$D$1,0)),0)</f>
        <v>297.10000000000002</v>
      </c>
      <c r="AG168" s="268">
        <f>IFERROR(INDEX(Cruspi!$A$1:$D$500,MATCH(Indices!$B168,Cruspi!$A$1:$A$500,0),MATCH(Indices!AG$3,Cruspi!$A$1:$D$1,0)),0)</f>
        <v>217.3</v>
      </c>
      <c r="AH168" s="266">
        <f t="array" ref="AH168">IFERROR(INDEX('US - BLS'!$A$6:$H$1003,MATCH(Indices!$B168,'US - BLS'!$A$6:$A$1003,0),MATCH(Indices!AH$3,'US - BLS'!$A$6:$H$6,0)),0)</f>
        <v>287.50400000000002</v>
      </c>
      <c r="AI168" s="266">
        <f t="array" ref="AI168">IFERROR(INDEX('US - BLS'!$A$6:$H$1003,MATCH(Indices!$B168,'US - BLS'!$A$6:$A$1003,0),MATCH(Indices!AI$3,'US - BLS'!$A$6:$H$6,0)),0)</f>
        <v>285.584</v>
      </c>
      <c r="AJ168" s="266">
        <f t="array" ref="AJ168">IFERROR(INDEX('US - BLS'!$A$6:$H$1003,MATCH(Indices!$B168,'US - BLS'!$A$6:$A$1003,0),MATCH(Indices!AJ$3,'US - BLS'!$A$6:$H$6,0)),0)</f>
        <v>174.36600000000001</v>
      </c>
      <c r="AK168" s="266">
        <f t="array" ref="AK168">IFERROR(INDEX('US - BLS'!$A$6:$H$1003,MATCH(Indices!$B168,'US - BLS'!$A$6:$A$1003,0),MATCH(Indices!AK$3,'US - BLS'!$A$6:$H$6,0)),0)</f>
        <v>490.94099999999997</v>
      </c>
      <c r="AL168" s="266">
        <f t="array" ref="AL168">IFERROR(INDEX('US - BLS'!$A$6:$H$1003,MATCH(Indices!$B168,'US - BLS'!$A$6:$A$1003,0),MATCH(Indices!AL$3,'US - BLS'!$A$6:$H$6,0)),0)</f>
        <v>245.51</v>
      </c>
      <c r="AM168" s="266">
        <f t="array" ref="AM168">IFERROR(INDEX('US - BLS'!$A$6:$H$1003,MATCH(Indices!$B168,'US - BLS'!$A$6:$A$1003,0),MATCH(Indices!AM$3,'US - BLS'!$A$6:$H$6,0)),0)</f>
        <v>246.495</v>
      </c>
      <c r="AN168" s="268">
        <f t="array" ref="AN168">IFERROR(INDEX('US - BLS'!$A$6:$H$1003,MATCH(Indices!$B168,'US - BLS'!$A$6:$A$1003,0),MATCH(Indices!AN$3,'US - BLS'!$A$6:$H$6,0)),0)</f>
        <v>336.02300000000002</v>
      </c>
      <c r="AO168" s="267">
        <f>IFERROR(INDEX('EU - EUROSTAT'!$A$6:$H$1003,MATCH(Indices!$B168,'EU - EUROSTAT'!$A$6:$A$1003,0),MATCH(Indices!AO$3,'EU - EUROSTAT'!$A$5:$H$5,0)),0)</f>
        <v>115.87</v>
      </c>
      <c r="AP168" s="269">
        <f>IFERROR(INDEX('EU - EUROSTAT'!$A$6:$H$1003,MATCH(Indices!$B168,'EU - EUROSTAT'!$A$6:$A$1003,0),MATCH(Indices!AP$3,'EU - EUROSTAT'!$A$5:$H$5,0)),0)</f>
        <v>170.5</v>
      </c>
      <c r="AQ168" s="268">
        <f>IFERROR(INDEX('EU - EUROSTAT'!$A$6:$H$1003,MATCH(Indices!$B168,'EU - EUROSTAT'!$A$6:$A$1003,0),MATCH(Indices!AQ$3,'EU - EUROSTAT'!$A$5:$H$5,0)),0)</f>
        <v>128.1</v>
      </c>
      <c r="AR168" s="286">
        <f>IFERROR(INDEX('UK - ONS'!$A$6:$H$1003,MATCH(Indices!$B168,'UK - ONS'!$A$6:$A$1003,0),MATCH(Indices!AR$3,'UK - ONS'!$A$5:$H$5,0)),0)</f>
        <v>125.6</v>
      </c>
      <c r="AS168" s="354">
        <f>IFERROR(INDEX(PLATTS!$A$8:$H$1000,MATCH(Indices!$B168,PLATTS!$A$8:$A$1000,0),MATCH(Indices!AS$3,PLATTS!$A$4:$H$4,0)),0)</f>
        <v>19.327000000000002</v>
      </c>
      <c r="AT168" s="354">
        <f>IFERROR(INDEX(PLATTS!$A$8:$H$1000,MATCH(Indices!$B168,PLATTS!$A$8:$A$1000,0),MATCH(Indices!AT$3,PLATTS!$A$4:$H$4,0)),0)</f>
        <v>559.5</v>
      </c>
      <c r="AU168" s="356">
        <f>IFERROR(INDEX(PLATTS!$A$8:$H$1000,MATCH(Indices!$B168,PLATTS!$A$8:$A$1000,0),MATCH(Indices!AU$3,PLATTS!$A$4:$H$4,0)),0)</f>
        <v>22.29</v>
      </c>
      <c r="AV168" s="359">
        <f>IFERROR(INDEX('IHS MARKIT'!$B$10:$K$1001,MATCH(Indices!$B168,'IHS MARKIT'!$B$10:$B$1001,0),MATCH(Indices!AV$3,'IHS MARKIT'!$B$5:$K$5,0)),0)</f>
        <v>201312.5</v>
      </c>
      <c r="AW168" s="266">
        <f>IFERROR(INDEX('IHS MARKIT'!$B$10:$K$1001,MATCH(Indices!$B168,'IHS MARKIT'!$B$10:$B$1001,0),MATCH(Indices!AW$3,'IHS MARKIT'!$B$5:$K$5,0)),0)</f>
        <v>59.25</v>
      </c>
      <c r="AX168" s="266">
        <f>IFERROR(INDEX('IHS MARKIT'!$B$10:$K$1001,MATCH(Indices!$B168,'IHS MARKIT'!$B$10:$B$1001,0),MATCH(Indices!AX$3,'IHS MARKIT'!$B$5:$K$5,0)),0)</f>
        <v>147.34782608695701</v>
      </c>
      <c r="AY168" s="266">
        <f>IFERROR(INDEX('IHS MARKIT'!$B$10:$K$1001,MATCH(Indices!$B168,'IHS MARKIT'!$B$10:$B$1001,0),MATCH(Indices!AY$3,'IHS MARKIT'!$B$5:$K$5,0)),0)</f>
        <v>11617.6984722582</v>
      </c>
      <c r="AZ168" s="266">
        <f>IFERROR(INDEX('IHS MARKIT'!$B$10:$K$1001,MATCH(Indices!$B168,'IHS MARKIT'!$B$10:$B$1001,0),MATCH(Indices!AZ$3,'IHS MARKIT'!$B$5:$K$5,0)),0)</f>
        <v>154930.74</v>
      </c>
      <c r="BA168" s="266">
        <f>IFERROR(INDEX('IHS MARKIT'!$B$10:$K$1001,MATCH(Indices!$B168,'IHS MARKIT'!$B$10:$B$1001,0),MATCH(Indices!BA$3,'IHS MARKIT'!$B$5:$K$5,0)),0)</f>
        <v>21.787500000000001</v>
      </c>
      <c r="BB168" s="266">
        <f>IFERROR(INDEX('IHS MARKIT'!$B$10:$K$1001,MATCH(Indices!$B168,'IHS MARKIT'!$B$10:$B$1001,0),MATCH(Indices!BB$3,'IHS MARKIT'!$B$5:$K$5,0)),0)</f>
        <v>20.85</v>
      </c>
      <c r="BC168" s="266">
        <f>IFERROR(INDEX('IHS MARKIT'!$B$10:$K$1001,MATCH(Indices!$B168,'IHS MARKIT'!$B$10:$B$1001,0),MATCH(Indices!BC$3,'IHS MARKIT'!$B$5:$K$5,0)),0)</f>
        <v>3.2875000000000001</v>
      </c>
      <c r="BD168" s="268">
        <f>IFERROR(INDEX('IHS MARKIT'!$B$10:$K$1001,MATCH(Indices!$B168,'IHS MARKIT'!$B$10:$B$1001,0),MATCH(Indices!BD$3,'IHS MARKIT'!$B$5:$K$5,0)),0)</f>
        <v>43100.321000000004</v>
      </c>
    </row>
    <row r="169" spans="1:56">
      <c r="A169" s="179">
        <v>44681</v>
      </c>
      <c r="B169" s="179" t="str">
        <f t="shared" si="2"/>
        <v>2022-04</v>
      </c>
      <c r="C169" s="272" cm="1">
        <f t="array" ref="C169">IFERROR(INDEX(FGV!$A$10:$BK$1001,MATCH(_xlfn.CONCAT(RIGHT(LEFT(TEXT(Indices!$A169,"aaaa-mm-dddd"),7),2),"/",LEFT(TEXT(Indices!$A169,"aaaa-mm-dddd"),4)),FGV!$A$10:$A$1001,0),MATCH(Indices!C$3&amp;Indices!C$2,FGV!$A$11:$BK$11&amp;FGV!$A$10:$BK$10,0)),0)</f>
        <v>6382.88</v>
      </c>
      <c r="D169" s="273" cm="1">
        <f t="array" ref="D169">IFERROR(INDEX(FGV!$A$10:$BK$1001,MATCH(_xlfn.CONCAT(RIGHT(LEFT(TEXT(Indices!$A169,"aaaa-mm-dddd"),7),2),"/",LEFT(TEXT(Indices!$A169,"aaaa-mm-dddd"),4)),FGV!$A$10:$A$1001,0),MATCH(Indices!D$3&amp;Indices!D$2,FGV!$A$11:$BK$11&amp;FGV!$A$10:$BK$10,0)),0)</f>
        <v>6614.89</v>
      </c>
      <c r="E169" s="274" cm="1">
        <f t="array" ref="E169">IFERROR(INDEX(FGV!$A$10:$BK$1001,MATCH(_xlfn.CONCAT(RIGHT(LEFT(TEXT(Indices!$A169,"aaaa-mm-dddd"),7),2),"/",LEFT(TEXT(Indices!$A169,"aaaa-mm-dddd"),4)),FGV!$A$10:$A$1001,0),MATCH(Indices!E$3&amp;Indices!E$2,FGV!$A$11:$BK$11&amp;FGV!$A$10:$BK$10,0)),0)</f>
        <v>1177.809</v>
      </c>
      <c r="F169" s="275" cm="1">
        <f t="array" ref="F169">IFERROR(INDEX(FGV!$A$10:$BK$1001,MATCH(_xlfn.CONCAT(RIGHT(LEFT(TEXT(Indices!$A169,"aaaa-mm-dddd"),7),2),"/",LEFT(TEXT(Indices!$A169,"aaaa-mm-dddd"),4)),FGV!$A$10:$A$1001,0),MATCH(Indices!F$3&amp;Indices!F$2,FGV!$A$11:$BK$11&amp;FGV!$A$10:$BK$10,0)),0)</f>
        <v>1158.546</v>
      </c>
      <c r="G169" s="274" cm="1">
        <f t="array" ref="G169">IFERROR(INDEX(FGV!$A$10:$BK$1001,MATCH(_xlfn.CONCAT(RIGHT(LEFT(TEXT(Indices!$A169,"aaaa-mm-dddd"),7),2),"/",LEFT(TEXT(Indices!$A169,"aaaa-mm-dddd"),4)),FGV!$A$10:$A$1001,0),MATCH(Indices!G$3&amp;Indices!G$2,FGV!$A$11:$BK$11&amp;FGV!$A$10:$BK$10,0)),0)</f>
        <v>1389.954</v>
      </c>
      <c r="H169" s="276" cm="1">
        <f t="array" ref="H169">IFERROR(INDEX(FGV!$A$10:$BK$1001,MATCH(_xlfn.CONCAT(RIGHT(LEFT(TEXT(Indices!$A169,"aaaa-mm-dddd"),7),2),"/",LEFT(TEXT(Indices!$A169,"aaaa-mm-dddd"),4)),FGV!$A$10:$A$1001,0),MATCH(Indices!H$3&amp;Indices!H$2,FGV!$A$11:$BK$11&amp;FGV!$A$10:$BK$10,0)),0)</f>
        <v>1113.2059999999999</v>
      </c>
      <c r="I169" s="276" cm="1">
        <f t="array" ref="I169">IFERROR(INDEX(FGV!$A$10:$BK$1001,MATCH(_xlfn.CONCAT(RIGHT(LEFT(TEXT(Indices!$A169,"aaaa-mm-dddd"),7),2),"/",LEFT(TEXT(Indices!$A169,"aaaa-mm-dddd"),4)),FGV!$A$10:$A$1001,0),MATCH(Indices!I$3&amp;Indices!I$2,FGV!$A$11:$BK$11&amp;FGV!$A$10:$BK$10,0)),0)</f>
        <v>411.91300000000001</v>
      </c>
      <c r="J169" s="276" cm="1">
        <f t="array" ref="J169">IFERROR(INDEX(FGV!$A$10:$BK$1001,MATCH(_xlfn.CONCAT(RIGHT(LEFT(TEXT(Indices!$A169,"aaaa-mm-dddd"),7),2),"/",LEFT(TEXT(Indices!$A169,"aaaa-mm-dddd"),4)),FGV!$A$10:$A$1001,0),MATCH(Indices!J$3&amp;Indices!J$2,FGV!$A$11:$BK$11&amp;FGV!$A$10:$BK$10,0)),0)</f>
        <v>395.42500000000001</v>
      </c>
      <c r="K169" s="276" cm="1">
        <f t="array" ref="K169">IFERROR(INDEX(FGV!$A$10:$BK$1001,MATCH(_xlfn.CONCAT(RIGHT(LEFT(TEXT(Indices!$A169,"aaaa-mm-dddd"),7),2),"/",LEFT(TEXT(Indices!$A169,"aaaa-mm-dddd"),4)),FGV!$A$10:$A$1001,0),MATCH(Indices!K$3&amp;Indices!K$2,FGV!$A$11:$BK$11&amp;FGV!$A$10:$BK$10,0)),0)</f>
        <v>255.51599999999999</v>
      </c>
      <c r="L169" s="276" cm="1">
        <f t="array" ref="L169">IFERROR(INDEX(FGV!$A$10:$BK$1001,MATCH(_xlfn.CONCAT(RIGHT(LEFT(TEXT(Indices!$A169,"aaaa-mm-dddd"),7),2),"/",LEFT(TEXT(Indices!$A169,"aaaa-mm-dddd"),4)),FGV!$A$10:$A$1001,0),MATCH(Indices!L$3&amp;Indices!L$2,FGV!$A$11:$BK$11&amp;FGV!$A$10:$BK$10,0)),0)</f>
        <v>221.64699999999999</v>
      </c>
      <c r="M169" s="276" cm="1">
        <f t="array" ref="M169">IFERROR(INDEX(FGV!$A$10:$BK$1001,MATCH(_xlfn.CONCAT(RIGHT(LEFT(TEXT(Indices!$A169,"aaaa-mm-dddd"),7),2),"/",LEFT(TEXT(Indices!$A169,"aaaa-mm-dddd"),4)),FGV!$A$10:$A$1001,0),MATCH(Indices!M$3&amp;Indices!M$2,FGV!$A$11:$BK$11&amp;FGV!$A$10:$BK$10,0)),0)</f>
        <v>792.14300000000003</v>
      </c>
      <c r="N169" s="276" cm="1">
        <f t="array" ref="N169">IFERROR(INDEX(FGV!$A$10:$BK$1001,MATCH(_xlfn.CONCAT(RIGHT(LEFT(TEXT(Indices!$A169,"aaaa-mm-dddd"),7),2),"/",LEFT(TEXT(Indices!$A169,"aaaa-mm-dddd"),4)),FGV!$A$10:$A$1001,0),MATCH(Indices!N$3&amp;Indices!N$2,FGV!$A$11:$BK$11&amp;FGV!$A$10:$BK$10,0)),0)</f>
        <v>271.18599999999998</v>
      </c>
      <c r="O169" s="273" cm="1">
        <f t="array" ref="O169">IFERROR(INDEX(FGV!$A$10:$BK$1001,MATCH(_xlfn.CONCAT(RIGHT(LEFT(TEXT(Indices!$A169,"aaaa-mm-dddd"),7),2),"/",LEFT(TEXT(Indices!$A169,"aaaa-mm-dddd"),4)),FGV!$A$10:$A$1001,0),MATCH(Indices!O$3&amp;Indices!O$2,FGV!$A$11:$BK$11&amp;FGV!$A$10:$BK$10,0)),0)</f>
        <v>548.48299999999995</v>
      </c>
      <c r="P169" s="276" cm="1">
        <f t="array" ref="P169">IFERROR(INDEX(FGV!$A$10:$BK$1001,MATCH(_xlfn.CONCAT(RIGHT(LEFT(TEXT(Indices!$A169,"aaaa-mm-dddd"),7),2),"/",LEFT(TEXT(Indices!$A169,"aaaa-mm-dddd"),4)),FGV!$A$10:$A$1001,0),MATCH(Indices!P$3&amp;Indices!P$2,FGV!$A$11:$BK$11&amp;FGV!$A$10:$BK$10,0)),0)</f>
        <v>472.71600000000001</v>
      </c>
      <c r="Q169" s="276" cm="1">
        <f t="array" ref="Q169">IFERROR(INDEX(FGV!$A$10:$BK$1001,MATCH(_xlfn.CONCAT(RIGHT(LEFT(TEXT(Indices!$A169,"aaaa-mm-dddd"),7),2),"/",LEFT(TEXT(Indices!$A169,"aaaa-mm-dddd"),4)),FGV!$A$10:$A$1001,0),MATCH(Indices!Q$3&amp;Indices!Q$2,FGV!$A$11:$BK$11&amp;FGV!$A$10:$BK$10,0)),0)</f>
        <v>345.61900000000003</v>
      </c>
      <c r="R169" s="277" cm="1">
        <f t="array" ref="R169">IFERROR(INDEX(FGV!$A$10:$BK$1001,MATCH(_xlfn.CONCAT(RIGHT(LEFT(TEXT(Indices!$A169,"aaaa-mm-dddd"),7),2),"/",LEFT(TEXT(Indices!$A169,"aaaa-mm-dddd"),4)),FGV!$A$10:$A$1001,0),MATCH(Indices!R$3&amp;Indices!R$2,FGV!$A$11:$BK$11&amp;FGV!$A$10:$BK$10,0)),0)</f>
        <v>1165.876</v>
      </c>
      <c r="S169" s="276" cm="1">
        <f t="array" ref="S169">IFERROR(INDEX(FGV!$A$10:$BK$1001,MATCH(_xlfn.CONCAT(RIGHT(LEFT(TEXT(Indices!$A169,"aaaa-mm-dddd"),7),2),"/",LEFT(TEXT(Indices!$A169,"aaaa-mm-dddd"),4)),FGV!$A$10:$A$1001,0),MATCH(Indices!S$3&amp;Indices!S$2,FGV!$A$11:$BK$11&amp;FGV!$A$10:$BK$10,0)),0)</f>
        <v>990.54300000000001</v>
      </c>
      <c r="T169" s="276" cm="1">
        <f t="array" ref="T169">IFERROR(INDEX(FGV!$A$10:$BK$1001,MATCH(_xlfn.CONCAT(RIGHT(LEFT(TEXT(Indices!$A169,"aaaa-mm-dddd"),7),2),"/",LEFT(TEXT(Indices!$A169,"aaaa-mm-dddd"),4)),FGV!$A$10:$A$1001,0),MATCH(Indices!T$3&amp;Indices!T$2,FGV!$A$11:$BK$11&amp;FGV!$A$10:$BK$10,0)),0)</f>
        <v>858.59699999999998</v>
      </c>
      <c r="U169" s="276" cm="1">
        <f t="array" ref="U169">IFERROR(INDEX(FGV!$A$10:$BK$1001,MATCH(_xlfn.CONCAT(RIGHT(LEFT(TEXT(Indices!$A169,"aaaa-mm-dddd"),7),2),"/",LEFT(TEXT(Indices!$A169,"aaaa-mm-dddd"),4)),FGV!$A$10:$A$1001,0),MATCH(Indices!U$3&amp;Indices!U$2,FGV!$A$11:$BK$11&amp;FGV!$A$10:$BK$10,0)),0)</f>
        <v>330.24</v>
      </c>
      <c r="V169" s="276" cm="1">
        <f t="array" ref="V169">IFERROR(INDEX(FGV!$A$10:$BK$1001,MATCH(_xlfn.CONCAT(RIGHT(LEFT(TEXT(Indices!$A169,"aaaa-mm-dddd"),7),2),"/",LEFT(TEXT(Indices!$A169,"aaaa-mm-dddd"),4)),FGV!$A$10:$A$1001,0),MATCH(Indices!V$3&amp;Indices!V$2,FGV!$A$11:$BK$11&amp;FGV!$A$10:$BK$10,0)),0)</f>
        <v>1049.5640000000001</v>
      </c>
      <c r="W169" s="276" cm="1">
        <f t="array" ref="W169">IFERROR(INDEX(FGV!$A$10:$BK$1001,MATCH(_xlfn.CONCAT(RIGHT(LEFT(TEXT(Indices!$A169,"aaaa-mm-dddd"),7),2),"/",LEFT(TEXT(Indices!$A169,"aaaa-mm-dddd"),4)),FGV!$A$10:$A$1001,0),MATCH(Indices!W$3&amp;Indices!W$2,FGV!$A$11:$BK$11&amp;FGV!$A$10:$BK$10,0)),0)</f>
        <v>894.48900000000003</v>
      </c>
      <c r="X169" s="273" cm="1">
        <f t="array" ref="X169">IFERROR(INDEX(FGV!$A$10:$BK$1001,MATCH(_xlfn.CONCAT(RIGHT(LEFT(TEXT(Indices!$A169,"aaaa-mm-dddd"),7),2),"/",LEFT(TEXT(Indices!$A169,"aaaa-mm-dddd"),4)),FGV!$A$10:$A$1001,0),MATCH(Indices!X$3&amp;Indices!X$2,FGV!$A$11:$BK$11&amp;FGV!$A$10:$BK$10,0)),0)</f>
        <v>1171.797</v>
      </c>
      <c r="Y169" s="274" cm="1">
        <f t="array" ref="Y169">IFERROR(INDEX(FGV!$A$10:$BK$1001,MATCH(_xlfn.CONCAT(RIGHT(LEFT(TEXT(Indices!$A169,"aaaa-mm-dddd"),7),2),"/",LEFT(TEXT(Indices!$A169,"aaaa-mm-dddd"),4)),FGV!$A$10:$A$1001,0),MATCH(Indices!Y$3&amp;Indices!Y$2,FGV!$A$11:$BK$11&amp;FGV!$A$10:$BK$10,0)),0)</f>
        <v>4.758</v>
      </c>
      <c r="Z169" s="276" cm="1">
        <f t="array" ref="Z169">IFERROR(INDEX(FGV!$A$10:$BK$1001,MATCH(_xlfn.CONCAT(RIGHT(LEFT(TEXT(Indices!$A169,"aaaa-mm-dddd"),7),2),"/",LEFT(TEXT(Indices!$A169,"aaaa-mm-dddd"),4)),FGV!$A$10:$A$1001,0),MATCH(Indices!Z$3&amp;Indices!Z$2,FGV!$A$11:$BK$11&amp;FGV!$A$10:$BK$10,0)),0)</f>
        <v>5.14</v>
      </c>
      <c r="AA169" s="273" cm="1">
        <f t="array" ref="AA169">IFERROR(INDEX(FGV!$A$10:$BK$1001,MATCH(_xlfn.CONCAT(RIGHT(LEFT(TEXT(Indices!$A169,"aaaa-mm-dddd"),7),2),"/",LEFT(TEXT(Indices!$A169,"aaaa-mm-dddd"),4)),FGV!$A$10:$A$1001,0),MATCH(Indices!AA$3&amp;Indices!AA$2,FGV!$A$11:$BK$11&amp;FGV!$A$10:$BK$10,0)),0)</f>
        <v>6.15</v>
      </c>
      <c r="AB169" s="274">
        <f>IFERROR(INDEX(ABDIB!$A$2:$M$1000,MATCH(Indices!$B169,ABDIB!$A$2:$A$1000,0),MATCH(Indices!AB$3,ABDIB!$A$2:$M$2,0)),0)</f>
        <v>766.81</v>
      </c>
      <c r="AC169" s="276">
        <f>IFERROR(INDEX(ABDIB!$A$2:$M$1000,MATCH(Indices!$B169,ABDIB!$A$2:$A$1000,0),MATCH(Indices!AC$3,ABDIB!$A$2:$M$2,0)),0)</f>
        <v>699.46</v>
      </c>
      <c r="AD169" s="273">
        <f>IFERROR(INDEX(ABDIB!$A$2:$M$1000,MATCH(Indices!$B169,ABDIB!$A$2:$A$1000,0),MATCH(Indices!AD$3,ABDIB!$A$2:$M$2,0)),0)</f>
        <v>724.68</v>
      </c>
      <c r="AE169" s="273">
        <f>IFERROR(INDEX(ABDIB!$A$2:$M$1000,MATCH(Indices!$B169,ABDIB!$A$2:$A$1000,0),MATCH(Indices!AE$3,ABDIB!$A$2:$M$2,0)),0)</f>
        <v>749.67</v>
      </c>
      <c r="AF169" s="274">
        <f>IFERROR(INDEX(Cruspi!$A$1:$D$500,MATCH(Indices!$B169,Cruspi!$A$1:$A$500,0),MATCH(Indices!AF$3,Cruspi!$A$1:$D$1,0)),0)</f>
        <v>355.37146097128959</v>
      </c>
      <c r="AG169" s="275">
        <f>IFERROR(INDEX(Cruspi!$A$1:$D$500,MATCH(Indices!$B169,Cruspi!$A$1:$A$500,0),MATCH(Indices!AG$3,Cruspi!$A$1:$D$1,0)),0)</f>
        <v>224.894962828655</v>
      </c>
      <c r="AH169" s="273">
        <f t="array" ref="AH169">IFERROR(INDEX('US - BLS'!$A$6:$H$1003,MATCH(Indices!$B169,'US - BLS'!$A$6:$A$1003,0),MATCH(Indices!AH$3,'US - BLS'!$A$6:$H$6,0)),0)</f>
        <v>289.10899999999998</v>
      </c>
      <c r="AI169" s="301">
        <f t="array" ref="AI169">IFERROR(INDEX('US - BLS'!$A$6:$H$1003,MATCH(Indices!$B169,'US - BLS'!$A$6:$A$1003,0),MATCH(Indices!AI$3,'US - BLS'!$A$6:$H$6,0)),0)</f>
        <v>285.584</v>
      </c>
      <c r="AJ169" s="302">
        <f t="array" ref="AJ169">IFERROR(INDEX('US - BLS'!$A$6:$H$1003,MATCH(Indices!$B169,'US - BLS'!$A$6:$A$1003,0),MATCH(Indices!AJ$3,'US - BLS'!$A$6:$H$6,0)),0)</f>
        <v>176.56899999999999</v>
      </c>
      <c r="AK169" s="302">
        <f t="array" ref="AK169">IFERROR(INDEX('US - BLS'!$A$6:$H$1003,MATCH(Indices!$B169,'US - BLS'!$A$6:$A$1003,0),MATCH(Indices!AK$3,'US - BLS'!$A$6:$H$6,0)),0)</f>
        <v>492.697</v>
      </c>
      <c r="AL169" s="302">
        <f t="array" ref="AL169">IFERROR(INDEX('US - BLS'!$A$6:$H$1003,MATCH(Indices!$B169,'US - BLS'!$A$6:$A$1003,0),MATCH(Indices!AL$3,'US - BLS'!$A$6:$H$6,0)),0)</f>
        <v>249.08699999999999</v>
      </c>
      <c r="AM169" s="302">
        <f t="array" ref="AM169">IFERROR(INDEX('US - BLS'!$A$6:$H$1003,MATCH(Indices!$B169,'US - BLS'!$A$6:$A$1003,0),MATCH(Indices!AM$3,'US - BLS'!$A$6:$H$6,0)),0)</f>
        <v>248.78100000000001</v>
      </c>
      <c r="AN169" s="303">
        <f t="array" ref="AN169">IFERROR(INDEX('US - BLS'!$A$6:$H$1003,MATCH(Indices!$B169,'US - BLS'!$A$6:$A$1003,0),MATCH(Indices!AN$3,'US - BLS'!$A$6:$H$6,0)),0)</f>
        <v>341.67</v>
      </c>
      <c r="AO169" s="274">
        <f>IFERROR(INDEX('EU - EUROSTAT'!$A$6:$H$1003,MATCH(Indices!$B169,'EU - EUROSTAT'!$A$6:$A$1003,0),MATCH(Indices!AO$3,'EU - EUROSTAT'!$A$5:$H$5,0)),0)</f>
        <v>116.83</v>
      </c>
      <c r="AP169" s="276">
        <f>IFERROR(INDEX('EU - EUROSTAT'!$A$6:$H$1003,MATCH(Indices!$B169,'EU - EUROSTAT'!$A$6:$A$1003,0),MATCH(Indices!AP$3,'EU - EUROSTAT'!$A$5:$H$5,0)),0)</f>
        <v>179.3</v>
      </c>
      <c r="AQ169" s="275">
        <f>IFERROR(INDEX('EU - EUROSTAT'!$A$6:$H$1003,MATCH(Indices!$B169,'EU - EUROSTAT'!$A$6:$A$1003,0),MATCH(Indices!AQ$3,'EU - EUROSTAT'!$A$5:$H$5,0)),0)</f>
        <v>131</v>
      </c>
      <c r="AR169" s="286">
        <f>IFERROR(INDEX('UK - ONS'!$A$6:$H$1003,MATCH(Indices!$B169,'UK - ONS'!$A$6:$A$1003,0),MATCH(Indices!AR$3,'UK - ONS'!$A$5:$H$5,0)),0)</f>
        <v>129</v>
      </c>
      <c r="AS169" s="353">
        <f>IFERROR(INDEX(PLATTS!$A$8:$H$1000,MATCH(Indices!$B169,PLATTS!$A$8:$A$1000,0),MATCH(Indices!AS$3,PLATTS!$A$4:$H$4,0)),0)</f>
        <v>18.047999999999998</v>
      </c>
      <c r="AT169" s="353">
        <f>IFERROR(INDEX(PLATTS!$A$8:$H$1000,MATCH(Indices!$B169,PLATTS!$A$8:$A$1000,0),MATCH(Indices!AT$3,PLATTS!$A$4:$H$4,0)),0)</f>
        <v>643.125</v>
      </c>
      <c r="AU169" s="357">
        <f>IFERROR(INDEX(PLATTS!$A$8:$H$1000,MATCH(Indices!$B169,PLATTS!$A$8:$A$1000,0),MATCH(Indices!AU$3,PLATTS!$A$4:$H$4,0)),0)</f>
        <v>22.687999999999999</v>
      </c>
      <c r="AV169" s="360">
        <f>IFERROR(INDEX('IHS MARKIT'!$B$10:$K$1001,MATCH(Indices!$B169,'IHS MARKIT'!$B$10:$B$1001,0),MATCH(Indices!AV$3,'IHS MARKIT'!$B$5:$K$5,0)),0)</f>
        <v>208250</v>
      </c>
      <c r="AW169" s="273">
        <f>IFERROR(INDEX('IHS MARKIT'!$B$10:$K$1001,MATCH(Indices!$B169,'IHS MARKIT'!$B$10:$B$1001,0),MATCH(Indices!AW$3,'IHS MARKIT'!$B$5:$K$5,0)),0)</f>
        <v>50.094736842105299</v>
      </c>
      <c r="AX169" s="273">
        <f>IFERROR(INDEX('IHS MARKIT'!$B$10:$K$1001,MATCH(Indices!$B169,'IHS MARKIT'!$B$10:$B$1001,0),MATCH(Indices!AX$3,'IHS MARKIT'!$B$5:$K$5,0)),0)</f>
        <v>146.666666666667</v>
      </c>
      <c r="AY169" s="273">
        <f>IFERROR(INDEX('IHS MARKIT'!$B$10:$K$1001,MATCH(Indices!$B169,'IHS MARKIT'!$B$10:$B$1001,0),MATCH(Indices!AY$3,'IHS MARKIT'!$B$5:$K$5,0)),0)</f>
        <v>11874.4885251703</v>
      </c>
      <c r="AZ169" s="273">
        <f>IFERROR(INDEX('IHS MARKIT'!$B$10:$K$1001,MATCH(Indices!$B169,'IHS MARKIT'!$B$10:$B$1001,0),MATCH(Indices!AZ$3,'IHS MARKIT'!$B$5:$K$5,0)),0)</f>
        <v>164308.87</v>
      </c>
      <c r="BA169" s="273">
        <f>IFERROR(INDEX('IHS MARKIT'!$B$10:$K$1001,MATCH(Indices!$B169,'IHS MARKIT'!$B$10:$B$1001,0),MATCH(Indices!BA$3,'IHS MARKIT'!$B$5:$K$5,0)),0)</f>
        <v>22.85</v>
      </c>
      <c r="BB169" s="273">
        <f>IFERROR(INDEX('IHS MARKIT'!$B$10:$K$1001,MATCH(Indices!$B169,'IHS MARKIT'!$B$10:$B$1001,0),MATCH(Indices!BB$3,'IHS MARKIT'!$B$5:$K$5,0)),0)</f>
        <v>21.7</v>
      </c>
      <c r="BC169" s="273">
        <f>IFERROR(INDEX('IHS MARKIT'!$B$10:$K$1001,MATCH(Indices!$B169,'IHS MARKIT'!$B$10:$B$1001,0),MATCH(Indices!BC$3,'IHS MARKIT'!$B$5:$K$5,0)),0)</f>
        <v>2.7</v>
      </c>
      <c r="BD169" s="275">
        <f>IFERROR(INDEX('IHS MARKIT'!$B$10:$K$1001,MATCH(Indices!$B169,'IHS MARKIT'!$B$10:$B$1001,0),MATCH(Indices!BD$3,'IHS MARKIT'!$B$5:$K$5,0)),0)</f>
        <v>43122.367200000001</v>
      </c>
    </row>
    <row r="170" spans="1:56">
      <c r="A170" s="178">
        <v>44712</v>
      </c>
      <c r="B170" s="178" t="str">
        <f t="shared" si="2"/>
        <v>2022-05</v>
      </c>
      <c r="C170" s="265" cm="1">
        <f t="array" ref="C170">IFERROR(INDEX(FGV!$A$10:$BK$1001,MATCH(_xlfn.CONCAT(RIGHT(LEFT(TEXT(Indices!$A170,"aaaa-mm-dddd"),7),2),"/",LEFT(TEXT(Indices!$A170,"aaaa-mm-dddd"),4)),FGV!$A$10:$A$1001,0),MATCH(Indices!C$3&amp;Indices!C$2,FGV!$A$11:$BK$11&amp;FGV!$A$10:$BK$10,0)),0)</f>
        <v>6412.88</v>
      </c>
      <c r="D170" s="266" cm="1">
        <f t="array" ref="D170">IFERROR(INDEX(FGV!$A$10:$BK$1001,MATCH(_xlfn.CONCAT(RIGHT(LEFT(TEXT(Indices!$A170,"aaaa-mm-dddd"),7),2),"/",LEFT(TEXT(Indices!$A170,"aaaa-mm-dddd"),4)),FGV!$A$10:$A$1001,0),MATCH(Indices!D$3&amp;Indices!D$2,FGV!$A$11:$BK$11&amp;FGV!$A$10:$BK$10,0)),0)</f>
        <v>6644.66</v>
      </c>
      <c r="E170" s="267" cm="1">
        <f t="array" ref="E170">IFERROR(INDEX(FGV!$A$10:$BK$1001,MATCH(_xlfn.CONCAT(RIGHT(LEFT(TEXT(Indices!$A170,"aaaa-mm-dddd"),7),2),"/",LEFT(TEXT(Indices!$A170,"aaaa-mm-dddd"),4)),FGV!$A$10:$A$1001,0),MATCH(Indices!E$3&amp;Indices!E$2,FGV!$A$11:$BK$11&amp;FGV!$A$10:$BK$10,0)),0)</f>
        <v>1183.953</v>
      </c>
      <c r="F170" s="268" cm="1">
        <f t="array" ref="F170">IFERROR(INDEX(FGV!$A$10:$BK$1001,MATCH(_xlfn.CONCAT(RIGHT(LEFT(TEXT(Indices!$A170,"aaaa-mm-dddd"),7),2),"/",LEFT(TEXT(Indices!$A170,"aaaa-mm-dddd"),4)),FGV!$A$10:$A$1001,0),MATCH(Indices!F$3&amp;Indices!F$2,FGV!$A$11:$BK$11&amp;FGV!$A$10:$BK$10,0)),0)</f>
        <v>1166.5419999999999</v>
      </c>
      <c r="G170" s="267" cm="1">
        <f t="array" ref="G170">IFERROR(INDEX(FGV!$A$10:$BK$1001,MATCH(_xlfn.CONCAT(RIGHT(LEFT(TEXT(Indices!$A170,"aaaa-mm-dddd"),7),2),"/",LEFT(TEXT(Indices!$A170,"aaaa-mm-dddd"),4)),FGV!$A$10:$A$1001,0),MATCH(Indices!G$3&amp;Indices!G$2,FGV!$A$11:$BK$11&amp;FGV!$A$10:$BK$10,0)),0)</f>
        <v>1397.6089999999999</v>
      </c>
      <c r="H170" s="269" cm="1">
        <f t="array" ref="H170">IFERROR(INDEX(FGV!$A$10:$BK$1001,MATCH(_xlfn.CONCAT(RIGHT(LEFT(TEXT(Indices!$A170,"aaaa-mm-dddd"),7),2),"/",LEFT(TEXT(Indices!$A170,"aaaa-mm-dddd"),4)),FGV!$A$10:$A$1001,0),MATCH(Indices!H$3&amp;Indices!H$2,FGV!$A$11:$BK$11&amp;FGV!$A$10:$BK$10,0)),0)</f>
        <v>1125.2909999999999</v>
      </c>
      <c r="I170" s="269" cm="1">
        <f t="array" ref="I170">IFERROR(INDEX(FGV!$A$10:$BK$1001,MATCH(_xlfn.CONCAT(RIGHT(LEFT(TEXT(Indices!$A170,"aaaa-mm-dddd"),7),2),"/",LEFT(TEXT(Indices!$A170,"aaaa-mm-dddd"),4)),FGV!$A$10:$A$1001,0),MATCH(Indices!I$3&amp;Indices!I$2,FGV!$A$11:$BK$11&amp;FGV!$A$10:$BK$10,0)),0)</f>
        <v>411.19299999999998</v>
      </c>
      <c r="J170" s="269" cm="1">
        <f t="array" ref="J170">IFERROR(INDEX(FGV!$A$10:$BK$1001,MATCH(_xlfn.CONCAT(RIGHT(LEFT(TEXT(Indices!$A170,"aaaa-mm-dddd"),7),2),"/",LEFT(TEXT(Indices!$A170,"aaaa-mm-dddd"),4)),FGV!$A$10:$A$1001,0),MATCH(Indices!J$3&amp;Indices!J$2,FGV!$A$11:$BK$11&amp;FGV!$A$10:$BK$10,0)),0)</f>
        <v>407.28100000000001</v>
      </c>
      <c r="K170" s="269" cm="1">
        <f t="array" ref="K170">IFERROR(INDEX(FGV!$A$10:$BK$1001,MATCH(_xlfn.CONCAT(RIGHT(LEFT(TEXT(Indices!$A170,"aaaa-mm-dddd"),7),2),"/",LEFT(TEXT(Indices!$A170,"aaaa-mm-dddd"),4)),FGV!$A$10:$A$1001,0),MATCH(Indices!K$3&amp;Indices!K$2,FGV!$A$11:$BK$11&amp;FGV!$A$10:$BK$10,0)),0)</f>
        <v>259.60899999999998</v>
      </c>
      <c r="L170" s="269" cm="1">
        <f t="array" ref="L170">IFERROR(INDEX(FGV!$A$10:$BK$1001,MATCH(_xlfn.CONCAT(RIGHT(LEFT(TEXT(Indices!$A170,"aaaa-mm-dddd"),7),2),"/",LEFT(TEXT(Indices!$A170,"aaaa-mm-dddd"),4)),FGV!$A$10:$A$1001,0),MATCH(Indices!L$3&amp;Indices!L$2,FGV!$A$11:$BK$11&amp;FGV!$A$10:$BK$10,0)),0)</f>
        <v>227.47499999999999</v>
      </c>
      <c r="M170" s="269" cm="1">
        <f t="array" ref="M170">IFERROR(INDEX(FGV!$A$10:$BK$1001,MATCH(_xlfn.CONCAT(RIGHT(LEFT(TEXT(Indices!$A170,"aaaa-mm-dddd"),7),2),"/",LEFT(TEXT(Indices!$A170,"aaaa-mm-dddd"),4)),FGV!$A$10:$A$1001,0),MATCH(Indices!M$3&amp;Indices!M$2,FGV!$A$11:$BK$11&amp;FGV!$A$10:$BK$10,0)),0)</f>
        <v>802.96100000000001</v>
      </c>
      <c r="N170" s="269" cm="1">
        <f t="array" ref="N170">IFERROR(INDEX(FGV!$A$10:$BK$1001,MATCH(_xlfn.CONCAT(RIGHT(LEFT(TEXT(Indices!$A170,"aaaa-mm-dddd"),7),2),"/",LEFT(TEXT(Indices!$A170,"aaaa-mm-dddd"),4)),FGV!$A$10:$A$1001,0),MATCH(Indices!N$3&amp;Indices!N$2,FGV!$A$11:$BK$11&amp;FGV!$A$10:$BK$10,0)),0)</f>
        <v>272.70100000000002</v>
      </c>
      <c r="O170" s="266" cm="1">
        <f t="array" ref="O170">IFERROR(INDEX(FGV!$A$10:$BK$1001,MATCH(_xlfn.CONCAT(RIGHT(LEFT(TEXT(Indices!$A170,"aaaa-mm-dddd"),7),2),"/",LEFT(TEXT(Indices!$A170,"aaaa-mm-dddd"),4)),FGV!$A$10:$A$1001,0),MATCH(Indices!O$3&amp;Indices!O$2,FGV!$A$11:$BK$11&amp;FGV!$A$10:$BK$10,0)),0)</f>
        <v>555.39</v>
      </c>
      <c r="P170" s="269" cm="1">
        <f t="array" ref="P170">IFERROR(INDEX(FGV!$A$10:$BK$1001,MATCH(_xlfn.CONCAT(RIGHT(LEFT(TEXT(Indices!$A170,"aaaa-mm-dddd"),7),2),"/",LEFT(TEXT(Indices!$A170,"aaaa-mm-dddd"),4)),FGV!$A$10:$A$1001,0),MATCH(Indices!P$3&amp;Indices!P$2,FGV!$A$11:$BK$11&amp;FGV!$A$10:$BK$10,0)),0)</f>
        <v>473.67599999999999</v>
      </c>
      <c r="Q170" s="269" cm="1">
        <f t="array" ref="Q170">IFERROR(INDEX(FGV!$A$10:$BK$1001,MATCH(_xlfn.CONCAT(RIGHT(LEFT(TEXT(Indices!$A170,"aaaa-mm-dddd"),7),2),"/",LEFT(TEXT(Indices!$A170,"aaaa-mm-dddd"),4)),FGV!$A$10:$A$1001,0),MATCH(Indices!Q$3&amp;Indices!Q$2,FGV!$A$11:$BK$11&amp;FGV!$A$10:$BK$10,0)),0)</f>
        <v>352.24</v>
      </c>
      <c r="R170" s="270" cm="1">
        <f t="array" ref="R170">IFERROR(INDEX(FGV!$A$10:$BK$1001,MATCH(_xlfn.CONCAT(RIGHT(LEFT(TEXT(Indices!$A170,"aaaa-mm-dddd"),7),2),"/",LEFT(TEXT(Indices!$A170,"aaaa-mm-dddd"),4)),FGV!$A$10:$A$1001,0),MATCH(Indices!R$3&amp;Indices!R$2,FGV!$A$11:$BK$11&amp;FGV!$A$10:$BK$10,0)),0)</f>
        <v>1201.7750000000001</v>
      </c>
      <c r="S170" s="269" cm="1">
        <f t="array" ref="S170">IFERROR(INDEX(FGV!$A$10:$BK$1001,MATCH(_xlfn.CONCAT(RIGHT(LEFT(TEXT(Indices!$A170,"aaaa-mm-dddd"),7),2),"/",LEFT(TEXT(Indices!$A170,"aaaa-mm-dddd"),4)),FGV!$A$10:$A$1001,0),MATCH(Indices!S$3&amp;Indices!S$2,FGV!$A$11:$BK$11&amp;FGV!$A$10:$BK$10,0)),0)</f>
        <v>1013.164</v>
      </c>
      <c r="T170" s="269" cm="1">
        <f t="array" ref="T170">IFERROR(INDEX(FGV!$A$10:$BK$1001,MATCH(_xlfn.CONCAT(RIGHT(LEFT(TEXT(Indices!$A170,"aaaa-mm-dddd"),7),2),"/",LEFT(TEXT(Indices!$A170,"aaaa-mm-dddd"),4)),FGV!$A$10:$A$1001,0),MATCH(Indices!T$3&amp;Indices!T$2,FGV!$A$11:$BK$11&amp;FGV!$A$10:$BK$10,0)),0)</f>
        <v>871.952</v>
      </c>
      <c r="U170" s="269" cm="1">
        <f t="array" ref="U170">IFERROR(INDEX(FGV!$A$10:$BK$1001,MATCH(_xlfn.CONCAT(RIGHT(LEFT(TEXT(Indices!$A170,"aaaa-mm-dddd"),7),2),"/",LEFT(TEXT(Indices!$A170,"aaaa-mm-dddd"),4)),FGV!$A$10:$A$1001,0),MATCH(Indices!U$3&amp;Indices!U$2,FGV!$A$11:$BK$11&amp;FGV!$A$10:$BK$10,0)),0)</f>
        <v>335.84399999999999</v>
      </c>
      <c r="V170" s="269" cm="1">
        <f t="array" ref="V170">IFERROR(INDEX(FGV!$A$10:$BK$1001,MATCH(_xlfn.CONCAT(RIGHT(LEFT(TEXT(Indices!$A170,"aaaa-mm-dddd"),7),2),"/",LEFT(TEXT(Indices!$A170,"aaaa-mm-dddd"),4)),FGV!$A$10:$A$1001,0),MATCH(Indices!V$3&amp;Indices!V$2,FGV!$A$11:$BK$11&amp;FGV!$A$10:$BK$10,0)),0)</f>
        <v>1096.809</v>
      </c>
      <c r="W170" s="269" cm="1">
        <f t="array" ref="W170">IFERROR(INDEX(FGV!$A$10:$BK$1001,MATCH(_xlfn.CONCAT(RIGHT(LEFT(TEXT(Indices!$A170,"aaaa-mm-dddd"),7),2),"/",LEFT(TEXT(Indices!$A170,"aaaa-mm-dddd"),4)),FGV!$A$10:$A$1001,0),MATCH(Indices!W$3&amp;Indices!W$2,FGV!$A$11:$BK$11&amp;FGV!$A$10:$BK$10,0)),0)</f>
        <v>903.96199999999999</v>
      </c>
      <c r="X170" s="266" cm="1">
        <f t="array" ref="X170">IFERROR(INDEX(FGV!$A$10:$BK$1001,MATCH(_xlfn.CONCAT(RIGHT(LEFT(TEXT(Indices!$A170,"aaaa-mm-dddd"),7),2),"/",LEFT(TEXT(Indices!$A170,"aaaa-mm-dddd"),4)),FGV!$A$10:$A$1001,0),MATCH(Indices!X$3&amp;Indices!X$2,FGV!$A$11:$BK$11&amp;FGV!$A$10:$BK$10,0)),0)</f>
        <v>1211.098</v>
      </c>
      <c r="Y170" s="267" cm="1">
        <f t="array" ref="Y170">IFERROR(INDEX(FGV!$A$10:$BK$1001,MATCH(_xlfn.CONCAT(RIGHT(LEFT(TEXT(Indices!$A170,"aaaa-mm-dddd"),7),2),"/",LEFT(TEXT(Indices!$A170,"aaaa-mm-dddd"),4)),FGV!$A$10:$A$1001,0),MATCH(Indices!Y$3&amp;Indices!Y$2,FGV!$A$11:$BK$11&amp;FGV!$A$10:$BK$10,0)),0)</f>
        <v>4.9550999999999998</v>
      </c>
      <c r="Z170" s="269" cm="1">
        <f t="array" ref="Z170">IFERROR(INDEX(FGV!$A$10:$BK$1001,MATCH(_xlfn.CONCAT(RIGHT(LEFT(TEXT(Indices!$A170,"aaaa-mm-dddd"),7),2),"/",LEFT(TEXT(Indices!$A170,"aaaa-mm-dddd"),4)),FGV!$A$10:$A$1001,0),MATCH(Indices!Z$3&amp;Indices!Z$2,FGV!$A$11:$BK$11&amp;FGV!$A$10:$BK$10,0)),0)</f>
        <v>5.2401999999999997</v>
      </c>
      <c r="AA170" s="266" cm="1">
        <f t="array" ref="AA170">IFERROR(INDEX(FGV!$A$10:$BK$1001,MATCH(_xlfn.CONCAT(RIGHT(LEFT(TEXT(Indices!$A170,"aaaa-mm-dddd"),7),2),"/",LEFT(TEXT(Indices!$A170,"aaaa-mm-dddd"),4)),FGV!$A$10:$A$1001,0),MATCH(Indices!AA$3&amp;Indices!AA$2,FGV!$A$11:$BK$11&amp;FGV!$A$10:$BK$10,0)),0)</f>
        <v>6.1669</v>
      </c>
      <c r="AB170" s="267">
        <f>IFERROR(INDEX(ABDIB!$A$2:$M$1000,MATCH(Indices!$B170,ABDIB!$A$2:$A$1000,0),MATCH(Indices!AB$3,ABDIB!$A$2:$M$2,0)),0)</f>
        <v>766.81</v>
      </c>
      <c r="AC170" s="269">
        <f>IFERROR(INDEX(ABDIB!$A$2:$M$1000,MATCH(Indices!$B170,ABDIB!$A$2:$A$1000,0),MATCH(Indices!AC$3,ABDIB!$A$2:$M$2,0)),0)</f>
        <v>704.43</v>
      </c>
      <c r="AD170" s="266">
        <f>IFERROR(INDEX(ABDIB!$A$2:$M$1000,MATCH(Indices!$B170,ABDIB!$A$2:$A$1000,0),MATCH(Indices!AD$3,ABDIB!$A$2:$M$2,0)),0)</f>
        <v>740.62</v>
      </c>
      <c r="AE170" s="266">
        <f>IFERROR(INDEX(ABDIB!$A$2:$M$1000,MATCH(Indices!$B170,ABDIB!$A$2:$A$1000,0),MATCH(Indices!AE$3,ABDIB!$A$2:$M$2,0)),0)</f>
        <v>753.87</v>
      </c>
      <c r="AF170" s="267">
        <f>IFERROR(INDEX(Cruspi!$A$1:$D$500,MATCH(Indices!$B170,Cruspi!$A$1:$A$500,0),MATCH(Indices!AF$3,Cruspi!$A$1:$D$1,0)),0)</f>
        <v>332.85710464740043</v>
      </c>
      <c r="AG170" s="268">
        <f>IFERROR(INDEX(Cruspi!$A$1:$D$500,MATCH(Indices!$B170,Cruspi!$A$1:$A$500,0),MATCH(Indices!AG$3,Cruspi!$A$1:$D$1,0)),0)</f>
        <v>245.06966304793059</v>
      </c>
      <c r="AH170" s="266">
        <f t="array" ref="AH170">IFERROR(INDEX('US - BLS'!$A$6:$H$1003,MATCH(Indices!$B170,'US - BLS'!$A$6:$A$1003,0),MATCH(Indices!AH$3,'US - BLS'!$A$6:$H$6,0)),0)</f>
        <v>292.29599999999999</v>
      </c>
      <c r="AI170" s="266">
        <f t="array" ref="AI170">IFERROR(INDEX('US - BLS'!$A$6:$H$1003,MATCH(Indices!$B170,'US - BLS'!$A$6:$A$1003,0),MATCH(Indices!AI$3,'US - BLS'!$A$6:$H$6,0)),0)</f>
        <v>288.584</v>
      </c>
      <c r="AJ170" s="266">
        <f t="array" ref="AJ170">IFERROR(INDEX('US - BLS'!$A$6:$H$1003,MATCH(Indices!$B170,'US - BLS'!$A$6:$A$1003,0),MATCH(Indices!AJ$3,'US - BLS'!$A$6:$H$6,0)),0)</f>
        <v>178.24799999999999</v>
      </c>
      <c r="AK170" s="266">
        <f t="array" ref="AK170">IFERROR(INDEX('US - BLS'!$A$6:$H$1003,MATCH(Indices!$B170,'US - BLS'!$A$6:$A$1003,0),MATCH(Indices!AK$3,'US - BLS'!$A$6:$H$6,0)),0)</f>
        <v>507.91699999999997</v>
      </c>
      <c r="AL170" s="266">
        <f t="array" ref="AL170">IFERROR(INDEX('US - BLS'!$A$6:$H$1003,MATCH(Indices!$B170,'US - BLS'!$A$6:$A$1003,0),MATCH(Indices!AL$3,'US - BLS'!$A$6:$H$6,0)),0)</f>
        <v>251.90199999999999</v>
      </c>
      <c r="AM170" s="266">
        <f t="array" ref="AM170">IFERROR(INDEX('US - BLS'!$A$6:$H$1003,MATCH(Indices!$B170,'US - BLS'!$A$6:$A$1003,0),MATCH(Indices!AM$3,'US - BLS'!$A$6:$H$6,0)),0)</f>
        <v>255.18299999999999</v>
      </c>
      <c r="AN170" s="268">
        <f t="array" ref="AN170">IFERROR(INDEX('US - BLS'!$A$6:$H$1003,MATCH(Indices!$B170,'US - BLS'!$A$6:$A$1003,0),MATCH(Indices!AN$3,'US - BLS'!$A$6:$H$6,0)),0)</f>
        <v>345.24299999999999</v>
      </c>
      <c r="AO170" s="267">
        <f>IFERROR(INDEX('EU - EUROSTAT'!$A$6:$H$1003,MATCH(Indices!$B170,'EU - EUROSTAT'!$A$6:$A$1003,0),MATCH(Indices!AO$3,'EU - EUROSTAT'!$A$5:$H$5,0)),0)</f>
        <v>117.95</v>
      </c>
      <c r="AP170" s="269">
        <f>IFERROR(INDEX('EU - EUROSTAT'!$A$6:$H$1003,MATCH(Indices!$B170,'EU - EUROSTAT'!$A$6:$A$1003,0),MATCH(Indices!AP$3,'EU - EUROSTAT'!$A$5:$H$5,0)),0)</f>
        <v>181.7</v>
      </c>
      <c r="AQ170" s="268">
        <f>IFERROR(INDEX('EU - EUROSTAT'!$A$6:$H$1003,MATCH(Indices!$B170,'EU - EUROSTAT'!$A$6:$A$1003,0),MATCH(Indices!AQ$3,'EU - EUROSTAT'!$A$5:$H$5,0)),0)</f>
        <v>132.30000000000001</v>
      </c>
      <c r="AR170" s="286">
        <f>IFERROR(INDEX('UK - ONS'!$A$6:$H$1003,MATCH(Indices!$B170,'UK - ONS'!$A$6:$A$1003,0),MATCH(Indices!AR$3,'UK - ONS'!$A$5:$H$5,0)),0)</f>
        <v>131.80000000000001</v>
      </c>
      <c r="AS170" s="354">
        <f>IFERROR(INDEX(PLATTS!$A$8:$H$1000,MATCH(Indices!$B170,PLATTS!$A$8:$A$1000,0),MATCH(Indices!AS$3,PLATTS!$A$4:$H$4,0)),0)</f>
        <v>15.441000000000001</v>
      </c>
      <c r="AT170" s="354">
        <f>IFERROR(INDEX(PLATTS!$A$8:$H$1000,MATCH(Indices!$B170,PLATTS!$A$8:$A$1000,0),MATCH(Indices!AT$3,PLATTS!$A$4:$H$4,0)),0)</f>
        <v>705</v>
      </c>
      <c r="AU170" s="356">
        <f>IFERROR(INDEX(PLATTS!$A$8:$H$1000,MATCH(Indices!$B170,PLATTS!$A$8:$A$1000,0),MATCH(Indices!AU$3,PLATTS!$A$4:$H$4,0)),0)</f>
        <v>21.263000000000002</v>
      </c>
      <c r="AV170" s="359">
        <f>IFERROR(INDEX('IHS MARKIT'!$B$10:$K$1001,MATCH(Indices!$B170,'IHS MARKIT'!$B$10:$B$1001,0),MATCH(Indices!AV$3,'IHS MARKIT'!$B$5:$K$5,0)),0)</f>
        <v>216375</v>
      </c>
      <c r="AW170" s="266">
        <f>IFERROR(INDEX('IHS MARKIT'!$B$10:$K$1001,MATCH(Indices!$B170,'IHS MARKIT'!$B$10:$B$1001,0),MATCH(Indices!AW$3,'IHS MARKIT'!$B$5:$K$5,0)),0)</f>
        <v>41.511904761904802</v>
      </c>
      <c r="AX170" s="266">
        <f>IFERROR(INDEX('IHS MARKIT'!$B$10:$K$1001,MATCH(Indices!$B170,'IHS MARKIT'!$B$10:$B$1001,0),MATCH(Indices!AX$3,'IHS MARKIT'!$B$5:$K$5,0)),0)</f>
        <v>131.09090909090901</v>
      </c>
      <c r="AY170" s="266">
        <f>IFERROR(INDEX('IHS MARKIT'!$B$10:$K$1001,MATCH(Indices!$B170,'IHS MARKIT'!$B$10:$B$1001,0),MATCH(Indices!AY$3,'IHS MARKIT'!$B$5:$K$5,0)),0)</f>
        <v>11790.134580933</v>
      </c>
      <c r="AZ170" s="266">
        <f>IFERROR(INDEX('IHS MARKIT'!$B$10:$K$1001,MATCH(Indices!$B170,'IHS MARKIT'!$B$10:$B$1001,0),MATCH(Indices!AZ$3,'IHS MARKIT'!$B$5:$K$5,0)),0)</f>
        <v>136590.95000000001</v>
      </c>
      <c r="BA170" s="266">
        <f>IFERROR(INDEX('IHS MARKIT'!$B$10:$K$1001,MATCH(Indices!$B170,'IHS MARKIT'!$B$10:$B$1001,0),MATCH(Indices!BA$3,'IHS MARKIT'!$B$5:$K$5,0)),0)</f>
        <v>21.675000000000001</v>
      </c>
      <c r="BB170" s="266">
        <f>IFERROR(INDEX('IHS MARKIT'!$B$10:$K$1001,MATCH(Indices!$B170,'IHS MARKIT'!$B$10:$B$1001,0),MATCH(Indices!BB$3,'IHS MARKIT'!$B$5:$K$5,0)),0)</f>
        <v>21.7</v>
      </c>
      <c r="BC170" s="266">
        <f>IFERROR(INDEX('IHS MARKIT'!$B$10:$K$1001,MATCH(Indices!$B170,'IHS MARKIT'!$B$10:$B$1001,0),MATCH(Indices!BC$3,'IHS MARKIT'!$B$5:$K$5,0)),0)</f>
        <v>3.25</v>
      </c>
      <c r="BD170" s="268">
        <f>IFERROR(INDEX('IHS MARKIT'!$B$10:$K$1001,MATCH(Indices!$B170,'IHS MARKIT'!$B$10:$B$1001,0),MATCH(Indices!BD$3,'IHS MARKIT'!$B$5:$K$5,0)),0)</f>
        <v>41832.664499999999</v>
      </c>
    </row>
    <row r="171" spans="1:56">
      <c r="A171" s="179">
        <v>44742</v>
      </c>
      <c r="B171" s="179" t="str">
        <f t="shared" si="2"/>
        <v>2022-06</v>
      </c>
      <c r="C171" s="272" cm="1">
        <f t="array" ref="C171">IFERROR(INDEX(FGV!$A$10:$BK$1001,MATCH(_xlfn.CONCAT(RIGHT(LEFT(TEXT(Indices!$A171,"aaaa-mm-dddd"),7),2),"/",LEFT(TEXT(Indices!$A171,"aaaa-mm-dddd"),4)),FGV!$A$10:$A$1001,0),MATCH(Indices!C$3&amp;Indices!C$2,FGV!$A$11:$BK$11&amp;FGV!$A$10:$BK$10,0)),0)</f>
        <v>6455.85</v>
      </c>
      <c r="D171" s="273" cm="1">
        <f t="array" ref="D171">IFERROR(INDEX(FGV!$A$10:$BK$1001,MATCH(_xlfn.CONCAT(RIGHT(LEFT(TEXT(Indices!$A171,"aaaa-mm-dddd"),7),2),"/",LEFT(TEXT(Indices!$A171,"aaaa-mm-dddd"),4)),FGV!$A$10:$A$1001,0),MATCH(Indices!D$3&amp;Indices!D$2,FGV!$A$11:$BK$11&amp;FGV!$A$10:$BK$10,0)),0)</f>
        <v>6685.86</v>
      </c>
      <c r="E171" s="274" cm="1">
        <f t="array" ref="E171">IFERROR(INDEX(FGV!$A$10:$BK$1001,MATCH(_xlfn.CONCAT(RIGHT(LEFT(TEXT(Indices!$A171,"aaaa-mm-dddd"),7),2),"/",LEFT(TEXT(Indices!$A171,"aaaa-mm-dddd"),4)),FGV!$A$10:$A$1001,0),MATCH(Indices!E$3&amp;Indices!E$2,FGV!$A$11:$BK$11&amp;FGV!$A$10:$BK$10,0)),0)</f>
        <v>1190.8820000000001</v>
      </c>
      <c r="F171" s="275" cm="1">
        <f t="array" ref="F171">IFERROR(INDEX(FGV!$A$10:$BK$1001,MATCH(_xlfn.CONCAT(RIGHT(LEFT(TEXT(Indices!$A171,"aaaa-mm-dddd"),7),2),"/",LEFT(TEXT(Indices!$A171,"aaaa-mm-dddd"),4)),FGV!$A$10:$A$1001,0),MATCH(Indices!F$3&amp;Indices!F$2,FGV!$A$11:$BK$11&amp;FGV!$A$10:$BK$10,0)),0)</f>
        <v>1173.8309999999999</v>
      </c>
      <c r="G171" s="274" cm="1">
        <f t="array" ref="G171">IFERROR(INDEX(FGV!$A$10:$BK$1001,MATCH(_xlfn.CONCAT(RIGHT(LEFT(TEXT(Indices!$A171,"aaaa-mm-dddd"),7),2),"/",LEFT(TEXT(Indices!$A171,"aaaa-mm-dddd"),4)),FGV!$A$10:$A$1001,0),MATCH(Indices!G$3&amp;Indices!G$2,FGV!$A$11:$BK$11&amp;FGV!$A$10:$BK$10,0)),0)</f>
        <v>1403.692</v>
      </c>
      <c r="H171" s="276" cm="1">
        <f t="array" ref="H171">IFERROR(INDEX(FGV!$A$10:$BK$1001,MATCH(_xlfn.CONCAT(RIGHT(LEFT(TEXT(Indices!$A171,"aaaa-mm-dddd"),7),2),"/",LEFT(TEXT(Indices!$A171,"aaaa-mm-dddd"),4)),FGV!$A$10:$A$1001,0),MATCH(Indices!H$3&amp;Indices!H$2,FGV!$A$11:$BK$11&amp;FGV!$A$10:$BK$10,0)),0)</f>
        <v>1137.942</v>
      </c>
      <c r="I171" s="276" cm="1">
        <f t="array" ref="I171">IFERROR(INDEX(FGV!$A$10:$BK$1001,MATCH(_xlfn.CONCAT(RIGHT(LEFT(TEXT(Indices!$A171,"aaaa-mm-dddd"),7),2),"/",LEFT(TEXT(Indices!$A171,"aaaa-mm-dddd"),4)),FGV!$A$10:$A$1001,0),MATCH(Indices!I$3&amp;Indices!I$2,FGV!$A$11:$BK$11&amp;FGV!$A$10:$BK$10,0)),0)</f>
        <v>404.15100000000001</v>
      </c>
      <c r="J171" s="276" cm="1">
        <f t="array" ref="J171">IFERROR(INDEX(FGV!$A$10:$BK$1001,MATCH(_xlfn.CONCAT(RIGHT(LEFT(TEXT(Indices!$A171,"aaaa-mm-dddd"),7),2),"/",LEFT(TEXT(Indices!$A171,"aaaa-mm-dddd"),4)),FGV!$A$10:$A$1001,0),MATCH(Indices!J$3&amp;Indices!J$2,FGV!$A$11:$BK$11&amp;FGV!$A$10:$BK$10,0)),0)</f>
        <v>409.68</v>
      </c>
      <c r="K171" s="276" cm="1">
        <f t="array" ref="K171">IFERROR(INDEX(FGV!$A$10:$BK$1001,MATCH(_xlfn.CONCAT(RIGHT(LEFT(TEXT(Indices!$A171,"aaaa-mm-dddd"),7),2),"/",LEFT(TEXT(Indices!$A171,"aaaa-mm-dddd"),4)),FGV!$A$10:$A$1001,0),MATCH(Indices!K$3&amp;Indices!K$2,FGV!$A$11:$BK$11&amp;FGV!$A$10:$BK$10,0)),0)</f>
        <v>263.24599999999998</v>
      </c>
      <c r="L171" s="276" cm="1">
        <f t="array" ref="L171">IFERROR(INDEX(FGV!$A$10:$BK$1001,MATCH(_xlfn.CONCAT(RIGHT(LEFT(TEXT(Indices!$A171,"aaaa-mm-dddd"),7),2),"/",LEFT(TEXT(Indices!$A171,"aaaa-mm-dddd"),4)),FGV!$A$10:$A$1001,0),MATCH(Indices!L$3&amp;Indices!L$2,FGV!$A$11:$BK$11&amp;FGV!$A$10:$BK$10,0)),0)</f>
        <v>226.357</v>
      </c>
      <c r="M171" s="276" cm="1">
        <f t="array" ref="M171">IFERROR(INDEX(FGV!$A$10:$BK$1001,MATCH(_xlfn.CONCAT(RIGHT(LEFT(TEXT(Indices!$A171,"aaaa-mm-dddd"),7),2),"/",LEFT(TEXT(Indices!$A171,"aaaa-mm-dddd"),4)),FGV!$A$10:$A$1001,0),MATCH(Indices!M$3&amp;Indices!M$2,FGV!$A$11:$BK$11&amp;FGV!$A$10:$BK$10,0)),0)</f>
        <v>810.92600000000004</v>
      </c>
      <c r="N171" s="276" cm="1">
        <f t="array" ref="N171">IFERROR(INDEX(FGV!$A$10:$BK$1001,MATCH(_xlfn.CONCAT(RIGHT(LEFT(TEXT(Indices!$A171,"aaaa-mm-dddd"),7),2),"/",LEFT(TEXT(Indices!$A171,"aaaa-mm-dddd"),4)),FGV!$A$10:$A$1001,0),MATCH(Indices!N$3&amp;Indices!N$2,FGV!$A$11:$BK$11&amp;FGV!$A$10:$BK$10,0)),0)</f>
        <v>272.72500000000002</v>
      </c>
      <c r="O171" s="273" cm="1">
        <f t="array" ref="O171">IFERROR(INDEX(FGV!$A$10:$BK$1001,MATCH(_xlfn.CONCAT(RIGHT(LEFT(TEXT(Indices!$A171,"aaaa-mm-dddd"),7),2),"/",LEFT(TEXT(Indices!$A171,"aaaa-mm-dddd"),4)),FGV!$A$10:$A$1001,0),MATCH(Indices!O$3&amp;Indices!O$2,FGV!$A$11:$BK$11&amp;FGV!$A$10:$BK$10,0)),0)</f>
        <v>520.13</v>
      </c>
      <c r="P171" s="276" cm="1">
        <f t="array" ref="P171">IFERROR(INDEX(FGV!$A$10:$BK$1001,MATCH(_xlfn.CONCAT(RIGHT(LEFT(TEXT(Indices!$A171,"aaaa-mm-dddd"),7),2),"/",LEFT(TEXT(Indices!$A171,"aaaa-mm-dddd"),4)),FGV!$A$10:$A$1001,0),MATCH(Indices!P$3&amp;Indices!P$2,FGV!$A$11:$BK$11&amp;FGV!$A$10:$BK$10,0)),0)</f>
        <v>461.42200000000003</v>
      </c>
      <c r="Q171" s="276" cm="1">
        <f t="array" ref="Q171">IFERROR(INDEX(FGV!$A$10:$BK$1001,MATCH(_xlfn.CONCAT(RIGHT(LEFT(TEXT(Indices!$A171,"aaaa-mm-dddd"),7),2),"/",LEFT(TEXT(Indices!$A171,"aaaa-mm-dddd"),4)),FGV!$A$10:$A$1001,0),MATCH(Indices!Q$3&amp;Indices!Q$2,FGV!$A$11:$BK$11&amp;FGV!$A$10:$BK$10,0)),0)</f>
        <v>354.06200000000001</v>
      </c>
      <c r="R171" s="277" cm="1">
        <f t="array" ref="R171">IFERROR(INDEX(FGV!$A$10:$BK$1001,MATCH(_xlfn.CONCAT(RIGHT(LEFT(TEXT(Indices!$A171,"aaaa-mm-dddd"),7),2),"/",LEFT(TEXT(Indices!$A171,"aaaa-mm-dddd"),4)),FGV!$A$10:$A$1001,0),MATCH(Indices!R$3&amp;Indices!R$2,FGV!$A$11:$BK$11&amp;FGV!$A$10:$BK$10,0)),0)</f>
        <v>1242.0530000000001</v>
      </c>
      <c r="S171" s="276" cm="1">
        <f t="array" ref="S171">IFERROR(INDEX(FGV!$A$10:$BK$1001,MATCH(_xlfn.CONCAT(RIGHT(LEFT(TEXT(Indices!$A171,"aaaa-mm-dddd"),7),2),"/",LEFT(TEXT(Indices!$A171,"aaaa-mm-dddd"),4)),FGV!$A$10:$A$1001,0),MATCH(Indices!S$3&amp;Indices!S$2,FGV!$A$11:$BK$11&amp;FGV!$A$10:$BK$10,0)),0)</f>
        <v>1034.8240000000001</v>
      </c>
      <c r="T171" s="276" cm="1">
        <f t="array" ref="T171">IFERROR(INDEX(FGV!$A$10:$BK$1001,MATCH(_xlfn.CONCAT(RIGHT(LEFT(TEXT(Indices!$A171,"aaaa-mm-dddd"),7),2),"/",LEFT(TEXT(Indices!$A171,"aaaa-mm-dddd"),4)),FGV!$A$10:$A$1001,0),MATCH(Indices!T$3&amp;Indices!T$2,FGV!$A$11:$BK$11&amp;FGV!$A$10:$BK$10,0)),0)</f>
        <v>880.75400000000002</v>
      </c>
      <c r="U171" s="276" cm="1">
        <f t="array" ref="U171">IFERROR(INDEX(FGV!$A$10:$BK$1001,MATCH(_xlfn.CONCAT(RIGHT(LEFT(TEXT(Indices!$A171,"aaaa-mm-dddd"),7),2),"/",LEFT(TEXT(Indices!$A171,"aaaa-mm-dddd"),4)),FGV!$A$10:$A$1001,0),MATCH(Indices!U$3&amp;Indices!U$2,FGV!$A$11:$BK$11&amp;FGV!$A$10:$BK$10,0)),0)</f>
        <v>341.60599999999999</v>
      </c>
      <c r="V171" s="276" cm="1">
        <f t="array" ref="V171">IFERROR(INDEX(FGV!$A$10:$BK$1001,MATCH(_xlfn.CONCAT(RIGHT(LEFT(TEXT(Indices!$A171,"aaaa-mm-dddd"),7),2),"/",LEFT(TEXT(Indices!$A171,"aaaa-mm-dddd"),4)),FGV!$A$10:$A$1001,0),MATCH(Indices!V$3&amp;Indices!V$2,FGV!$A$11:$BK$11&amp;FGV!$A$10:$BK$10,0)),0)</f>
        <v>1152.615</v>
      </c>
      <c r="W171" s="276" cm="1">
        <f t="array" ref="W171">IFERROR(INDEX(FGV!$A$10:$BK$1001,MATCH(_xlfn.CONCAT(RIGHT(LEFT(TEXT(Indices!$A171,"aaaa-mm-dddd"),7),2),"/",LEFT(TEXT(Indices!$A171,"aaaa-mm-dddd"),4)),FGV!$A$10:$A$1001,0),MATCH(Indices!W$3&amp;Indices!W$2,FGV!$A$11:$BK$11&amp;FGV!$A$10:$BK$10,0)),0)</f>
        <v>915.17499999999995</v>
      </c>
      <c r="X171" s="273" cm="1">
        <f t="array" ref="X171">IFERROR(INDEX(FGV!$A$10:$BK$1001,MATCH(_xlfn.CONCAT(RIGHT(LEFT(TEXT(Indices!$A171,"aaaa-mm-dddd"),7),2),"/",LEFT(TEXT(Indices!$A171,"aaaa-mm-dddd"),4)),FGV!$A$10:$A$1001,0),MATCH(Indices!X$3&amp;Indices!X$2,FGV!$A$11:$BK$11&amp;FGV!$A$10:$BK$10,0)),0)</f>
        <v>1239.7950000000001</v>
      </c>
      <c r="Y171" s="274" cm="1">
        <f t="array" ref="Y171">IFERROR(INDEX(FGV!$A$10:$BK$1001,MATCH(_xlfn.CONCAT(RIGHT(LEFT(TEXT(Indices!$A171,"aaaa-mm-dddd"),7),2),"/",LEFT(TEXT(Indices!$A171,"aaaa-mm-dddd"),4)),FGV!$A$10:$A$1001,0),MATCH(Indices!Y$3&amp;Indices!Y$2,FGV!$A$11:$BK$11&amp;FGV!$A$10:$BK$10,0)),0)</f>
        <v>5.0491999999999999</v>
      </c>
      <c r="Z171" s="276" cm="1">
        <f t="array" ref="Z171">IFERROR(INDEX(FGV!$A$10:$BK$1001,MATCH(_xlfn.CONCAT(RIGHT(LEFT(TEXT(Indices!$A171,"aaaa-mm-dddd"),7),2),"/",LEFT(TEXT(Indices!$A171,"aaaa-mm-dddd"),4)),FGV!$A$10:$A$1001,0),MATCH(Indices!Z$3&amp;Indices!Z$2,FGV!$A$11:$BK$11&amp;FGV!$A$10:$BK$10,0)),0)</f>
        <v>5.3346999999999998</v>
      </c>
      <c r="AA171" s="273" cm="1">
        <f t="array" ref="AA171">IFERROR(INDEX(FGV!$A$10:$BK$1001,MATCH(_xlfn.CONCAT(RIGHT(LEFT(TEXT(Indices!$A171,"aaaa-mm-dddd"),7),2),"/",LEFT(TEXT(Indices!$A171,"aaaa-mm-dddd"),4)),FGV!$A$10:$A$1001,0),MATCH(Indices!AA$3&amp;Indices!AA$2,FGV!$A$11:$BK$11&amp;FGV!$A$10:$BK$10,0)),0)</f>
        <v>6.2169999999999996</v>
      </c>
      <c r="AB171" s="274">
        <f>IFERROR(INDEX(ABDIB!$A$2:$M$1000,MATCH(Indices!$B171,ABDIB!$A$2:$A$1000,0),MATCH(Indices!AB$3,ABDIB!$A$2:$M$2,0)),0)</f>
        <v>769.8</v>
      </c>
      <c r="AC171" s="276">
        <f>IFERROR(INDEX(ABDIB!$A$2:$M$1000,MATCH(Indices!$B171,ABDIB!$A$2:$A$1000,0),MATCH(Indices!AC$3,ABDIB!$A$2:$M$2,0)),0)</f>
        <v>713.8</v>
      </c>
      <c r="AD171" s="273">
        <f>IFERROR(INDEX(ABDIB!$A$2:$M$1000,MATCH(Indices!$B171,ABDIB!$A$2:$A$1000,0),MATCH(Indices!AD$3,ABDIB!$A$2:$M$2,0)),0)</f>
        <v>742.91</v>
      </c>
      <c r="AE171" s="273">
        <f>IFERROR(INDEX(ABDIB!$A$2:$M$1000,MATCH(Indices!$B171,ABDIB!$A$2:$A$1000,0),MATCH(Indices!AE$3,ABDIB!$A$2:$M$2,0)),0)</f>
        <v>758.24</v>
      </c>
      <c r="AF171" s="274">
        <f>IFERROR(INDEX(Cruspi!$A$1:$D$500,MATCH(Indices!$B171,Cruspi!$A$1:$A$500,0),MATCH(Indices!AF$3,Cruspi!$A$1:$D$1,0)),0)</f>
        <v>298.94385176231151</v>
      </c>
      <c r="AG171" s="275">
        <f>IFERROR(INDEX(Cruspi!$A$1:$D$500,MATCH(Indices!$B171,Cruspi!$A$1:$A$500,0),MATCH(Indices!AG$3,Cruspi!$A$1:$D$1,0)),0)</f>
        <v>260.17297570643865</v>
      </c>
      <c r="AH171" s="273">
        <f t="array" ref="AH171">IFERROR(INDEX('US - BLS'!$A$6:$H$1003,MATCH(Indices!$B171,'US - BLS'!$A$6:$A$1003,0),MATCH(Indices!AH$3,'US - BLS'!$A$6:$H$6,0)),0)</f>
        <v>296.31099999999998</v>
      </c>
      <c r="AI171" s="301">
        <f t="array" ref="AI171">IFERROR(INDEX('US - BLS'!$A$6:$H$1003,MATCH(Indices!$B171,'US - BLS'!$A$6:$A$1003,0),MATCH(Indices!AI$3,'US - BLS'!$A$6:$H$6,0)),0)</f>
        <v>289.70800000000003</v>
      </c>
      <c r="AJ171" s="302">
        <f t="array" ref="AJ171">IFERROR(INDEX('US - BLS'!$A$6:$H$1003,MATCH(Indices!$B171,'US - BLS'!$A$6:$A$1003,0),MATCH(Indices!AJ$3,'US - BLS'!$A$6:$H$6,0)),0)</f>
        <v>178.81200000000001</v>
      </c>
      <c r="AK171" s="302">
        <f t="array" ref="AK171">IFERROR(INDEX('US - BLS'!$A$6:$H$1003,MATCH(Indices!$B171,'US - BLS'!$A$6:$A$1003,0),MATCH(Indices!AK$3,'US - BLS'!$A$6:$H$6,0)),0)</f>
        <v>508.73599999999999</v>
      </c>
      <c r="AL171" s="302">
        <f t="array" ref="AL171">IFERROR(INDEX('US - BLS'!$A$6:$H$1003,MATCH(Indices!$B171,'US - BLS'!$A$6:$A$1003,0),MATCH(Indices!AL$3,'US - BLS'!$A$6:$H$6,0)),0)</f>
        <v>255.35900000000001</v>
      </c>
      <c r="AM171" s="302">
        <f t="array" ref="AM171">IFERROR(INDEX('US - BLS'!$A$6:$H$1003,MATCH(Indices!$B171,'US - BLS'!$A$6:$A$1003,0),MATCH(Indices!AM$3,'US - BLS'!$A$6:$H$6,0)),0)</f>
        <v>262.39400000000001</v>
      </c>
      <c r="AN171" s="303">
        <f t="array" ref="AN171">IFERROR(INDEX('US - BLS'!$A$6:$H$1003,MATCH(Indices!$B171,'US - BLS'!$A$6:$A$1003,0),MATCH(Indices!AN$3,'US - BLS'!$A$6:$H$6,0)),0)</f>
        <v>339.96800000000002</v>
      </c>
      <c r="AO171" s="274">
        <f>IFERROR(INDEX('EU - EUROSTAT'!$A$6:$H$1003,MATCH(Indices!$B171,'EU - EUROSTAT'!$A$6:$A$1003,0),MATCH(Indices!AO$3,'EU - EUROSTAT'!$A$5:$H$5,0)),0)</f>
        <v>119.03</v>
      </c>
      <c r="AP171" s="276">
        <f>IFERROR(INDEX('EU - EUROSTAT'!$A$6:$H$1003,MATCH(Indices!$B171,'EU - EUROSTAT'!$A$6:$A$1003,0),MATCH(Indices!AP$3,'EU - EUROSTAT'!$A$5:$H$5,0)),0)</f>
        <v>179.9</v>
      </c>
      <c r="AQ171" s="275">
        <f>IFERROR(INDEX('EU - EUROSTAT'!$A$6:$H$1003,MATCH(Indices!$B171,'EU - EUROSTAT'!$A$6:$A$1003,0),MATCH(Indices!AQ$3,'EU - EUROSTAT'!$A$5:$H$5,0)),0)</f>
        <v>132.69999999999999</v>
      </c>
      <c r="AR171" s="286">
        <f>IFERROR(INDEX('UK - ONS'!$A$6:$H$1003,MATCH(Indices!$B171,'UK - ONS'!$A$6:$A$1003,0),MATCH(Indices!AR$3,'UK - ONS'!$A$5:$H$5,0)),0)</f>
        <v>134</v>
      </c>
      <c r="AS171" s="353">
        <f>IFERROR(INDEX(PLATTS!$A$8:$H$1000,MATCH(Indices!$B171,PLATTS!$A$8:$A$1000,0),MATCH(Indices!AS$3,PLATTS!$A$4:$H$4,0)),0)</f>
        <v>13.743</v>
      </c>
      <c r="AT171" s="353">
        <f>IFERROR(INDEX(PLATTS!$A$8:$H$1000,MATCH(Indices!$B171,PLATTS!$A$8:$A$1000,0),MATCH(Indices!AT$3,PLATTS!$A$4:$H$4,0)),0)</f>
        <v>692.5</v>
      </c>
      <c r="AU171" s="357">
        <f>IFERROR(INDEX(PLATTS!$A$8:$H$1000,MATCH(Indices!$B171,PLATTS!$A$8:$A$1000,0),MATCH(Indices!AU$3,PLATTS!$A$4:$H$4,0)),0)</f>
        <v>21.074999999999999</v>
      </c>
      <c r="AV171" s="360">
        <f>IFERROR(INDEX('IHS MARKIT'!$B$10:$K$1001,MATCH(Indices!$B171,'IHS MARKIT'!$B$10:$B$1001,0),MATCH(Indices!AV$3,'IHS MARKIT'!$B$5:$K$5,0)),0)</f>
        <v>217875</v>
      </c>
      <c r="AW171" s="273">
        <f>IFERROR(INDEX('IHS MARKIT'!$B$10:$K$1001,MATCH(Indices!$B171,'IHS MARKIT'!$B$10:$B$1001,0),MATCH(Indices!AW$3,'IHS MARKIT'!$B$5:$K$5,0)),0)</f>
        <v>37.897500000000001</v>
      </c>
      <c r="AX171" s="273">
        <f>IFERROR(INDEX('IHS MARKIT'!$B$10:$K$1001,MATCH(Indices!$B171,'IHS MARKIT'!$B$10:$B$1001,0),MATCH(Indices!AX$3,'IHS MARKIT'!$B$5:$K$5,0)),0)</f>
        <v>131.04545454545499</v>
      </c>
      <c r="AY171" s="273">
        <f>IFERROR(INDEX('IHS MARKIT'!$B$10:$K$1001,MATCH(Indices!$B171,'IHS MARKIT'!$B$10:$B$1001,0),MATCH(Indices!AY$3,'IHS MARKIT'!$B$5:$K$5,0)),0)</f>
        <v>11555.390250194299</v>
      </c>
      <c r="AZ171" s="273">
        <f>IFERROR(INDEX('IHS MARKIT'!$B$10:$K$1001,MATCH(Indices!$B171,'IHS MARKIT'!$B$10:$B$1001,0),MATCH(Indices!AZ$3,'IHS MARKIT'!$B$5:$K$5,0)),0)</f>
        <v>108618.49</v>
      </c>
      <c r="BA171" s="273">
        <f>IFERROR(INDEX('IHS MARKIT'!$B$10:$K$1001,MATCH(Indices!$B171,'IHS MARKIT'!$B$10:$B$1001,0),MATCH(Indices!BA$3,'IHS MARKIT'!$B$5:$K$5,0)),0)</f>
        <v>21.125</v>
      </c>
      <c r="BB171" s="273">
        <f>IFERROR(INDEX('IHS MARKIT'!$B$10:$K$1001,MATCH(Indices!$B171,'IHS MARKIT'!$B$10:$B$1001,0),MATCH(Indices!BB$3,'IHS MARKIT'!$B$5:$K$5,0)),0)</f>
        <v>21.7</v>
      </c>
      <c r="BC171" s="273">
        <f>IFERROR(INDEX('IHS MARKIT'!$B$10:$K$1001,MATCH(Indices!$B171,'IHS MARKIT'!$B$10:$B$1001,0),MATCH(Indices!BC$3,'IHS MARKIT'!$B$5:$K$5,0)),0)</f>
        <v>2.85</v>
      </c>
      <c r="BD171" s="275">
        <f>IFERROR(INDEX('IHS MARKIT'!$B$10:$K$1001,MATCH(Indices!$B171,'IHS MARKIT'!$B$10:$B$1001,0),MATCH(Indices!BD$3,'IHS MARKIT'!$B$5:$K$5,0)),0)</f>
        <v>38470.618999999999</v>
      </c>
    </row>
    <row r="172" spans="1:56">
      <c r="A172" s="178">
        <v>44773</v>
      </c>
      <c r="B172" s="178" t="str">
        <f t="shared" si="2"/>
        <v>2022-07</v>
      </c>
      <c r="C172" s="265" cm="1">
        <f t="array" ref="C172">IFERROR(INDEX(FGV!$A$10:$BK$1001,MATCH(_xlfn.CONCAT(RIGHT(LEFT(TEXT(Indices!$A172,"aaaa-mm-dddd"),7),2),"/",LEFT(TEXT(Indices!$A172,"aaaa-mm-dddd"),4)),FGV!$A$10:$A$1001,0),MATCH(Indices!C$3&amp;Indices!C$2,FGV!$A$11:$BK$11&amp;FGV!$A$10:$BK$10,0)),0)</f>
        <v>6411.95</v>
      </c>
      <c r="D172" s="266" cm="1">
        <f t="array" ref="D172">IFERROR(INDEX(FGV!$A$10:$BK$1001,MATCH(_xlfn.CONCAT(RIGHT(LEFT(TEXT(Indices!$A172,"aaaa-mm-dddd"),7),2),"/",LEFT(TEXT(Indices!$A172,"aaaa-mm-dddd"),4)),FGV!$A$10:$A$1001,0),MATCH(Indices!D$3&amp;Indices!D$2,FGV!$A$11:$BK$11&amp;FGV!$A$10:$BK$10,0)),0)</f>
        <v>6645.74</v>
      </c>
      <c r="E172" s="267" cm="1">
        <f t="array" ref="E172">IFERROR(INDEX(FGV!$A$10:$BK$1001,MATCH(_xlfn.CONCAT(RIGHT(LEFT(TEXT(Indices!$A172,"aaaa-mm-dddd"),7),2),"/",LEFT(TEXT(Indices!$A172,"aaaa-mm-dddd"),4)),FGV!$A$10:$A$1001,0),MATCH(Indices!E$3&amp;Indices!E$2,FGV!$A$11:$BK$11&amp;FGV!$A$10:$BK$10,0)),0)</f>
        <v>1193.337</v>
      </c>
      <c r="F172" s="268" cm="1">
        <f t="array" ref="F172">IFERROR(INDEX(FGV!$A$10:$BK$1001,MATCH(_xlfn.CONCAT(RIGHT(LEFT(TEXT(Indices!$A172,"aaaa-mm-dddd"),7),2),"/",LEFT(TEXT(Indices!$A172,"aaaa-mm-dddd"),4)),FGV!$A$10:$A$1001,0),MATCH(Indices!F$3&amp;Indices!F$2,FGV!$A$11:$BK$11&amp;FGV!$A$10:$BK$10,0)),0)</f>
        <v>1169.4259999999999</v>
      </c>
      <c r="G172" s="267" cm="1">
        <f t="array" ref="G172">IFERROR(INDEX(FGV!$A$10:$BK$1001,MATCH(_xlfn.CONCAT(RIGHT(LEFT(TEXT(Indices!$A172,"aaaa-mm-dddd"),7),2),"/",LEFT(TEXT(Indices!$A172,"aaaa-mm-dddd"),4)),FGV!$A$10:$A$1001,0),MATCH(Indices!G$3&amp;Indices!G$2,FGV!$A$11:$BK$11&amp;FGV!$A$10:$BK$10,0)),0)</f>
        <v>1399.1780000000001</v>
      </c>
      <c r="H172" s="269" cm="1">
        <f t="array" ref="H172">IFERROR(INDEX(FGV!$A$10:$BK$1001,MATCH(_xlfn.CONCAT(RIGHT(LEFT(TEXT(Indices!$A172,"aaaa-mm-dddd"),7),2),"/",LEFT(TEXT(Indices!$A172,"aaaa-mm-dddd"),4)),FGV!$A$10:$A$1001,0),MATCH(Indices!H$3&amp;Indices!H$2,FGV!$A$11:$BK$11&amp;FGV!$A$10:$BK$10,0)),0)</f>
        <v>1145.9870000000001</v>
      </c>
      <c r="I172" s="269" cm="1">
        <f t="array" ref="I172">IFERROR(INDEX(FGV!$A$10:$BK$1001,MATCH(_xlfn.CONCAT(RIGHT(LEFT(TEXT(Indices!$A172,"aaaa-mm-dddd"),7),2),"/",LEFT(TEXT(Indices!$A172,"aaaa-mm-dddd"),4)),FGV!$A$10:$A$1001,0),MATCH(Indices!I$3&amp;Indices!I$2,FGV!$A$11:$BK$11&amp;FGV!$A$10:$BK$10,0)),0)</f>
        <v>391.59899999999999</v>
      </c>
      <c r="J172" s="269" cm="1">
        <f t="array" ref="J172">IFERROR(INDEX(FGV!$A$10:$BK$1001,MATCH(_xlfn.CONCAT(RIGHT(LEFT(TEXT(Indices!$A172,"aaaa-mm-dddd"),7),2),"/",LEFT(TEXT(Indices!$A172,"aaaa-mm-dddd"),4)),FGV!$A$10:$A$1001,0),MATCH(Indices!J$3&amp;Indices!J$2,FGV!$A$11:$BK$11&amp;FGV!$A$10:$BK$10,0)),0)</f>
        <v>401.75599999999997</v>
      </c>
      <c r="K172" s="269" cm="1">
        <f t="array" ref="K172">IFERROR(INDEX(FGV!$A$10:$BK$1001,MATCH(_xlfn.CONCAT(RIGHT(LEFT(TEXT(Indices!$A172,"aaaa-mm-dddd"),7),2),"/",LEFT(TEXT(Indices!$A172,"aaaa-mm-dddd"),4)),FGV!$A$10:$A$1001,0),MATCH(Indices!K$3&amp;Indices!K$2,FGV!$A$11:$BK$11&amp;FGV!$A$10:$BK$10,0)),0)</f>
        <v>265.64</v>
      </c>
      <c r="L172" s="269" cm="1">
        <f t="array" ref="L172">IFERROR(INDEX(FGV!$A$10:$BK$1001,MATCH(_xlfn.CONCAT(RIGHT(LEFT(TEXT(Indices!$A172,"aaaa-mm-dddd"),7),2),"/",LEFT(TEXT(Indices!$A172,"aaaa-mm-dddd"),4)),FGV!$A$10:$A$1001,0),MATCH(Indices!L$3&amp;Indices!L$2,FGV!$A$11:$BK$11&amp;FGV!$A$10:$BK$10,0)),0)</f>
        <v>228.583</v>
      </c>
      <c r="M172" s="269" cm="1">
        <f t="array" ref="M172">IFERROR(INDEX(FGV!$A$10:$BK$1001,MATCH(_xlfn.CONCAT(RIGHT(LEFT(TEXT(Indices!$A172,"aaaa-mm-dddd"),7),2),"/",LEFT(TEXT(Indices!$A172,"aaaa-mm-dddd"),4)),FGV!$A$10:$A$1001,0),MATCH(Indices!M$3&amp;Indices!M$2,FGV!$A$11:$BK$11&amp;FGV!$A$10:$BK$10,0)),0)</f>
        <v>819.779</v>
      </c>
      <c r="N172" s="269" cm="1">
        <f t="array" ref="N172">IFERROR(INDEX(FGV!$A$10:$BK$1001,MATCH(_xlfn.CONCAT(RIGHT(LEFT(TEXT(Indices!$A172,"aaaa-mm-dddd"),7),2),"/",LEFT(TEXT(Indices!$A172,"aaaa-mm-dddd"),4)),FGV!$A$10:$A$1001,0),MATCH(Indices!N$3&amp;Indices!N$2,FGV!$A$11:$BK$11&amp;FGV!$A$10:$BK$10,0)),0)</f>
        <v>275.29599999999999</v>
      </c>
      <c r="O172" s="266" cm="1">
        <f t="array" ref="O172">IFERROR(INDEX(FGV!$A$10:$BK$1001,MATCH(_xlfn.CONCAT(RIGHT(LEFT(TEXT(Indices!$A172,"aaaa-mm-dddd"),7),2),"/",LEFT(TEXT(Indices!$A172,"aaaa-mm-dddd"),4)),FGV!$A$10:$A$1001,0),MATCH(Indices!O$3&amp;Indices!O$2,FGV!$A$11:$BK$11&amp;FGV!$A$10:$BK$10,0)),0)</f>
        <v>503.26600000000002</v>
      </c>
      <c r="P172" s="269" cm="1">
        <f t="array" ref="P172">IFERROR(INDEX(FGV!$A$10:$BK$1001,MATCH(_xlfn.CONCAT(RIGHT(LEFT(TEXT(Indices!$A172,"aaaa-mm-dddd"),7),2),"/",LEFT(TEXT(Indices!$A172,"aaaa-mm-dddd"),4)),FGV!$A$10:$A$1001,0),MATCH(Indices!P$3&amp;Indices!P$2,FGV!$A$11:$BK$11&amp;FGV!$A$10:$BK$10,0)),0)</f>
        <v>439.06700000000001</v>
      </c>
      <c r="Q172" s="269" cm="1">
        <f t="array" ref="Q172">IFERROR(INDEX(FGV!$A$10:$BK$1001,MATCH(_xlfn.CONCAT(RIGHT(LEFT(TEXT(Indices!$A172,"aaaa-mm-dddd"),7),2),"/",LEFT(TEXT(Indices!$A172,"aaaa-mm-dddd"),4)),FGV!$A$10:$A$1001,0),MATCH(Indices!Q$3&amp;Indices!Q$2,FGV!$A$11:$BK$11&amp;FGV!$A$10:$BK$10,0)),0)</f>
        <v>355.87599999999998</v>
      </c>
      <c r="R172" s="270" cm="1">
        <f t="array" ref="R172">IFERROR(INDEX(FGV!$A$10:$BK$1001,MATCH(_xlfn.CONCAT(RIGHT(LEFT(TEXT(Indices!$A172,"aaaa-mm-dddd"),7),2),"/",LEFT(TEXT(Indices!$A172,"aaaa-mm-dddd"),4)),FGV!$A$10:$A$1001,0),MATCH(Indices!R$3&amp;Indices!R$2,FGV!$A$11:$BK$11&amp;FGV!$A$10:$BK$10,0)),0)</f>
        <v>1258.9970000000001</v>
      </c>
      <c r="S172" s="269" cm="1">
        <f t="array" ref="S172">IFERROR(INDEX(FGV!$A$10:$BK$1001,MATCH(_xlfn.CONCAT(RIGHT(LEFT(TEXT(Indices!$A172,"aaaa-mm-dddd"),7),2),"/",LEFT(TEXT(Indices!$A172,"aaaa-mm-dddd"),4)),FGV!$A$10:$A$1001,0),MATCH(Indices!S$3&amp;Indices!S$2,FGV!$A$11:$BK$11&amp;FGV!$A$10:$BK$10,0)),0)</f>
        <v>1043.76</v>
      </c>
      <c r="T172" s="269" cm="1">
        <f t="array" ref="T172">IFERROR(INDEX(FGV!$A$10:$BK$1001,MATCH(_xlfn.CONCAT(RIGHT(LEFT(TEXT(Indices!$A172,"aaaa-mm-dddd"),7),2),"/",LEFT(TEXT(Indices!$A172,"aaaa-mm-dddd"),4)),FGV!$A$10:$A$1001,0),MATCH(Indices!T$3&amp;Indices!T$2,FGV!$A$11:$BK$11&amp;FGV!$A$10:$BK$10,0)),0)</f>
        <v>884.16399999999999</v>
      </c>
      <c r="U172" s="269" cm="1">
        <f t="array" ref="U172">IFERROR(INDEX(FGV!$A$10:$BK$1001,MATCH(_xlfn.CONCAT(RIGHT(LEFT(TEXT(Indices!$A172,"aaaa-mm-dddd"),7),2),"/",LEFT(TEXT(Indices!$A172,"aaaa-mm-dddd"),4)),FGV!$A$10:$A$1001,0),MATCH(Indices!U$3&amp;Indices!U$2,FGV!$A$11:$BK$11&amp;FGV!$A$10:$BK$10,0)),0)</f>
        <v>343.99900000000002</v>
      </c>
      <c r="V172" s="269" cm="1">
        <f t="array" ref="V172">IFERROR(INDEX(FGV!$A$10:$BK$1001,MATCH(_xlfn.CONCAT(RIGHT(LEFT(TEXT(Indices!$A172,"aaaa-mm-dddd"),7),2),"/",LEFT(TEXT(Indices!$A172,"aaaa-mm-dddd"),4)),FGV!$A$10:$A$1001,0),MATCH(Indices!V$3&amp;Indices!V$2,FGV!$A$11:$BK$11&amp;FGV!$A$10:$BK$10,0)),0)</f>
        <v>1171.3130000000001</v>
      </c>
      <c r="W172" s="269" cm="1">
        <f t="array" ref="W172">IFERROR(INDEX(FGV!$A$10:$BK$1001,MATCH(_xlfn.CONCAT(RIGHT(LEFT(TEXT(Indices!$A172,"aaaa-mm-dddd"),7),2),"/",LEFT(TEXT(Indices!$A172,"aaaa-mm-dddd"),4)),FGV!$A$10:$A$1001,0),MATCH(Indices!W$3&amp;Indices!W$2,FGV!$A$11:$BK$11&amp;FGV!$A$10:$BK$10,0)),0)</f>
        <v>917.35</v>
      </c>
      <c r="X172" s="266" cm="1">
        <f t="array" ref="X172">IFERROR(INDEX(FGV!$A$10:$BK$1001,MATCH(_xlfn.CONCAT(RIGHT(LEFT(TEXT(Indices!$A172,"aaaa-mm-dddd"),7),2),"/",LEFT(TEXT(Indices!$A172,"aaaa-mm-dddd"),4)),FGV!$A$10:$A$1001,0),MATCH(Indices!X$3&amp;Indices!X$2,FGV!$A$11:$BK$11&amp;FGV!$A$10:$BK$10,0)),0)</f>
        <v>1239.7950000000001</v>
      </c>
      <c r="Y172" s="267" cm="1">
        <f t="array" ref="Y172">IFERROR(INDEX(FGV!$A$10:$BK$1001,MATCH(_xlfn.CONCAT(RIGHT(LEFT(TEXT(Indices!$A172,"aaaa-mm-dddd"),7),2),"/",LEFT(TEXT(Indices!$A172,"aaaa-mm-dddd"),4)),FGV!$A$10:$A$1001,0),MATCH(Indices!Y$3&amp;Indices!Y$2,FGV!$A$11:$BK$11&amp;FGV!$A$10:$BK$10,0)),0)</f>
        <v>5.3681000000000001</v>
      </c>
      <c r="Z172" s="269" cm="1">
        <f t="array" ref="Z172">IFERROR(INDEX(FGV!$A$10:$BK$1001,MATCH(_xlfn.CONCAT(RIGHT(LEFT(TEXT(Indices!$A172,"aaaa-mm-dddd"),7),2),"/",LEFT(TEXT(Indices!$A172,"aaaa-mm-dddd"),4)),FGV!$A$10:$A$1001,0),MATCH(Indices!Z$3&amp;Indices!Z$2,FGV!$A$11:$BK$11&amp;FGV!$A$10:$BK$10,0)),0)</f>
        <v>5.4654999999999996</v>
      </c>
      <c r="AA172" s="266" cm="1">
        <f t="array" ref="AA172">IFERROR(INDEX(FGV!$A$10:$BK$1001,MATCH(_xlfn.CONCAT(RIGHT(LEFT(TEXT(Indices!$A172,"aaaa-mm-dddd"),7),2),"/",LEFT(TEXT(Indices!$A172,"aaaa-mm-dddd"),4)),FGV!$A$10:$A$1001,0),MATCH(Indices!AA$3&amp;Indices!AA$2,FGV!$A$11:$BK$11&amp;FGV!$A$10:$BK$10,0)),0)</f>
        <v>6.4379</v>
      </c>
      <c r="AB172" s="267">
        <f>IFERROR(INDEX(ABDIB!$A$2:$M$1000,MATCH(Indices!$B172,ABDIB!$A$2:$A$1000,0),MATCH(Indices!AB$3,ABDIB!$A$2:$M$2,0)),0)</f>
        <v>775.35</v>
      </c>
      <c r="AC172" s="269">
        <f>IFERROR(INDEX(ABDIB!$A$2:$M$1000,MATCH(Indices!$B172,ABDIB!$A$2:$A$1000,0),MATCH(Indices!AC$3,ABDIB!$A$2:$M$2,0)),0)</f>
        <v>707.23</v>
      </c>
      <c r="AD172" s="266">
        <f>IFERROR(INDEX(ABDIB!$A$2:$M$1000,MATCH(Indices!$B172,ABDIB!$A$2:$A$1000,0),MATCH(Indices!AD$3,ABDIB!$A$2:$M$2,0)),0)</f>
        <v>742.39</v>
      </c>
      <c r="AE172" s="266">
        <f>IFERROR(INDEX(ABDIB!$A$2:$M$1000,MATCH(Indices!$B172,ABDIB!$A$2:$A$1000,0),MATCH(Indices!AE$3,ABDIB!$A$2:$M$2,0)),0)</f>
        <v>759.91</v>
      </c>
      <c r="AF172" s="267">
        <f>IFERROR(INDEX(Cruspi!$A$1:$D$500,MATCH(Indices!$B172,Cruspi!$A$1:$A$500,0),MATCH(Indices!AF$3,Cruspi!$A$1:$D$1,0)),0)</f>
        <v>257.58649520144519</v>
      </c>
      <c r="AG172" s="268">
        <f>IFERROR(INDEX(Cruspi!$A$1:$D$500,MATCH(Indices!$B172,Cruspi!$A$1:$A$500,0),MATCH(Indices!AG$3,Cruspi!$A$1:$D$1,0)),0)</f>
        <v>236.8538329701972</v>
      </c>
      <c r="AH172" s="266">
        <f t="array" ref="AH172">IFERROR(INDEX('US - BLS'!$A$6:$H$1003,MATCH(Indices!$B172,'US - BLS'!$A$6:$A$1003,0),MATCH(Indices!AH$3,'US - BLS'!$A$6:$H$6,0)),0)</f>
        <v>296.27600000000001</v>
      </c>
      <c r="AI172" s="266">
        <f t="array" ref="AI172">IFERROR(INDEX('US - BLS'!$A$6:$H$1003,MATCH(Indices!$B172,'US - BLS'!$A$6:$A$1003,0),MATCH(Indices!AI$3,'US - BLS'!$A$6:$H$6,0)),0)</f>
        <v>290.02199999999999</v>
      </c>
      <c r="AJ172" s="266">
        <f t="array" ref="AJ172">IFERROR(INDEX('US - BLS'!$A$6:$H$1003,MATCH(Indices!$B172,'US - BLS'!$A$6:$A$1003,0),MATCH(Indices!AJ$3,'US - BLS'!$A$6:$H$6,0)),0)</f>
        <v>178.95400000000001</v>
      </c>
      <c r="AK172" s="266">
        <f t="array" ref="AK172">IFERROR(INDEX('US - BLS'!$A$6:$H$1003,MATCH(Indices!$B172,'US - BLS'!$A$6:$A$1003,0),MATCH(Indices!AK$3,'US - BLS'!$A$6:$H$6,0)),0)</f>
        <v>507.459</v>
      </c>
      <c r="AL172" s="266">
        <f t="array" ref="AL172">IFERROR(INDEX('US - BLS'!$A$6:$H$1003,MATCH(Indices!$B172,'US - BLS'!$A$6:$A$1003,0),MATCH(Indices!AL$3,'US - BLS'!$A$6:$H$6,0)),0)</f>
        <v>257.96899999999999</v>
      </c>
      <c r="AM172" s="266">
        <f t="array" ref="AM172">IFERROR(INDEX('US - BLS'!$A$6:$H$1003,MATCH(Indices!$B172,'US - BLS'!$A$6:$A$1003,0),MATCH(Indices!AM$3,'US - BLS'!$A$6:$H$6,0)),0)</f>
        <v>257.709</v>
      </c>
      <c r="AN172" s="268">
        <f t="array" ref="AN172">IFERROR(INDEX('US - BLS'!$A$6:$H$1003,MATCH(Indices!$B172,'US - BLS'!$A$6:$A$1003,0),MATCH(Indices!AN$3,'US - BLS'!$A$6:$H$6,0)),0)</f>
        <v>328.86399999999998</v>
      </c>
      <c r="AO172" s="267">
        <f>IFERROR(INDEX('EU - EUROSTAT'!$A$6:$H$1003,MATCH(Indices!$B172,'EU - EUROSTAT'!$A$6:$A$1003,0),MATCH(Indices!AO$3,'EU - EUROSTAT'!$A$5:$H$5,0)),0)</f>
        <v>119.31</v>
      </c>
      <c r="AP172" s="269">
        <f>IFERROR(INDEX('EU - EUROSTAT'!$A$6:$H$1003,MATCH(Indices!$B172,'EU - EUROSTAT'!$A$6:$A$1003,0),MATCH(Indices!AP$3,'EU - EUROSTAT'!$A$5:$H$5,0)),0)</f>
        <v>174.4</v>
      </c>
      <c r="AQ172" s="268">
        <f>IFERROR(INDEX('EU - EUROSTAT'!$A$6:$H$1003,MATCH(Indices!$B172,'EU - EUROSTAT'!$A$6:$A$1003,0),MATCH(Indices!AQ$3,'EU - EUROSTAT'!$A$5:$H$5,0)),0)</f>
        <v>134.6</v>
      </c>
      <c r="AR172" s="286">
        <f>IFERROR(INDEX('UK - ONS'!$A$6:$H$1003,MATCH(Indices!$B172,'UK - ONS'!$A$6:$A$1003,0),MATCH(Indices!AR$3,'UK - ONS'!$A$5:$H$5,0)),0)</f>
        <v>136.1</v>
      </c>
      <c r="AS172" s="354">
        <f>IFERROR(INDEX(PLATTS!$A$8:$H$1000,MATCH(Indices!$B172,PLATTS!$A$8:$A$1000,0),MATCH(Indices!AS$3,PLATTS!$A$4:$H$4,0)),0)</f>
        <v>11.696</v>
      </c>
      <c r="AT172" s="354">
        <f>IFERROR(INDEX(PLATTS!$A$8:$H$1000,MATCH(Indices!$B172,PLATTS!$A$8:$A$1000,0),MATCH(Indices!AT$3,PLATTS!$A$4:$H$4,0)),0)</f>
        <v>692.5</v>
      </c>
      <c r="AU172" s="356">
        <f>IFERROR(INDEX(PLATTS!$A$8:$H$1000,MATCH(Indices!$B172,PLATTS!$A$8:$A$1000,0),MATCH(Indices!AU$3,PLATTS!$A$4:$H$4,0)),0)</f>
        <v>18.925000000000001</v>
      </c>
      <c r="AV172" s="359">
        <f>IFERROR(INDEX('IHS MARKIT'!$B$10:$K$1001,MATCH(Indices!$B172,'IHS MARKIT'!$B$10:$B$1001,0),MATCH(Indices!AV$3,'IHS MARKIT'!$B$5:$K$5,0)),0)</f>
        <v>219000</v>
      </c>
      <c r="AW172" s="266">
        <f>IFERROR(INDEX('IHS MARKIT'!$B$10:$K$1001,MATCH(Indices!$B172,'IHS MARKIT'!$B$10:$B$1001,0),MATCH(Indices!AW$3,'IHS MARKIT'!$B$5:$K$5,0)),0)</f>
        <v>36.011904761904802</v>
      </c>
      <c r="AX172" s="266">
        <f>IFERROR(INDEX('IHS MARKIT'!$B$10:$K$1001,MATCH(Indices!$B172,'IHS MARKIT'!$B$10:$B$1001,0),MATCH(Indices!AX$3,'IHS MARKIT'!$B$5:$K$5,0)),0)</f>
        <v>109.04761904761899</v>
      </c>
      <c r="AY172" s="266">
        <f>IFERROR(INDEX('IHS MARKIT'!$B$10:$K$1001,MATCH(Indices!$B172,'IHS MARKIT'!$B$10:$B$1001,0),MATCH(Indices!AY$3,'IHS MARKIT'!$B$5:$K$5,0)),0)</f>
        <v>11141.3849465163</v>
      </c>
      <c r="AZ172" s="266">
        <f>IFERROR(INDEX('IHS MARKIT'!$B$10:$K$1001,MATCH(Indices!$B172,'IHS MARKIT'!$B$10:$B$1001,0),MATCH(Indices!AZ$3,'IHS MARKIT'!$B$5:$K$5,0)),0)</f>
        <v>96361.1</v>
      </c>
      <c r="BA172" s="266">
        <f>IFERROR(INDEX('IHS MARKIT'!$B$10:$K$1001,MATCH(Indices!$B172,'IHS MARKIT'!$B$10:$B$1001,0),MATCH(Indices!BA$3,'IHS MARKIT'!$B$5:$K$5,0)),0)</f>
        <v>19.03</v>
      </c>
      <c r="BB172" s="266">
        <f>IFERROR(INDEX('IHS MARKIT'!$B$10:$K$1001,MATCH(Indices!$B172,'IHS MARKIT'!$B$10:$B$1001,0),MATCH(Indices!BB$3,'IHS MARKIT'!$B$5:$K$5,0)),0)</f>
        <v>21.55</v>
      </c>
      <c r="BC172" s="266">
        <f>IFERROR(INDEX('IHS MARKIT'!$B$10:$K$1001,MATCH(Indices!$B172,'IHS MARKIT'!$B$10:$B$1001,0),MATCH(Indices!BC$3,'IHS MARKIT'!$B$5:$K$5,0)),0)</f>
        <v>2.734</v>
      </c>
      <c r="BD172" s="268">
        <f>IFERROR(INDEX('IHS MARKIT'!$B$10:$K$1001,MATCH(Indices!$B172,'IHS MARKIT'!$B$10:$B$1001,0),MATCH(Indices!BD$3,'IHS MARKIT'!$B$5:$K$5,0)),0)</f>
        <v>35229.827599999997</v>
      </c>
    </row>
    <row r="173" spans="1:56">
      <c r="A173" s="179">
        <v>44804</v>
      </c>
      <c r="B173" s="179" t="str">
        <f t="shared" si="2"/>
        <v>2022-08</v>
      </c>
      <c r="C173" s="272" cm="1">
        <f t="array" ref="C173">IFERROR(INDEX(FGV!$A$10:$BK$1001,MATCH(_xlfn.CONCAT(RIGHT(LEFT(TEXT(Indices!$A173,"aaaa-mm-dddd"),7),2),"/",LEFT(TEXT(Indices!$A173,"aaaa-mm-dddd"),4)),FGV!$A$10:$A$1001,0),MATCH(Indices!C$3&amp;Indices!C$2,FGV!$A$11:$BK$11&amp;FGV!$A$10:$BK$10,0)),0)</f>
        <v>6388.87</v>
      </c>
      <c r="D173" s="273" cm="1">
        <f t="array" ref="D173">IFERROR(INDEX(FGV!$A$10:$BK$1001,MATCH(_xlfn.CONCAT(RIGHT(LEFT(TEXT(Indices!$A173,"aaaa-mm-dddd"),7),2),"/",LEFT(TEXT(Indices!$A173,"aaaa-mm-dddd"),4)),FGV!$A$10:$A$1001,0),MATCH(Indices!D$3&amp;Indices!D$2,FGV!$A$11:$BK$11&amp;FGV!$A$10:$BK$10,0)),0)</f>
        <v>6625.14</v>
      </c>
      <c r="E173" s="274" cm="1">
        <f t="array" ref="E173">IFERROR(INDEX(FGV!$A$10:$BK$1001,MATCH(_xlfn.CONCAT(RIGHT(LEFT(TEXT(Indices!$A173,"aaaa-mm-dddd"),7),2),"/",LEFT(TEXT(Indices!$A173,"aaaa-mm-dddd"),4)),FGV!$A$10:$A$1001,0),MATCH(Indices!E$3&amp;Indices!E$2,FGV!$A$11:$BK$11&amp;FGV!$A$10:$BK$10,0)),0)</f>
        <v>1185.0039999999999</v>
      </c>
      <c r="F173" s="275" cm="1">
        <f t="array" ref="F173">IFERROR(INDEX(FGV!$A$10:$BK$1001,MATCH(_xlfn.CONCAT(RIGHT(LEFT(TEXT(Indices!$A173,"aaaa-mm-dddd"),7),2),"/",LEFT(TEXT(Indices!$A173,"aaaa-mm-dddd"),4)),FGV!$A$10:$A$1001,0),MATCH(Indices!F$3&amp;Indices!F$2,FGV!$A$11:$BK$11&amp;FGV!$A$10:$BK$10,0)),0)</f>
        <v>1162.9559999999999</v>
      </c>
      <c r="G173" s="274" cm="1">
        <f t="array" ref="G173">IFERROR(INDEX(FGV!$A$10:$BK$1001,MATCH(_xlfn.CONCAT(RIGHT(LEFT(TEXT(Indices!$A173,"aaaa-mm-dddd"),7),2),"/",LEFT(TEXT(Indices!$A173,"aaaa-mm-dddd"),4)),FGV!$A$10:$A$1001,0),MATCH(Indices!G$3&amp;Indices!G$2,FGV!$A$11:$BK$11&amp;FGV!$A$10:$BK$10,0)),0)</f>
        <v>1390.4069999999999</v>
      </c>
      <c r="H173" s="276" cm="1">
        <f t="array" ref="H173">IFERROR(INDEX(FGV!$A$10:$BK$1001,MATCH(_xlfn.CONCAT(RIGHT(LEFT(TEXT(Indices!$A173,"aaaa-mm-dddd"),7),2),"/",LEFT(TEXT(Indices!$A173,"aaaa-mm-dddd"),4)),FGV!$A$10:$A$1001,0),MATCH(Indices!H$3&amp;Indices!H$2,FGV!$A$11:$BK$11&amp;FGV!$A$10:$BK$10,0)),0)</f>
        <v>1135.1869999999999</v>
      </c>
      <c r="I173" s="276" cm="1">
        <f t="array" ref="I173">IFERROR(INDEX(FGV!$A$10:$BK$1001,MATCH(_xlfn.CONCAT(RIGHT(LEFT(TEXT(Indices!$A173,"aaaa-mm-dddd"),7),2),"/",LEFT(TEXT(Indices!$A173,"aaaa-mm-dddd"),4)),FGV!$A$10:$A$1001,0),MATCH(Indices!I$3&amp;Indices!I$2,FGV!$A$11:$BK$11&amp;FGV!$A$10:$BK$10,0)),0)</f>
        <v>379.69499999999999</v>
      </c>
      <c r="J173" s="276" cm="1">
        <f t="array" ref="J173">IFERROR(INDEX(FGV!$A$10:$BK$1001,MATCH(_xlfn.CONCAT(RIGHT(LEFT(TEXT(Indices!$A173,"aaaa-mm-dddd"),7),2),"/",LEFT(TEXT(Indices!$A173,"aaaa-mm-dddd"),4)),FGV!$A$10:$A$1001,0),MATCH(Indices!J$3&amp;Indices!J$2,FGV!$A$11:$BK$11&amp;FGV!$A$10:$BK$10,0)),0)</f>
        <v>393.15100000000001</v>
      </c>
      <c r="K173" s="276" cm="1">
        <f t="array" ref="K173">IFERROR(INDEX(FGV!$A$10:$BK$1001,MATCH(_xlfn.CONCAT(RIGHT(LEFT(TEXT(Indices!$A173,"aaaa-mm-dddd"),7),2),"/",LEFT(TEXT(Indices!$A173,"aaaa-mm-dddd"),4)),FGV!$A$10:$A$1001,0),MATCH(Indices!K$3&amp;Indices!K$2,FGV!$A$11:$BK$11&amp;FGV!$A$10:$BK$10,0)),0)</f>
        <v>267.43700000000001</v>
      </c>
      <c r="L173" s="276" cm="1">
        <f t="array" ref="L173">IFERROR(INDEX(FGV!$A$10:$BK$1001,MATCH(_xlfn.CONCAT(RIGHT(LEFT(TEXT(Indices!$A173,"aaaa-mm-dddd"),7),2),"/",LEFT(TEXT(Indices!$A173,"aaaa-mm-dddd"),4)),FGV!$A$10:$A$1001,0),MATCH(Indices!L$3&amp;Indices!L$2,FGV!$A$11:$BK$11&amp;FGV!$A$10:$BK$10,0)),0)</f>
        <v>227.62299999999999</v>
      </c>
      <c r="M173" s="276" cm="1">
        <f t="array" ref="M173">IFERROR(INDEX(FGV!$A$10:$BK$1001,MATCH(_xlfn.CONCAT(RIGHT(LEFT(TEXT(Indices!$A173,"aaaa-mm-dddd"),7),2),"/",LEFT(TEXT(Indices!$A173,"aaaa-mm-dddd"),4)),FGV!$A$10:$A$1001,0),MATCH(Indices!M$3&amp;Indices!M$2,FGV!$A$11:$BK$11&amp;FGV!$A$10:$BK$10,0)),0)</f>
        <v>823.76700000000005</v>
      </c>
      <c r="N173" s="276" cm="1">
        <f t="array" ref="N173">IFERROR(INDEX(FGV!$A$10:$BK$1001,MATCH(_xlfn.CONCAT(RIGHT(LEFT(TEXT(Indices!$A173,"aaaa-mm-dddd"),7),2),"/",LEFT(TEXT(Indices!$A173,"aaaa-mm-dddd"),4)),FGV!$A$10:$A$1001,0),MATCH(Indices!N$3&amp;Indices!N$2,FGV!$A$11:$BK$11&amp;FGV!$A$10:$BK$10,0)),0)</f>
        <v>273.95800000000003</v>
      </c>
      <c r="O173" s="273" cm="1">
        <f t="array" ref="O173">IFERROR(INDEX(FGV!$A$10:$BK$1001,MATCH(_xlfn.CONCAT(RIGHT(LEFT(TEXT(Indices!$A173,"aaaa-mm-dddd"),7),2),"/",LEFT(TEXT(Indices!$A173,"aaaa-mm-dddd"),4)),FGV!$A$10:$A$1001,0),MATCH(Indices!O$3&amp;Indices!O$2,FGV!$A$11:$BK$11&amp;FGV!$A$10:$BK$10,0)),0)</f>
        <v>502.36599999999999</v>
      </c>
      <c r="P173" s="276" cm="1">
        <f t="array" ref="P173">IFERROR(INDEX(FGV!$A$10:$BK$1001,MATCH(_xlfn.CONCAT(RIGHT(LEFT(TEXT(Indices!$A173,"aaaa-mm-dddd"),7),2),"/",LEFT(TEXT(Indices!$A173,"aaaa-mm-dddd"),4)),FGV!$A$10:$A$1001,0),MATCH(Indices!P$3&amp;Indices!P$2,FGV!$A$11:$BK$11&amp;FGV!$A$10:$BK$10,0)),0)</f>
        <v>431.56200000000001</v>
      </c>
      <c r="Q173" s="276" cm="1">
        <f t="array" ref="Q173">IFERROR(INDEX(FGV!$A$10:$BK$1001,MATCH(_xlfn.CONCAT(RIGHT(LEFT(TEXT(Indices!$A173,"aaaa-mm-dddd"),7),2),"/",LEFT(TEXT(Indices!$A173,"aaaa-mm-dddd"),4)),FGV!$A$10:$A$1001,0),MATCH(Indices!Q$3&amp;Indices!Q$2,FGV!$A$11:$BK$11&amp;FGV!$A$10:$BK$10,0)),0)</f>
        <v>356.726</v>
      </c>
      <c r="R173" s="277" cm="1">
        <f t="array" ref="R173">IFERROR(INDEX(FGV!$A$10:$BK$1001,MATCH(_xlfn.CONCAT(RIGHT(LEFT(TEXT(Indices!$A173,"aaaa-mm-dddd"),7),2),"/",LEFT(TEXT(Indices!$A173,"aaaa-mm-dddd"),4)),FGV!$A$10:$A$1001,0),MATCH(Indices!R$3&amp;Indices!R$2,FGV!$A$11:$BK$11&amp;FGV!$A$10:$BK$10,0)),0)</f>
        <v>1262.528</v>
      </c>
      <c r="S173" s="276" cm="1">
        <f t="array" ref="S173">IFERROR(INDEX(FGV!$A$10:$BK$1001,MATCH(_xlfn.CONCAT(RIGHT(LEFT(TEXT(Indices!$A173,"aaaa-mm-dddd"),7),2),"/",LEFT(TEXT(Indices!$A173,"aaaa-mm-dddd"),4)),FGV!$A$10:$A$1001,0),MATCH(Indices!S$3&amp;Indices!S$2,FGV!$A$11:$BK$11&amp;FGV!$A$10:$BK$10,0)),0)</f>
        <v>1044.6790000000001</v>
      </c>
      <c r="T173" s="276" cm="1">
        <f t="array" ref="T173">IFERROR(INDEX(FGV!$A$10:$BK$1001,MATCH(_xlfn.CONCAT(RIGHT(LEFT(TEXT(Indices!$A173,"aaaa-mm-dddd"),7),2),"/",LEFT(TEXT(Indices!$A173,"aaaa-mm-dddd"),4)),FGV!$A$10:$A$1001,0),MATCH(Indices!T$3&amp;Indices!T$2,FGV!$A$11:$BK$11&amp;FGV!$A$10:$BK$10,0)),0)</f>
        <v>883.30799999999999</v>
      </c>
      <c r="U173" s="276" cm="1">
        <f t="array" ref="U173">IFERROR(INDEX(FGV!$A$10:$BK$1001,MATCH(_xlfn.CONCAT(RIGHT(LEFT(TEXT(Indices!$A173,"aaaa-mm-dddd"),7),2),"/",LEFT(TEXT(Indices!$A173,"aaaa-mm-dddd"),4)),FGV!$A$10:$A$1001,0),MATCH(Indices!U$3&amp;Indices!U$2,FGV!$A$11:$BK$11&amp;FGV!$A$10:$BK$10,0)),0)</f>
        <v>346.20800000000003</v>
      </c>
      <c r="V173" s="276" cm="1">
        <f t="array" ref="V173">IFERROR(INDEX(FGV!$A$10:$BK$1001,MATCH(_xlfn.CONCAT(RIGHT(LEFT(TEXT(Indices!$A173,"aaaa-mm-dddd"),7),2),"/",LEFT(TEXT(Indices!$A173,"aaaa-mm-dddd"),4)),FGV!$A$10:$A$1001,0),MATCH(Indices!V$3&amp;Indices!V$2,FGV!$A$11:$BK$11&amp;FGV!$A$10:$BK$10,0)),0)</f>
        <v>1178.9169999999999</v>
      </c>
      <c r="W173" s="276" cm="1">
        <f t="array" ref="W173">IFERROR(INDEX(FGV!$A$10:$BK$1001,MATCH(_xlfn.CONCAT(RIGHT(LEFT(TEXT(Indices!$A173,"aaaa-mm-dddd"),7),2),"/",LEFT(TEXT(Indices!$A173,"aaaa-mm-dddd"),4)),FGV!$A$10:$A$1001,0),MATCH(Indices!W$3&amp;Indices!W$2,FGV!$A$11:$BK$11&amp;FGV!$A$10:$BK$10,0)),0)</f>
        <v>914.17</v>
      </c>
      <c r="X173" s="273" cm="1">
        <f t="array" ref="X173">IFERROR(INDEX(FGV!$A$10:$BK$1001,MATCH(_xlfn.CONCAT(RIGHT(LEFT(TEXT(Indices!$A173,"aaaa-mm-dddd"),7),2),"/",LEFT(TEXT(Indices!$A173,"aaaa-mm-dddd"),4)),FGV!$A$10:$A$1001,0),MATCH(Indices!X$3&amp;Indices!X$2,FGV!$A$11:$BK$11&amp;FGV!$A$10:$BK$10,0)),0)</f>
        <v>1239.7950000000001</v>
      </c>
      <c r="Y173" s="274" cm="1">
        <f t="array" ref="Y173">IFERROR(INDEX(FGV!$A$10:$BK$1001,MATCH(_xlfn.CONCAT(RIGHT(LEFT(TEXT(Indices!$A173,"aaaa-mm-dddd"),7),2),"/",LEFT(TEXT(Indices!$A173,"aaaa-mm-dddd"),4)),FGV!$A$10:$A$1001,0),MATCH(Indices!Y$3&amp;Indices!Y$2,FGV!$A$11:$BK$11&amp;FGV!$A$10:$BK$10,0)),0)</f>
        <v>5.1433</v>
      </c>
      <c r="Z173" s="276" cm="1">
        <f t="array" ref="Z173">IFERROR(INDEX(FGV!$A$10:$BK$1001,MATCH(_xlfn.CONCAT(RIGHT(LEFT(TEXT(Indices!$A173,"aaaa-mm-dddd"),7),2),"/",LEFT(TEXT(Indices!$A173,"aaaa-mm-dddd"),4)),FGV!$A$10:$A$1001,0),MATCH(Indices!Z$3&amp;Indices!Z$2,FGV!$A$11:$BK$11&amp;FGV!$A$10:$BK$10,0)),0)</f>
        <v>5.2098000000000004</v>
      </c>
      <c r="AA173" s="273" cm="1">
        <f t="array" ref="AA173">IFERROR(INDEX(FGV!$A$10:$BK$1001,MATCH(_xlfn.CONCAT(RIGHT(LEFT(TEXT(Indices!$A173,"aaaa-mm-dddd"),7),2),"/",LEFT(TEXT(Indices!$A173,"aaaa-mm-dddd"),4)),FGV!$A$10:$A$1001,0),MATCH(Indices!AA$3&amp;Indices!AA$2,FGV!$A$11:$BK$11&amp;FGV!$A$10:$BK$10,0)),0)</f>
        <v>6.1637000000000004</v>
      </c>
      <c r="AB173" s="274">
        <f>IFERROR(INDEX(ABDIB!$A$2:$M$1000,MATCH(Indices!$B173,ABDIB!$A$2:$A$1000,0),MATCH(Indices!AB$3,ABDIB!$A$2:$M$2,0)),0)</f>
        <v>776.9</v>
      </c>
      <c r="AC173" s="276">
        <f>IFERROR(INDEX(ABDIB!$A$2:$M$1000,MATCH(Indices!$B173,ABDIB!$A$2:$A$1000,0),MATCH(Indices!AC$3,ABDIB!$A$2:$M$2,0)),0)</f>
        <v>711.69</v>
      </c>
      <c r="AD173" s="273">
        <f>IFERROR(INDEX(ABDIB!$A$2:$M$1000,MATCH(Indices!$B173,ABDIB!$A$2:$A$1000,0),MATCH(Indices!AD$3,ABDIB!$A$2:$M$2,0)),0)</f>
        <v>740.98</v>
      </c>
      <c r="AE173" s="273">
        <f>IFERROR(INDEX(ABDIB!$A$2:$M$1000,MATCH(Indices!$B173,ABDIB!$A$2:$A$1000,0),MATCH(Indices!AE$3,ABDIB!$A$2:$M$2,0)),0)</f>
        <v>761.58</v>
      </c>
      <c r="AF173" s="274">
        <f>IFERROR(INDEX(Cruspi!$A$1:$D$500,MATCH(Indices!$B173,Cruspi!$A$1:$A$500,0),MATCH(Indices!AF$3,Cruspi!$A$1:$D$1,0)),0)</f>
        <v>238.23619979309112</v>
      </c>
      <c r="AG173" s="275">
        <f>IFERROR(INDEX(Cruspi!$A$1:$D$500,MATCH(Indices!$B173,Cruspi!$A$1:$A$500,0),MATCH(Indices!AG$3,Cruspi!$A$1:$D$1,0)),0)</f>
        <v>224.42999199040815</v>
      </c>
      <c r="AH173" s="273">
        <f t="array" ref="AH173">IFERROR(INDEX('US - BLS'!$A$6:$H$1003,MATCH(Indices!$B173,'US - BLS'!$A$6:$A$1003,0),MATCH(Indices!AH$3,'US - BLS'!$A$6:$H$6,0)),0)</f>
        <v>296.17099999999999</v>
      </c>
      <c r="AI173" s="285">
        <f t="array" ref="AI173">IFERROR(INDEX('US - BLS'!$A$6:$H$1003,MATCH(Indices!$B173,'US - BLS'!$A$6:$A$1003,0),MATCH(Indices!AI$3,'US - BLS'!$A$6:$H$6,0)),0)</f>
        <v>290.125</v>
      </c>
      <c r="AJ173" s="285">
        <f t="array" ref="AJ173">IFERROR(INDEX('US - BLS'!$A$6:$H$1003,MATCH(Indices!$B173,'US - BLS'!$A$6:$A$1003,0),MATCH(Indices!AJ$3,'US - BLS'!$A$6:$H$6,0)),0)</f>
        <v>179.20599999999999</v>
      </c>
      <c r="AK173" s="285">
        <f t="array" ref="AK173">IFERROR(INDEX('US - BLS'!$A$6:$H$1003,MATCH(Indices!$B173,'US - BLS'!$A$6:$A$1003,0),MATCH(Indices!AK$3,'US - BLS'!$A$6:$H$6,0)),0)</f>
        <v>502.59800000000001</v>
      </c>
      <c r="AL173" s="285">
        <f t="array" ref="AL173">IFERROR(INDEX('US - BLS'!$A$6:$H$1003,MATCH(Indices!$B173,'US - BLS'!$A$6:$A$1003,0),MATCH(Indices!AL$3,'US - BLS'!$A$6:$H$6,0)),0)</f>
        <v>259.83100000000002</v>
      </c>
      <c r="AM173" s="285">
        <f t="array" ref="AM173">IFERROR(INDEX('US - BLS'!$A$6:$H$1003,MATCH(Indices!$B173,'US - BLS'!$A$6:$A$1003,0),MATCH(Indices!AM$3,'US - BLS'!$A$6:$H$6,0)),0)</f>
        <v>253.761</v>
      </c>
      <c r="AN173" s="286">
        <f t="array" ref="AN173">IFERROR(INDEX('US - BLS'!$A$6:$H$1003,MATCH(Indices!$B173,'US - BLS'!$A$6:$A$1003,0),MATCH(Indices!AN$3,'US - BLS'!$A$6:$H$6,0)),0)</f>
        <v>324.39499999999998</v>
      </c>
      <c r="AO173" s="274">
        <f>IFERROR(INDEX('EU - EUROSTAT'!$A$6:$H$1003,MATCH(Indices!$B173,'EU - EUROSTAT'!$A$6:$A$1003,0),MATCH(Indices!AO$3,'EU - EUROSTAT'!$A$5:$H$5,0)),0)</f>
        <v>120.1</v>
      </c>
      <c r="AP173" s="276">
        <f>IFERROR(INDEX('EU - EUROSTAT'!$A$6:$H$1003,MATCH(Indices!$B173,'EU - EUROSTAT'!$A$6:$A$1003,0),MATCH(Indices!AP$3,'EU - EUROSTAT'!$A$5:$H$5,0)),0)</f>
        <v>172.6</v>
      </c>
      <c r="AQ173" s="275">
        <f>IFERROR(INDEX('EU - EUROSTAT'!$A$6:$H$1003,MATCH(Indices!$B173,'EU - EUROSTAT'!$A$6:$A$1003,0),MATCH(Indices!AQ$3,'EU - EUROSTAT'!$A$5:$H$5,0)),0)</f>
        <v>134.69999999999999</v>
      </c>
      <c r="AR173" s="286">
        <f>IFERROR(INDEX('UK - ONS'!$A$6:$H$1003,MATCH(Indices!$B173,'UK - ONS'!$A$6:$A$1003,0),MATCH(Indices!AR$3,'UK - ONS'!$A$5:$H$5,0)),0)</f>
        <v>136.5</v>
      </c>
      <c r="AS173" s="353">
        <f>IFERROR(INDEX(PLATTS!$A$8:$H$1000,MATCH(Indices!$B173,PLATTS!$A$8:$A$1000,0),MATCH(Indices!AS$3,PLATTS!$A$4:$H$4,0)),0)</f>
        <v>11.632</v>
      </c>
      <c r="AT173" s="353">
        <f>IFERROR(INDEX(PLATTS!$A$8:$H$1000,MATCH(Indices!$B173,PLATTS!$A$8:$A$1000,0),MATCH(Indices!AT$3,PLATTS!$A$4:$H$4,0)),0)</f>
        <v>692.5</v>
      </c>
      <c r="AU173" s="357">
        <f>IFERROR(INDEX(PLATTS!$A$8:$H$1000,MATCH(Indices!$B173,PLATTS!$A$8:$A$1000,0),MATCH(Indices!AU$3,PLATTS!$A$4:$H$4,0)),0)</f>
        <v>17.062999999999999</v>
      </c>
      <c r="AV173" s="360">
        <f>IFERROR(INDEX('IHS MARKIT'!$B$10:$K$1001,MATCH(Indices!$B173,'IHS MARKIT'!$B$10:$B$1001,0),MATCH(Indices!AV$3,'IHS MARKIT'!$B$5:$K$5,0)),0)</f>
        <v>217875</v>
      </c>
      <c r="AW173" s="273">
        <f>IFERROR(INDEX('IHS MARKIT'!$B$10:$K$1001,MATCH(Indices!$B173,'IHS MARKIT'!$B$10:$B$1001,0),MATCH(Indices!AW$3,'IHS MARKIT'!$B$5:$K$5,0)),0)</f>
        <v>33.122727272727303</v>
      </c>
      <c r="AX173" s="273">
        <f>IFERROR(INDEX('IHS MARKIT'!$B$10:$K$1001,MATCH(Indices!$B173,'IHS MARKIT'!$B$10:$B$1001,0),MATCH(Indices!AX$3,'IHS MARKIT'!$B$5:$K$5,0)),0)</f>
        <v>109.065217391304</v>
      </c>
      <c r="AY173" s="273">
        <f>IFERROR(INDEX('IHS MARKIT'!$B$10:$K$1001,MATCH(Indices!$B173,'IHS MARKIT'!$B$10:$B$1001,0),MATCH(Indices!AY$3,'IHS MARKIT'!$B$5:$K$5,0)),0)</f>
        <v>10775.6143932267</v>
      </c>
      <c r="AZ173" s="273">
        <f>IFERROR(INDEX('IHS MARKIT'!$B$10:$K$1001,MATCH(Indices!$B173,'IHS MARKIT'!$B$10:$B$1001,0),MATCH(Indices!AZ$3,'IHS MARKIT'!$B$5:$K$5,0)),0)</f>
        <v>91466.65</v>
      </c>
      <c r="BA173" s="273">
        <f>IFERROR(INDEX('IHS MARKIT'!$B$10:$K$1001,MATCH(Indices!$B173,'IHS MARKIT'!$B$10:$B$1001,0),MATCH(Indices!BA$3,'IHS MARKIT'!$B$5:$K$5,0)),0)</f>
        <v>17.931249999999999</v>
      </c>
      <c r="BB173" s="273">
        <f>IFERROR(INDEX('IHS MARKIT'!$B$10:$K$1001,MATCH(Indices!$B173,'IHS MARKIT'!$B$10:$B$1001,0),MATCH(Indices!BB$3,'IHS MARKIT'!$B$5:$K$5,0)),0)</f>
        <v>21.55</v>
      </c>
      <c r="BC173" s="273">
        <f>IFERROR(INDEX('IHS MARKIT'!$B$10:$K$1001,MATCH(Indices!$B173,'IHS MARKIT'!$B$10:$B$1001,0),MATCH(Indices!BC$3,'IHS MARKIT'!$B$5:$K$5,0)),0)</f>
        <v>2.46875</v>
      </c>
      <c r="BD173" s="275">
        <f>IFERROR(INDEX('IHS MARKIT'!$B$10:$K$1001,MATCH(Indices!$B173,'IHS MARKIT'!$B$10:$B$1001,0),MATCH(Indices!BD$3,'IHS MARKIT'!$B$5:$K$5,0)),0)</f>
        <v>34419.62975</v>
      </c>
    </row>
    <row r="174" spans="1:56">
      <c r="A174" s="178">
        <v>44834</v>
      </c>
      <c r="B174" s="178" t="str">
        <f t="shared" si="2"/>
        <v>2022-09</v>
      </c>
      <c r="C174" s="265" cm="1">
        <f t="array" ref="C174">IFERROR(INDEX(FGV!$A$10:$BK$1001,MATCH(_xlfn.CONCAT(RIGHT(LEFT(TEXT(Indices!$A174,"aaaa-mm-dddd"),7),2),"/",LEFT(TEXT(Indices!$A174,"aaaa-mm-dddd"),4)),FGV!$A$10:$A$1001,0),MATCH(Indices!C$3&amp;Indices!C$2,FGV!$A$11:$BK$11&amp;FGV!$A$10:$BK$10,0)),0)</f>
        <v>6370.34</v>
      </c>
      <c r="D174" s="266" cm="1">
        <f t="array" ref="D174">IFERROR(INDEX(FGV!$A$10:$BK$1001,MATCH(_xlfn.CONCAT(RIGHT(LEFT(TEXT(Indices!$A174,"aaaa-mm-dddd"),7),2),"/",LEFT(TEXT(Indices!$A174,"aaaa-mm-dddd"),4)),FGV!$A$10:$A$1001,0),MATCH(Indices!D$3&amp;Indices!D$2,FGV!$A$11:$BK$11&amp;FGV!$A$10:$BK$10,0)),0)</f>
        <v>6603.94</v>
      </c>
      <c r="E174" s="267" cm="1">
        <f t="array" ref="E174">IFERROR(INDEX(FGV!$A$10:$BK$1001,MATCH(_xlfn.CONCAT(RIGHT(LEFT(TEXT(Indices!$A174,"aaaa-mm-dddd"),7),2),"/",LEFT(TEXT(Indices!$A174,"aaaa-mm-dddd"),4)),FGV!$A$10:$A$1001,0),MATCH(Indices!E$3&amp;Indices!E$2,FGV!$A$11:$BK$11&amp;FGV!$A$10:$BK$10,0)),0)</f>
        <v>1173.7929999999999</v>
      </c>
      <c r="F174" s="268" cm="1">
        <f t="array" ref="F174">IFERROR(INDEX(FGV!$A$10:$BK$1001,MATCH(_xlfn.CONCAT(RIGHT(LEFT(TEXT(Indices!$A174,"aaaa-mm-dddd"),7),2),"/",LEFT(TEXT(Indices!$A174,"aaaa-mm-dddd"),4)),FGV!$A$10:$A$1001,0),MATCH(Indices!F$3&amp;Indices!F$2,FGV!$A$11:$BK$11&amp;FGV!$A$10:$BK$10,0)),0)</f>
        <v>1148.8109999999999</v>
      </c>
      <c r="G174" s="267" cm="1">
        <f t="array" ref="G174">IFERROR(INDEX(FGV!$A$10:$BK$1001,MATCH(_xlfn.CONCAT(RIGHT(LEFT(TEXT(Indices!$A174,"aaaa-mm-dddd"),7),2),"/",LEFT(TEXT(Indices!$A174,"aaaa-mm-dddd"),4)),FGV!$A$10:$A$1001,0),MATCH(Indices!G$3&amp;Indices!G$2,FGV!$A$11:$BK$11&amp;FGV!$A$10:$BK$10,0)),0)</f>
        <v>1367.0450000000001</v>
      </c>
      <c r="H174" s="269" cm="1">
        <f t="array" ref="H174">IFERROR(INDEX(FGV!$A$10:$BK$1001,MATCH(_xlfn.CONCAT(RIGHT(LEFT(TEXT(Indices!$A174,"aaaa-mm-dddd"),7),2),"/",LEFT(TEXT(Indices!$A174,"aaaa-mm-dddd"),4)),FGV!$A$10:$A$1001,0),MATCH(Indices!H$3&amp;Indices!H$2,FGV!$A$11:$BK$11&amp;FGV!$A$10:$BK$10,0)),0)</f>
        <v>1114.847</v>
      </c>
      <c r="I174" s="269" cm="1">
        <f t="array" ref="I174">IFERROR(INDEX(FGV!$A$10:$BK$1001,MATCH(_xlfn.CONCAT(RIGHT(LEFT(TEXT(Indices!$A174,"aaaa-mm-dddd"),7),2),"/",LEFT(TEXT(Indices!$A174,"aaaa-mm-dddd"),4)),FGV!$A$10:$A$1001,0),MATCH(Indices!I$3&amp;Indices!I$2,FGV!$A$11:$BK$11&amp;FGV!$A$10:$BK$10,0)),0)</f>
        <v>370.04599999999999</v>
      </c>
      <c r="J174" s="269" cm="1">
        <f t="array" ref="J174">IFERROR(INDEX(FGV!$A$10:$BK$1001,MATCH(_xlfn.CONCAT(RIGHT(LEFT(TEXT(Indices!$A174,"aaaa-mm-dddd"),7),2),"/",LEFT(TEXT(Indices!$A174,"aaaa-mm-dddd"),4)),FGV!$A$10:$A$1001,0),MATCH(Indices!J$3&amp;Indices!J$2,FGV!$A$11:$BK$11&amp;FGV!$A$10:$BK$10,0)),0)</f>
        <v>384.07400000000001</v>
      </c>
      <c r="K174" s="269" cm="1">
        <f t="array" ref="K174">IFERROR(INDEX(FGV!$A$10:$BK$1001,MATCH(_xlfn.CONCAT(RIGHT(LEFT(TEXT(Indices!$A174,"aaaa-mm-dddd"),7),2),"/",LEFT(TEXT(Indices!$A174,"aaaa-mm-dddd"),4)),FGV!$A$10:$A$1001,0),MATCH(Indices!K$3&amp;Indices!K$2,FGV!$A$11:$BK$11&amp;FGV!$A$10:$BK$10,0)),0)</f>
        <v>268.02499999999998</v>
      </c>
      <c r="L174" s="269" cm="1">
        <f t="array" ref="L174">IFERROR(INDEX(FGV!$A$10:$BK$1001,MATCH(_xlfn.CONCAT(RIGHT(LEFT(TEXT(Indices!$A174,"aaaa-mm-dddd"),7),2),"/",LEFT(TEXT(Indices!$A174,"aaaa-mm-dddd"),4)),FGV!$A$10:$A$1001,0),MATCH(Indices!L$3&amp;Indices!L$2,FGV!$A$11:$BK$11&amp;FGV!$A$10:$BK$10,0)),0)</f>
        <v>223.863</v>
      </c>
      <c r="M174" s="269" cm="1">
        <f t="array" ref="M174">IFERROR(INDEX(FGV!$A$10:$BK$1001,MATCH(_xlfn.CONCAT(RIGHT(LEFT(TEXT(Indices!$A174,"aaaa-mm-dddd"),7),2),"/",LEFT(TEXT(Indices!$A174,"aaaa-mm-dddd"),4)),FGV!$A$10:$A$1001,0),MATCH(Indices!M$3&amp;Indices!M$2,FGV!$A$11:$BK$11&amp;FGV!$A$10:$BK$10,0)),0)</f>
        <v>827.42200000000003</v>
      </c>
      <c r="N174" s="269" cm="1">
        <f t="array" ref="N174">IFERROR(INDEX(FGV!$A$10:$BK$1001,MATCH(_xlfn.CONCAT(RIGHT(LEFT(TEXT(Indices!$A174,"aaaa-mm-dddd"),7),2),"/",LEFT(TEXT(Indices!$A174,"aaaa-mm-dddd"),4)),FGV!$A$10:$A$1001,0),MATCH(Indices!N$3&amp;Indices!N$2,FGV!$A$11:$BK$11&amp;FGV!$A$10:$BK$10,0)),0)</f>
        <v>275.55700000000002</v>
      </c>
      <c r="O174" s="266" cm="1">
        <f t="array" ref="O174">IFERROR(INDEX(FGV!$A$10:$BK$1001,MATCH(_xlfn.CONCAT(RIGHT(LEFT(TEXT(Indices!$A174,"aaaa-mm-dddd"),7),2),"/",LEFT(TEXT(Indices!$A174,"aaaa-mm-dddd"),4)),FGV!$A$10:$A$1001,0),MATCH(Indices!O$3&amp;Indices!O$2,FGV!$A$11:$BK$11&amp;FGV!$A$10:$BK$10,0)),0)</f>
        <v>499.51</v>
      </c>
      <c r="P174" s="269" cm="1">
        <f t="array" ref="P174">IFERROR(INDEX(FGV!$A$10:$BK$1001,MATCH(_xlfn.CONCAT(RIGHT(LEFT(TEXT(Indices!$A174,"aaaa-mm-dddd"),7),2),"/",LEFT(TEXT(Indices!$A174,"aaaa-mm-dddd"),4)),FGV!$A$10:$A$1001,0),MATCH(Indices!P$3&amp;Indices!P$2,FGV!$A$11:$BK$11&amp;FGV!$A$10:$BK$10,0)),0)</f>
        <v>428.19099999999997</v>
      </c>
      <c r="Q174" s="269" cm="1">
        <f t="array" ref="Q174">IFERROR(INDEX(FGV!$A$10:$BK$1001,MATCH(_xlfn.CONCAT(RIGHT(LEFT(TEXT(Indices!$A174,"aaaa-mm-dddd"),7),2),"/",LEFT(TEXT(Indices!$A174,"aaaa-mm-dddd"),4)),FGV!$A$10:$A$1001,0),MATCH(Indices!Q$3&amp;Indices!Q$2,FGV!$A$11:$BK$11&amp;FGV!$A$10:$BK$10,0)),0)</f>
        <v>355.56599999999997</v>
      </c>
      <c r="R174" s="270" cm="1">
        <f t="array" ref="R174">IFERROR(INDEX(FGV!$A$10:$BK$1001,MATCH(_xlfn.CONCAT(RIGHT(LEFT(TEXT(Indices!$A174,"aaaa-mm-dddd"),7),2),"/",LEFT(TEXT(Indices!$A174,"aaaa-mm-dddd"),4)),FGV!$A$10:$A$1001,0),MATCH(Indices!R$3&amp;Indices!R$2,FGV!$A$11:$BK$11&amp;FGV!$A$10:$BK$10,0)),0)</f>
        <v>1267.4639999999999</v>
      </c>
      <c r="S174" s="269" cm="1">
        <f t="array" ref="S174">IFERROR(INDEX(FGV!$A$10:$BK$1001,MATCH(_xlfn.CONCAT(RIGHT(LEFT(TEXT(Indices!$A174,"aaaa-mm-dddd"),7),2),"/",LEFT(TEXT(Indices!$A174,"aaaa-mm-dddd"),4)),FGV!$A$10:$A$1001,0),MATCH(Indices!S$3&amp;Indices!S$2,FGV!$A$11:$BK$11&amp;FGV!$A$10:$BK$10,0)),0)</f>
        <v>1045.616</v>
      </c>
      <c r="T174" s="269" cm="1">
        <f t="array" ref="T174">IFERROR(INDEX(FGV!$A$10:$BK$1001,MATCH(_xlfn.CONCAT(RIGHT(LEFT(TEXT(Indices!$A174,"aaaa-mm-dddd"),7),2),"/",LEFT(TEXT(Indices!$A174,"aaaa-mm-dddd"),4)),FGV!$A$10:$A$1001,0),MATCH(Indices!T$3&amp;Indices!T$2,FGV!$A$11:$BK$11&amp;FGV!$A$10:$BK$10,0)),0)</f>
        <v>881.53300000000002</v>
      </c>
      <c r="U174" s="269" cm="1">
        <f t="array" ref="U174">IFERROR(INDEX(FGV!$A$10:$BK$1001,MATCH(_xlfn.CONCAT(RIGHT(LEFT(TEXT(Indices!$A174,"aaaa-mm-dddd"),7),2),"/",LEFT(TEXT(Indices!$A174,"aaaa-mm-dddd"),4)),FGV!$A$10:$A$1001,0),MATCH(Indices!U$3&amp;Indices!U$2,FGV!$A$11:$BK$11&amp;FGV!$A$10:$BK$10,0)),0)</f>
        <v>347.94099999999997</v>
      </c>
      <c r="V174" s="269" cm="1">
        <f t="array" ref="V174">IFERROR(INDEX(FGV!$A$10:$BK$1001,MATCH(_xlfn.CONCAT(RIGHT(LEFT(TEXT(Indices!$A174,"aaaa-mm-dddd"),7),2),"/",LEFT(TEXT(Indices!$A174,"aaaa-mm-dddd"),4)),FGV!$A$10:$A$1001,0),MATCH(Indices!V$3&amp;Indices!V$2,FGV!$A$11:$BK$11&amp;FGV!$A$10:$BK$10,0)),0)</f>
        <v>1178.9169999999999</v>
      </c>
      <c r="W174" s="269" cm="1">
        <f t="array" ref="W174">IFERROR(INDEX(FGV!$A$10:$BK$1001,MATCH(_xlfn.CONCAT(RIGHT(LEFT(TEXT(Indices!$A174,"aaaa-mm-dddd"),7),2),"/",LEFT(TEXT(Indices!$A174,"aaaa-mm-dddd"),4)),FGV!$A$10:$A$1001,0),MATCH(Indices!W$3&amp;Indices!W$2,FGV!$A$11:$BK$11&amp;FGV!$A$10:$BK$10,0)),0)</f>
        <v>911.78</v>
      </c>
      <c r="X174" s="266" cm="1">
        <f t="array" ref="X174">IFERROR(INDEX(FGV!$A$10:$BK$1001,MATCH(_xlfn.CONCAT(RIGHT(LEFT(TEXT(Indices!$A174,"aaaa-mm-dddd"),7),2),"/",LEFT(TEXT(Indices!$A174,"aaaa-mm-dddd"),4)),FGV!$A$10:$A$1001,0),MATCH(Indices!X$3&amp;Indices!X$2,FGV!$A$11:$BK$11&amp;FGV!$A$10:$BK$10,0)),0)</f>
        <v>1293.4269999999999</v>
      </c>
      <c r="Y174" s="267" cm="1">
        <f t="array" ref="Y174">IFERROR(INDEX(FGV!$A$10:$BK$1001,MATCH(_xlfn.CONCAT(RIGHT(LEFT(TEXT(Indices!$A174,"aaaa-mm-dddd"),7),2),"/",LEFT(TEXT(Indices!$A174,"aaaa-mm-dddd"),4)),FGV!$A$10:$A$1001,0),MATCH(Indices!Y$3&amp;Indices!Y$2,FGV!$A$11:$BK$11&amp;FGV!$A$10:$BK$10,0)),0)</f>
        <v>5.2370000000000001</v>
      </c>
      <c r="Z174" s="269" cm="1">
        <f t="array" ref="Z174">IFERROR(INDEX(FGV!$A$10:$BK$1001,MATCH(_xlfn.CONCAT(RIGHT(LEFT(TEXT(Indices!$A174,"aaaa-mm-dddd"),7),2),"/",LEFT(TEXT(Indices!$A174,"aaaa-mm-dddd"),4)),FGV!$A$10:$A$1001,0),MATCH(Indices!Z$3&amp;Indices!Z$2,FGV!$A$11:$BK$11&amp;FGV!$A$10:$BK$10,0)),0)</f>
        <v>5.1830999999999996</v>
      </c>
      <c r="AA174" s="266" cm="1">
        <f t="array" ref="AA174">IFERROR(INDEX(FGV!$A$10:$BK$1001,MATCH(_xlfn.CONCAT(RIGHT(LEFT(TEXT(Indices!$A174,"aaaa-mm-dddd"),7),2),"/",LEFT(TEXT(Indices!$A174,"aaaa-mm-dddd"),4)),FGV!$A$10:$A$1001,0),MATCH(Indices!AA$3&amp;Indices!AA$2,FGV!$A$11:$BK$11&amp;FGV!$A$10:$BK$10,0)),0)</f>
        <v>5.9273999999999996</v>
      </c>
      <c r="AB174" s="267">
        <f>IFERROR(INDEX(ABDIB!$A$2:$M$1000,MATCH(Indices!$B174,ABDIB!$A$2:$A$1000,0),MATCH(Indices!AB$3,ABDIB!$A$2:$M$2,0)),0)</f>
        <v>783.19</v>
      </c>
      <c r="AC174" s="269">
        <f>IFERROR(INDEX(ABDIB!$A$2:$M$1000,MATCH(Indices!$B174,ABDIB!$A$2:$A$1000,0),MATCH(Indices!AC$3,ABDIB!$A$2:$M$2,0)),0)</f>
        <v>714.68</v>
      </c>
      <c r="AD174" s="266">
        <f>IFERROR(INDEX(ABDIB!$A$2:$M$1000,MATCH(Indices!$B174,ABDIB!$A$2:$A$1000,0),MATCH(Indices!AD$3,ABDIB!$A$2:$M$2,0)),0)</f>
        <v>736.91</v>
      </c>
      <c r="AE174" s="266">
        <f>IFERROR(INDEX(ABDIB!$A$2:$M$1000,MATCH(Indices!$B174,ABDIB!$A$2:$A$1000,0),MATCH(Indices!AE$3,ABDIB!$A$2:$M$2,0)),0)</f>
        <v>765.16</v>
      </c>
      <c r="AF174" s="267">
        <f>IFERROR(INDEX(Cruspi!$A$1:$D$500,MATCH(Indices!$B174,Cruspi!$A$1:$A$500,0),MATCH(Indices!AF$3,Cruspi!$A$1:$D$1,0)),0)</f>
        <v>231.86740095901155</v>
      </c>
      <c r="AG174" s="268">
        <f>IFERROR(INDEX(Cruspi!$A$1:$D$500,MATCH(Indices!$B174,Cruspi!$A$1:$A$500,0),MATCH(Indices!AG$3,Cruspi!$A$1:$D$1,0)),0)</f>
        <v>198.13600864239274</v>
      </c>
      <c r="AH174" s="266">
        <f t="array" ref="AH174">IFERROR(INDEX('US - BLS'!$A$6:$H$1003,MATCH(Indices!$B174,'US - BLS'!$A$6:$A$1003,0),MATCH(Indices!AH$3,'US - BLS'!$A$6:$H$6,0)),0)</f>
        <v>296.80799999999999</v>
      </c>
      <c r="AI174" s="285">
        <f t="array" ref="AI174">IFERROR(INDEX('US - BLS'!$A$6:$H$1003,MATCH(Indices!$B174,'US - BLS'!$A$6:$A$1003,0),MATCH(Indices!AI$3,'US - BLS'!$A$6:$H$6,0)),0)</f>
        <v>291.54599999999999</v>
      </c>
      <c r="AJ174" s="285">
        <f t="array" ref="AJ174">IFERROR(INDEX('US - BLS'!$A$6:$H$1003,MATCH(Indices!$B174,'US - BLS'!$A$6:$A$1003,0),MATCH(Indices!AJ$3,'US - BLS'!$A$6:$H$6,0)),0)</f>
        <v>181.262</v>
      </c>
      <c r="AK174" s="285">
        <f t="array" ref="AK174">IFERROR(INDEX('US - BLS'!$A$6:$H$1003,MATCH(Indices!$B174,'US - BLS'!$A$6:$A$1003,0),MATCH(Indices!AK$3,'US - BLS'!$A$6:$H$6,0)),0)</f>
        <v>498.935</v>
      </c>
      <c r="AL174" s="285">
        <f t="array" ref="AL174">IFERROR(INDEX('US - BLS'!$A$6:$H$1003,MATCH(Indices!$B174,'US - BLS'!$A$6:$A$1003,0),MATCH(Indices!AL$3,'US - BLS'!$A$6:$H$6,0)),0)</f>
        <v>259.35300000000001</v>
      </c>
      <c r="AM174" s="285">
        <f t="array" ref="AM174">IFERROR(INDEX('US - BLS'!$A$6:$H$1003,MATCH(Indices!$B174,'US - BLS'!$A$6:$A$1003,0),MATCH(Indices!AM$3,'US - BLS'!$A$6:$H$6,0)),0)</f>
        <v>253.53899999999999</v>
      </c>
      <c r="AN174" s="286">
        <f t="array" ref="AN174">IFERROR(INDEX('US - BLS'!$A$6:$H$1003,MATCH(Indices!$B174,'US - BLS'!$A$6:$A$1003,0),MATCH(Indices!AN$3,'US - BLS'!$A$6:$H$6,0)),0)</f>
        <v>316.77300000000002</v>
      </c>
      <c r="AO174" s="267">
        <f>IFERROR(INDEX('EU - EUROSTAT'!$A$6:$H$1003,MATCH(Indices!$B174,'EU - EUROSTAT'!$A$6:$A$1003,0),MATCH(Indices!AO$3,'EU - EUROSTAT'!$A$5:$H$5,0)),0)</f>
        <v>121.56</v>
      </c>
      <c r="AP174" s="269">
        <f>IFERROR(INDEX('EU - EUROSTAT'!$A$6:$H$1003,MATCH(Indices!$B174,'EU - EUROSTAT'!$A$6:$A$1003,0),MATCH(Indices!AP$3,'EU - EUROSTAT'!$A$5:$H$5,0)),0)</f>
        <v>170.9</v>
      </c>
      <c r="AQ174" s="268">
        <f>IFERROR(INDEX('EU - EUROSTAT'!$A$6:$H$1003,MATCH(Indices!$B174,'EU - EUROSTAT'!$A$6:$A$1003,0),MATCH(Indices!AQ$3,'EU - EUROSTAT'!$A$5:$H$5,0)),0)</f>
        <v>134</v>
      </c>
      <c r="AR174" s="286">
        <f>IFERROR(INDEX('UK - ONS'!$A$6:$H$1003,MATCH(Indices!$B174,'UK - ONS'!$A$6:$A$1003,0),MATCH(Indices!AR$3,'UK - ONS'!$A$5:$H$5,0)),0)</f>
        <v>137.19999999999999</v>
      </c>
      <c r="AS174" s="354">
        <f>IFERROR(INDEX(PLATTS!$A$8:$H$1000,MATCH(Indices!$B174,PLATTS!$A$8:$A$1000,0),MATCH(Indices!AS$3,PLATTS!$A$4:$H$4,0)),0)</f>
        <v>11.6</v>
      </c>
      <c r="AT174" s="354">
        <f>IFERROR(INDEX(PLATTS!$A$8:$H$1000,MATCH(Indices!$B174,PLATTS!$A$8:$A$1000,0),MATCH(Indices!AT$3,PLATTS!$A$4:$H$4,0)),0)</f>
        <v>692.5</v>
      </c>
      <c r="AU174" s="356">
        <f>IFERROR(INDEX(PLATTS!$A$8:$H$1000,MATCH(Indices!$B174,PLATTS!$A$8:$A$1000,0),MATCH(Indices!AU$3,PLATTS!$A$4:$H$4,0)),0)</f>
        <v>19.329999999999998</v>
      </c>
      <c r="AV174" s="359">
        <f>IFERROR(INDEX('IHS MARKIT'!$B$10:$K$1001,MATCH(Indices!$B174,'IHS MARKIT'!$B$10:$B$1001,0),MATCH(Indices!AV$3,'IHS MARKIT'!$B$5:$K$5,0)),0)</f>
        <v>217625</v>
      </c>
      <c r="AW174" s="266">
        <f>IFERROR(INDEX('IHS MARKIT'!$B$10:$K$1001,MATCH(Indices!$B174,'IHS MARKIT'!$B$10:$B$1001,0),MATCH(Indices!AW$3,'IHS MARKIT'!$B$5:$K$5,0)),0)</f>
        <v>31.378571428571401</v>
      </c>
      <c r="AX174" s="266">
        <f>IFERROR(INDEX('IHS MARKIT'!$B$10:$K$1001,MATCH(Indices!$B174,'IHS MARKIT'!$B$10:$B$1001,0),MATCH(Indices!AX$3,'IHS MARKIT'!$B$5:$K$5,0)),0)</f>
        <v>100.84090909090899</v>
      </c>
      <c r="AY174" s="266">
        <f>IFERROR(INDEX('IHS MARKIT'!$B$10:$K$1001,MATCH(Indices!$B174,'IHS MARKIT'!$B$10:$B$1001,0),MATCH(Indices!AY$3,'IHS MARKIT'!$B$5:$K$5,0)),0)</f>
        <v>10034.027978751101</v>
      </c>
      <c r="AZ174" s="266">
        <f>IFERROR(INDEX('IHS MARKIT'!$B$10:$K$1001,MATCH(Indices!$B174,'IHS MARKIT'!$B$10:$B$1001,0),MATCH(Indices!AZ$3,'IHS MARKIT'!$B$5:$K$5,0)),0)</f>
        <v>86107.03</v>
      </c>
      <c r="BA174" s="266">
        <f>IFERROR(INDEX('IHS MARKIT'!$B$10:$K$1001,MATCH(Indices!$B174,'IHS MARKIT'!$B$10:$B$1001,0),MATCH(Indices!BA$3,'IHS MARKIT'!$B$5:$K$5,0)),0)</f>
        <v>19.987500000000001</v>
      </c>
      <c r="BB174" s="266">
        <f>IFERROR(INDEX('IHS MARKIT'!$B$10:$K$1001,MATCH(Indices!$B174,'IHS MARKIT'!$B$10:$B$1001,0),MATCH(Indices!BB$3,'IHS MARKIT'!$B$5:$K$5,0)),0)</f>
        <v>20.9</v>
      </c>
      <c r="BC174" s="266">
        <f>IFERROR(INDEX('IHS MARKIT'!$B$10:$K$1001,MATCH(Indices!$B174,'IHS MARKIT'!$B$10:$B$1001,0),MATCH(Indices!BC$3,'IHS MARKIT'!$B$5:$K$5,0)),0)</f>
        <v>2.6150000000000002</v>
      </c>
      <c r="BD174" s="268">
        <f>IFERROR(INDEX('IHS MARKIT'!$B$10:$K$1001,MATCH(Indices!$B174,'IHS MARKIT'!$B$10:$B$1001,0),MATCH(Indices!BD$3,'IHS MARKIT'!$B$5:$K$5,0)),0)</f>
        <v>38663.523249999998</v>
      </c>
    </row>
    <row r="175" spans="1:56">
      <c r="A175" s="179">
        <v>44865</v>
      </c>
      <c r="B175" s="179" t="str">
        <f t="shared" si="2"/>
        <v>2022-10</v>
      </c>
      <c r="C175" s="272" cm="1">
        <f t="array" ref="C175">IFERROR(INDEX(FGV!$A$10:$BK$1001,MATCH(_xlfn.CONCAT(RIGHT(LEFT(TEXT(Indices!$A175,"aaaa-mm-dddd"),7),2),"/",LEFT(TEXT(Indices!$A175,"aaaa-mm-dddd"),4)),FGV!$A$10:$A$1001,0),MATCH(Indices!C$3&amp;Indices!C$2,FGV!$A$11:$BK$11&amp;FGV!$A$10:$BK$10,0)),0)</f>
        <v>6407.93</v>
      </c>
      <c r="D175" s="273" cm="1">
        <f t="array" ref="D175">IFERROR(INDEX(FGV!$A$10:$BK$1001,MATCH(_xlfn.CONCAT(RIGHT(LEFT(TEXT(Indices!$A175,"aaaa-mm-dddd"),7),2),"/",LEFT(TEXT(Indices!$A175,"aaaa-mm-dddd"),4)),FGV!$A$10:$A$1001,0),MATCH(Indices!D$3&amp;Indices!D$2,FGV!$A$11:$BK$11&amp;FGV!$A$10:$BK$10,0)),0)</f>
        <v>6634.98</v>
      </c>
      <c r="E175" s="274" cm="1">
        <f t="array" ref="E175">IFERROR(INDEX(FGV!$A$10:$BK$1001,MATCH(_xlfn.CONCAT(RIGHT(LEFT(TEXT(Indices!$A175,"aaaa-mm-dddd"),7),2),"/",LEFT(TEXT(Indices!$A175,"aaaa-mm-dddd"),4)),FGV!$A$10:$A$1001,0),MATCH(Indices!E$3&amp;Indices!E$2,FGV!$A$11:$BK$11&amp;FGV!$A$10:$BK$10,0)),0)</f>
        <v>1162.3910000000001</v>
      </c>
      <c r="F175" s="275" cm="1">
        <f t="array" ref="F175">IFERROR(INDEX(FGV!$A$10:$BK$1001,MATCH(_xlfn.CONCAT(RIGHT(LEFT(TEXT(Indices!$A175,"aaaa-mm-dddd"),7),2),"/",LEFT(TEXT(Indices!$A175,"aaaa-mm-dddd"),4)),FGV!$A$10:$A$1001,0),MATCH(Indices!F$3&amp;Indices!F$2,FGV!$A$11:$BK$11&amp;FGV!$A$10:$BK$10,0)),0)</f>
        <v>1141.7329999999999</v>
      </c>
      <c r="G175" s="274" cm="1">
        <f t="array" ref="G175">IFERROR(INDEX(FGV!$A$10:$BK$1001,MATCH(_xlfn.CONCAT(RIGHT(LEFT(TEXT(Indices!$A175,"aaaa-mm-dddd"),7),2),"/",LEFT(TEXT(Indices!$A175,"aaaa-mm-dddd"),4)),FGV!$A$10:$A$1001,0),MATCH(Indices!G$3&amp;Indices!G$2,FGV!$A$11:$BK$11&amp;FGV!$A$10:$BK$10,0)),0)</f>
        <v>1352.8820000000001</v>
      </c>
      <c r="H175" s="276" cm="1">
        <f t="array" ref="H175">IFERROR(INDEX(FGV!$A$10:$BK$1001,MATCH(_xlfn.CONCAT(RIGHT(LEFT(TEXT(Indices!$A175,"aaaa-mm-dddd"),7),2),"/",LEFT(TEXT(Indices!$A175,"aaaa-mm-dddd"),4)),FGV!$A$10:$A$1001,0),MATCH(Indices!H$3&amp;Indices!H$2,FGV!$A$11:$BK$11&amp;FGV!$A$10:$BK$10,0)),0)</f>
        <v>1111.3710000000001</v>
      </c>
      <c r="I175" s="276" cm="1">
        <f t="array" ref="I175">IFERROR(INDEX(FGV!$A$10:$BK$1001,MATCH(_xlfn.CONCAT(RIGHT(LEFT(TEXT(Indices!$A175,"aaaa-mm-dddd"),7),2),"/",LEFT(TEXT(Indices!$A175,"aaaa-mm-dddd"),4)),FGV!$A$10:$A$1001,0),MATCH(Indices!I$3&amp;Indices!I$2,FGV!$A$11:$BK$11&amp;FGV!$A$10:$BK$10,0)),0)</f>
        <v>367.209</v>
      </c>
      <c r="J175" s="276" cm="1">
        <f t="array" ref="J175">IFERROR(INDEX(FGV!$A$10:$BK$1001,MATCH(_xlfn.CONCAT(RIGHT(LEFT(TEXT(Indices!$A175,"aaaa-mm-dddd"),7),2),"/",LEFT(TEXT(Indices!$A175,"aaaa-mm-dddd"),4)),FGV!$A$10:$A$1001,0),MATCH(Indices!J$3&amp;Indices!J$2,FGV!$A$11:$BK$11&amp;FGV!$A$10:$BK$10,0)),0)</f>
        <v>376.70100000000002</v>
      </c>
      <c r="K175" s="276" cm="1">
        <f t="array" ref="K175">IFERROR(INDEX(FGV!$A$10:$BK$1001,MATCH(_xlfn.CONCAT(RIGHT(LEFT(TEXT(Indices!$A175,"aaaa-mm-dddd"),7),2),"/",LEFT(TEXT(Indices!$A175,"aaaa-mm-dddd"),4)),FGV!$A$10:$A$1001,0),MATCH(Indices!K$3&amp;Indices!K$2,FGV!$A$11:$BK$11&amp;FGV!$A$10:$BK$10,0)),0)</f>
        <v>269.04700000000003</v>
      </c>
      <c r="L175" s="276" cm="1">
        <f t="array" ref="L175">IFERROR(INDEX(FGV!$A$10:$BK$1001,MATCH(_xlfn.CONCAT(RIGHT(LEFT(TEXT(Indices!$A175,"aaaa-mm-dddd"),7),2),"/",LEFT(TEXT(Indices!$A175,"aaaa-mm-dddd"),4)),FGV!$A$10:$A$1001,0),MATCH(Indices!L$3&amp;Indices!L$2,FGV!$A$11:$BK$11&amp;FGV!$A$10:$BK$10,0)),0)</f>
        <v>219.523</v>
      </c>
      <c r="M175" s="276" cm="1">
        <f t="array" ref="M175">IFERROR(INDEX(FGV!$A$10:$BK$1001,MATCH(_xlfn.CONCAT(RIGHT(LEFT(TEXT(Indices!$A175,"aaaa-mm-dddd"),7),2),"/",LEFT(TEXT(Indices!$A175,"aaaa-mm-dddd"),4)),FGV!$A$10:$A$1001,0),MATCH(Indices!M$3&amp;Indices!M$2,FGV!$A$11:$BK$11&amp;FGV!$A$10:$BK$10,0)),0)</f>
        <v>830.90200000000004</v>
      </c>
      <c r="N175" s="276" cm="1">
        <f t="array" ref="N175">IFERROR(INDEX(FGV!$A$10:$BK$1001,MATCH(_xlfn.CONCAT(RIGHT(LEFT(TEXT(Indices!$A175,"aaaa-mm-dddd"),7),2),"/",LEFT(TEXT(Indices!$A175,"aaaa-mm-dddd"),4)),FGV!$A$10:$A$1001,0),MATCH(Indices!N$3&amp;Indices!N$2,FGV!$A$11:$BK$11&amp;FGV!$A$10:$BK$10,0)),0)</f>
        <v>276.37400000000002</v>
      </c>
      <c r="O175" s="273" cm="1">
        <f t="array" ref="O175">IFERROR(INDEX(FGV!$A$10:$BK$1001,MATCH(_xlfn.CONCAT(RIGHT(LEFT(TEXT(Indices!$A175,"aaaa-mm-dddd"),7),2),"/",LEFT(TEXT(Indices!$A175,"aaaa-mm-dddd"),4)),FGV!$A$10:$A$1001,0),MATCH(Indices!O$3&amp;Indices!O$2,FGV!$A$11:$BK$11&amp;FGV!$A$10:$BK$10,0)),0)</f>
        <v>486.7</v>
      </c>
      <c r="P175" s="276" cm="1">
        <f t="array" ref="P175">IFERROR(INDEX(FGV!$A$10:$BK$1001,MATCH(_xlfn.CONCAT(RIGHT(LEFT(TEXT(Indices!$A175,"aaaa-mm-dddd"),7),2),"/",LEFT(TEXT(Indices!$A175,"aaaa-mm-dddd"),4)),FGV!$A$10:$A$1001,0),MATCH(Indices!P$3&amp;Indices!P$2,FGV!$A$11:$BK$11&amp;FGV!$A$10:$BK$10,0)),0)</f>
        <v>419.51100000000002</v>
      </c>
      <c r="Q175" s="276" cm="1">
        <f t="array" ref="Q175">IFERROR(INDEX(FGV!$A$10:$BK$1001,MATCH(_xlfn.CONCAT(RIGHT(LEFT(TEXT(Indices!$A175,"aaaa-mm-dddd"),7),2),"/",LEFT(TEXT(Indices!$A175,"aaaa-mm-dddd"),4)),FGV!$A$10:$A$1001,0),MATCH(Indices!Q$3&amp;Indices!Q$2,FGV!$A$11:$BK$11&amp;FGV!$A$10:$BK$10,0)),0)</f>
        <v>353.61500000000001</v>
      </c>
      <c r="R175" s="277" cm="1">
        <f t="array" ref="R175">IFERROR(INDEX(FGV!$A$10:$BK$1001,MATCH(_xlfn.CONCAT(RIGHT(LEFT(TEXT(Indices!$A175,"aaaa-mm-dddd"),7),2),"/",LEFT(TEXT(Indices!$A175,"aaaa-mm-dddd"),4)),FGV!$A$10:$A$1001,0),MATCH(Indices!R$3&amp;Indices!R$2,FGV!$A$11:$BK$11&amp;FGV!$A$10:$BK$10,0)),0)</f>
        <v>1270.8499999999999</v>
      </c>
      <c r="S175" s="276" cm="1">
        <f t="array" ref="S175">IFERROR(INDEX(FGV!$A$10:$BK$1001,MATCH(_xlfn.CONCAT(RIGHT(LEFT(TEXT(Indices!$A175,"aaaa-mm-dddd"),7),2),"/",LEFT(TEXT(Indices!$A175,"aaaa-mm-dddd"),4)),FGV!$A$10:$A$1001,0),MATCH(Indices!S$3&amp;Indices!S$2,FGV!$A$11:$BK$11&amp;FGV!$A$10:$BK$10,0)),0)</f>
        <v>1046.896</v>
      </c>
      <c r="T175" s="276" cm="1">
        <f t="array" ref="T175">IFERROR(INDEX(FGV!$A$10:$BK$1001,MATCH(_xlfn.CONCAT(RIGHT(LEFT(TEXT(Indices!$A175,"aaaa-mm-dddd"),7),2),"/",LEFT(TEXT(Indices!$A175,"aaaa-mm-dddd"),4)),FGV!$A$10:$A$1001,0),MATCH(Indices!T$3&amp;Indices!T$2,FGV!$A$11:$BK$11&amp;FGV!$A$10:$BK$10,0)),0)</f>
        <v>881.37400000000002</v>
      </c>
      <c r="U175" s="276" cm="1">
        <f t="array" ref="U175">IFERROR(INDEX(FGV!$A$10:$BK$1001,MATCH(_xlfn.CONCAT(RIGHT(LEFT(TEXT(Indices!$A175,"aaaa-mm-dddd"),7),2),"/",LEFT(TEXT(Indices!$A175,"aaaa-mm-dddd"),4)),FGV!$A$10:$A$1001,0),MATCH(Indices!U$3&amp;Indices!U$2,FGV!$A$11:$BK$11&amp;FGV!$A$10:$BK$10,0)),0)</f>
        <v>350.88799999999998</v>
      </c>
      <c r="V175" s="276" cm="1">
        <f t="array" ref="V175">IFERROR(INDEX(FGV!$A$10:$BK$1001,MATCH(_xlfn.CONCAT(RIGHT(LEFT(TEXT(Indices!$A175,"aaaa-mm-dddd"),7),2),"/",LEFT(TEXT(Indices!$A175,"aaaa-mm-dddd"),4)),FGV!$A$10:$A$1001,0),MATCH(Indices!V$3&amp;Indices!V$2,FGV!$A$11:$BK$11&amp;FGV!$A$10:$BK$10,0)),0)</f>
        <v>1178.922</v>
      </c>
      <c r="W175" s="276" cm="1">
        <f t="array" ref="W175">IFERROR(INDEX(FGV!$A$10:$BK$1001,MATCH(_xlfn.CONCAT(RIGHT(LEFT(TEXT(Indices!$A175,"aaaa-mm-dddd"),7),2),"/",LEFT(TEXT(Indices!$A175,"aaaa-mm-dddd"),4)),FGV!$A$10:$A$1001,0),MATCH(Indices!W$3&amp;Indices!W$2,FGV!$A$11:$BK$11&amp;FGV!$A$10:$BK$10,0)),0)</f>
        <v>910.35500000000002</v>
      </c>
      <c r="X175" s="273" cm="1">
        <f t="array" ref="X175">IFERROR(INDEX(FGV!$A$10:$BK$1001,MATCH(_xlfn.CONCAT(RIGHT(LEFT(TEXT(Indices!$A175,"aaaa-mm-dddd"),7),2),"/",LEFT(TEXT(Indices!$A175,"aaaa-mm-dddd"),4)),FGV!$A$10:$A$1001,0),MATCH(Indices!X$3&amp;Indices!X$2,FGV!$A$11:$BK$11&amp;FGV!$A$10:$BK$10,0)),0)</f>
        <v>1293.443</v>
      </c>
      <c r="Y175" s="274" cm="1">
        <f t="array" ref="Y175">IFERROR(INDEX(FGV!$A$10:$BK$1001,MATCH(_xlfn.CONCAT(RIGHT(LEFT(TEXT(Indices!$A175,"aaaa-mm-dddd"),7),2),"/",LEFT(TEXT(Indices!$A175,"aaaa-mm-dddd"),4)),FGV!$A$10:$A$1001,0),MATCH(Indices!Y$3&amp;Indices!Y$2,FGV!$A$11:$BK$11&amp;FGV!$A$10:$BK$10,0)),0)</f>
        <v>5.2503000000000002</v>
      </c>
      <c r="Z175" s="276" cm="1">
        <f t="array" ref="Z175">IFERROR(INDEX(FGV!$A$10:$BK$1001,MATCH(_xlfn.CONCAT(RIGHT(LEFT(TEXT(Indices!$A175,"aaaa-mm-dddd"),7),2),"/",LEFT(TEXT(Indices!$A175,"aaaa-mm-dddd"),4)),FGV!$A$10:$A$1001,0),MATCH(Indices!Z$3&amp;Indices!Z$2,FGV!$A$11:$BK$11&amp;FGV!$A$10:$BK$10,0)),0)</f>
        <v>5.1741000000000001</v>
      </c>
      <c r="AA175" s="273" cm="1">
        <f t="array" ref="AA175">IFERROR(INDEX(FGV!$A$10:$BK$1001,MATCH(_xlfn.CONCAT(RIGHT(LEFT(TEXT(Indices!$A175,"aaaa-mm-dddd"),7),2),"/",LEFT(TEXT(Indices!$A175,"aaaa-mm-dddd"),4)),FGV!$A$10:$A$1001,0),MATCH(Indices!AA$3&amp;Indices!AA$2,FGV!$A$11:$BK$11&amp;FGV!$A$10:$BK$10,0)),0)</f>
        <v>5.9489000000000001</v>
      </c>
      <c r="AB175" s="274">
        <f>IFERROR(INDEX(ABDIB!$A$2:$M$1000,MATCH(Indices!$B175,ABDIB!$A$2:$A$1000,0),MATCH(Indices!AB$3,ABDIB!$A$2:$M$2,0)),0)</f>
        <v>801.13</v>
      </c>
      <c r="AC175" s="276">
        <f>IFERROR(INDEX(ABDIB!$A$2:$M$1000,MATCH(Indices!$B175,ABDIB!$A$2:$A$1000,0),MATCH(Indices!AC$3,ABDIB!$A$2:$M$2,0)),0)</f>
        <v>715.82</v>
      </c>
      <c r="AD175" s="273">
        <f>IFERROR(INDEX(ABDIB!$A$2:$M$1000,MATCH(Indices!$B175,ABDIB!$A$2:$A$1000,0),MATCH(Indices!AD$3,ABDIB!$A$2:$M$2,0)),0)</f>
        <v>736.32</v>
      </c>
      <c r="AE175" s="273">
        <f>IFERROR(INDEX(ABDIB!$A$2:$M$1000,MATCH(Indices!$B175,ABDIB!$A$2:$A$1000,0),MATCH(Indices!AE$3,ABDIB!$A$2:$M$2,0)),0)</f>
        <v>775.8</v>
      </c>
      <c r="AF175" s="274">
        <f>IFERROR(INDEX(Cruspi!$A$1:$D$500,MATCH(Indices!$B175,Cruspi!$A$1:$A$500,0),MATCH(Indices!AF$3,Cruspi!$A$1:$D$1,0)),0)</f>
        <v>223.06393184010778</v>
      </c>
      <c r="AG175" s="275">
        <f>IFERROR(INDEX(Cruspi!$A$1:$D$500,MATCH(Indices!$B175,Cruspi!$A$1:$A$500,0),MATCH(Indices!AG$3,Cruspi!$A$1:$D$1,0)),0)</f>
        <v>190.31169499394971</v>
      </c>
      <c r="AH175" s="273">
        <f t="array" ref="AH175">IFERROR(INDEX('US - BLS'!$A$6:$H$1003,MATCH(Indices!$B175,'US - BLS'!$A$6:$A$1003,0),MATCH(Indices!AH$3,'US - BLS'!$A$6:$H$6,0)),0)</f>
        <v>298.012</v>
      </c>
      <c r="AI175" s="285">
        <f t="array" ref="AI175">IFERROR(INDEX('US - BLS'!$A$6:$H$1003,MATCH(Indices!$B175,'US - BLS'!$A$6:$A$1003,0),MATCH(Indices!AI$3,'US - BLS'!$A$6:$H$6,0)),0)</f>
        <v>303.14400000000001</v>
      </c>
      <c r="AJ175" s="285">
        <f t="array" ref="AJ175">IFERROR(INDEX('US - BLS'!$A$6:$H$1003,MATCH(Indices!$B175,'US - BLS'!$A$6:$A$1003,0),MATCH(Indices!AJ$3,'US - BLS'!$A$6:$H$6,0)),0)</f>
        <v>186.5</v>
      </c>
      <c r="AK175" s="285">
        <f t="array" ref="AK175">IFERROR(INDEX('US - BLS'!$A$6:$H$1003,MATCH(Indices!$B175,'US - BLS'!$A$6:$A$1003,0),MATCH(Indices!AK$3,'US - BLS'!$A$6:$H$6,0)),0)</f>
        <v>491.93400000000003</v>
      </c>
      <c r="AL175" s="285">
        <f t="array" ref="AL175">IFERROR(INDEX('US - BLS'!$A$6:$H$1003,MATCH(Indices!$B175,'US - BLS'!$A$6:$A$1003,0),MATCH(Indices!AL$3,'US - BLS'!$A$6:$H$6,0)),0)</f>
        <v>257.846</v>
      </c>
      <c r="AM175" s="285">
        <f t="array" ref="AM175">IFERROR(INDEX('US - BLS'!$A$6:$H$1003,MATCH(Indices!$B175,'US - BLS'!$A$6:$A$1003,0),MATCH(Indices!AM$3,'US - BLS'!$A$6:$H$6,0)),0)</f>
        <v>255.49799999999999</v>
      </c>
      <c r="AN175" s="286">
        <f t="array" ref="AN175">IFERROR(INDEX('US - BLS'!$A$6:$H$1003,MATCH(Indices!$B175,'US - BLS'!$A$6:$A$1003,0),MATCH(Indices!AN$3,'US - BLS'!$A$6:$H$6,0)),0)</f>
        <v>309.34199999999998</v>
      </c>
      <c r="AO175" s="274">
        <f>IFERROR(INDEX('EU - EUROSTAT'!$A$6:$H$1003,MATCH(Indices!$B175,'EU - EUROSTAT'!$A$6:$A$1003,0),MATCH(Indices!AO$3,'EU - EUROSTAT'!$A$5:$H$5,0)),0)</f>
        <v>123.26</v>
      </c>
      <c r="AP175" s="276">
        <f>IFERROR(INDEX('EU - EUROSTAT'!$A$6:$H$1003,MATCH(Indices!$B175,'EU - EUROSTAT'!$A$6:$A$1003,0),MATCH(Indices!AP$3,'EU - EUROSTAT'!$A$5:$H$5,0)),0)</f>
        <v>169.2</v>
      </c>
      <c r="AQ175" s="275">
        <f>IFERROR(INDEX('EU - EUROSTAT'!$A$6:$H$1003,MATCH(Indices!$B175,'EU - EUROSTAT'!$A$6:$A$1003,0),MATCH(Indices!AQ$3,'EU - EUROSTAT'!$A$5:$H$5,0)),0)</f>
        <v>133.69999999999999</v>
      </c>
      <c r="AR175" s="286">
        <f>IFERROR(INDEX('UK - ONS'!$A$6:$H$1003,MATCH(Indices!$B175,'UK - ONS'!$A$6:$A$1003,0),MATCH(Indices!AR$3,'UK - ONS'!$A$5:$H$5,0)),0)</f>
        <v>137.4</v>
      </c>
      <c r="AS175" s="353">
        <f>IFERROR(INDEX(PLATTS!$A$8:$H$1000,MATCH(Indices!$B175,PLATTS!$A$8:$A$1000,0),MATCH(Indices!AS$3,PLATTS!$A$4:$H$4,0)),0)</f>
        <v>11.167999999999999</v>
      </c>
      <c r="AT175" s="353">
        <f>IFERROR(INDEX(PLATTS!$A$8:$H$1000,MATCH(Indices!$B175,PLATTS!$A$8:$A$1000,0),MATCH(Indices!AT$3,PLATTS!$A$4:$H$4,0)),0)</f>
        <v>692.5</v>
      </c>
      <c r="AU175" s="357">
        <f>IFERROR(INDEX(PLATTS!$A$8:$H$1000,MATCH(Indices!$B175,PLATTS!$A$8:$A$1000,0),MATCH(Indices!AU$3,PLATTS!$A$4:$H$4,0)),0)</f>
        <v>20.638000000000002</v>
      </c>
      <c r="AV175" s="360">
        <f>IFERROR(INDEX('IHS MARKIT'!$B$10:$K$1001,MATCH(Indices!$B175,'IHS MARKIT'!$B$10:$B$1001,0),MATCH(Indices!AV$3,'IHS MARKIT'!$B$5:$K$5,0)),0)</f>
        <v>221500</v>
      </c>
      <c r="AW175" s="273">
        <f>IFERROR(INDEX('IHS MARKIT'!$B$10:$K$1001,MATCH(Indices!$B175,'IHS MARKIT'!$B$10:$B$1001,0),MATCH(Indices!AW$3,'IHS MARKIT'!$B$5:$K$5,0)),0)</f>
        <v>32.320238095238103</v>
      </c>
      <c r="AX175" s="273">
        <f>IFERROR(INDEX('IHS MARKIT'!$B$10:$K$1001,MATCH(Indices!$B175,'IHS MARKIT'!$B$10:$B$1001,0),MATCH(Indices!AX$3,'IHS MARKIT'!$B$5:$K$5,0)),0)</f>
        <v>94.619047619047606</v>
      </c>
      <c r="AY175" s="273">
        <f>IFERROR(INDEX('IHS MARKIT'!$B$10:$K$1001,MATCH(Indices!$B175,'IHS MARKIT'!$B$10:$B$1001,0),MATCH(Indices!AY$3,'IHS MARKIT'!$B$5:$K$5,0)),0)</f>
        <v>9738.2263249755597</v>
      </c>
      <c r="AZ175" s="273">
        <f>IFERROR(INDEX('IHS MARKIT'!$B$10:$K$1001,MATCH(Indices!$B175,'IHS MARKIT'!$B$10:$B$1001,0),MATCH(Indices!AZ$3,'IHS MARKIT'!$B$5:$K$5,0)),0)</f>
        <v>80222.27</v>
      </c>
      <c r="BA175" s="273">
        <f>IFERROR(INDEX('IHS MARKIT'!$B$10:$K$1001,MATCH(Indices!$B175,'IHS MARKIT'!$B$10:$B$1001,0),MATCH(Indices!BA$3,'IHS MARKIT'!$B$5:$K$5,0)),0)</f>
        <v>21.93</v>
      </c>
      <c r="BB175" s="273">
        <f>IFERROR(INDEX('IHS MARKIT'!$B$10:$K$1001,MATCH(Indices!$B175,'IHS MARKIT'!$B$10:$B$1001,0),MATCH(Indices!BB$3,'IHS MARKIT'!$B$5:$K$5,0)),0)</f>
        <v>20.9</v>
      </c>
      <c r="BC175" s="273">
        <f>IFERROR(INDEX('IHS MARKIT'!$B$10:$K$1001,MATCH(Indices!$B175,'IHS MARKIT'!$B$10:$B$1001,0),MATCH(Indices!BC$3,'IHS MARKIT'!$B$5:$K$5,0)),0)</f>
        <v>2.512</v>
      </c>
      <c r="BD175" s="275">
        <f>IFERROR(INDEX('IHS MARKIT'!$B$10:$K$1001,MATCH(Indices!$B175,'IHS MARKIT'!$B$10:$B$1001,0),MATCH(Indices!BD$3,'IHS MARKIT'!$B$5:$K$5,0)),0)</f>
        <v>42097.2189</v>
      </c>
    </row>
    <row r="176" spans="1:56">
      <c r="A176" s="178">
        <v>44895</v>
      </c>
      <c r="B176" s="178" t="str">
        <f t="shared" si="2"/>
        <v>2022-11</v>
      </c>
      <c r="C176" s="265" cm="1">
        <f t="array" ref="C176">IFERROR(INDEX(FGV!$A$10:$BK$1001,MATCH(_xlfn.CONCAT(RIGHT(LEFT(TEXT(Indices!$A176,"aaaa-mm-dddd"),7),2),"/",LEFT(TEXT(Indices!$A176,"aaaa-mm-dddd"),4)),FGV!$A$10:$A$1001,0),MATCH(Indices!C$3&amp;Indices!C$2,FGV!$A$11:$BK$11&amp;FGV!$A$10:$BK$10,0)),0)</f>
        <v>6434.2</v>
      </c>
      <c r="D176" s="266" cm="1">
        <f t="array" ref="D176">IFERROR(INDEX(FGV!$A$10:$BK$1001,MATCH(_xlfn.CONCAT(RIGHT(LEFT(TEXT(Indices!$A176,"aaaa-mm-dddd"),7),2),"/",LEFT(TEXT(Indices!$A176,"aaaa-mm-dddd"),4)),FGV!$A$10:$A$1001,0),MATCH(Indices!D$3&amp;Indices!D$2,FGV!$A$11:$BK$11&amp;FGV!$A$10:$BK$10,0)),0)</f>
        <v>6660.19</v>
      </c>
      <c r="E176" s="267" cm="1">
        <f t="array" ref="E176">IFERROR(INDEX(FGV!$A$10:$BK$1001,MATCH(_xlfn.CONCAT(RIGHT(LEFT(TEXT(Indices!$A176,"aaaa-mm-dddd"),7),2),"/",LEFT(TEXT(Indices!$A176,"aaaa-mm-dddd"),4)),FGV!$A$10:$A$1001,0),MATCH(Indices!E$3&amp;Indices!E$2,FGV!$A$11:$BK$11&amp;FGV!$A$10:$BK$10,0)),0)</f>
        <v>1155.829</v>
      </c>
      <c r="F176" s="268" cm="1">
        <f t="array" ref="F176">IFERROR(INDEX(FGV!$A$10:$BK$1001,MATCH(_xlfn.CONCAT(RIGHT(LEFT(TEXT(Indices!$A176,"aaaa-mm-dddd"),7),2),"/",LEFT(TEXT(Indices!$A176,"aaaa-mm-dddd"),4)),FGV!$A$10:$A$1001,0),MATCH(Indices!F$3&amp;Indices!F$2,FGV!$A$11:$BK$11&amp;FGV!$A$10:$BK$10,0)),0)</f>
        <v>1139.7339999999999</v>
      </c>
      <c r="G176" s="267" cm="1">
        <f t="array" ref="G176">IFERROR(INDEX(FGV!$A$10:$BK$1001,MATCH(_xlfn.CONCAT(RIGHT(LEFT(TEXT(Indices!$A176,"aaaa-mm-dddd"),7),2),"/",LEFT(TEXT(Indices!$A176,"aaaa-mm-dddd"),4)),FGV!$A$10:$A$1001,0),MATCH(Indices!G$3&amp;Indices!G$2,FGV!$A$11:$BK$11&amp;FGV!$A$10:$BK$10,0)),0)</f>
        <v>1347.019</v>
      </c>
      <c r="H176" s="269" cm="1">
        <f t="array" ref="H176">IFERROR(INDEX(FGV!$A$10:$BK$1001,MATCH(_xlfn.CONCAT(RIGHT(LEFT(TEXT(Indices!$A176,"aaaa-mm-dddd"),7),2),"/",LEFT(TEXT(Indices!$A176,"aaaa-mm-dddd"),4)),FGV!$A$10:$A$1001,0),MATCH(Indices!H$3&amp;Indices!H$2,FGV!$A$11:$BK$11&amp;FGV!$A$10:$BK$10,0)),0)</f>
        <v>1109.577</v>
      </c>
      <c r="I176" s="269" cm="1">
        <f t="array" ref="I176">IFERROR(INDEX(FGV!$A$10:$BK$1001,MATCH(_xlfn.CONCAT(RIGHT(LEFT(TEXT(Indices!$A176,"aaaa-mm-dddd"),7),2),"/",LEFT(TEXT(Indices!$A176,"aaaa-mm-dddd"),4)),FGV!$A$10:$A$1001,0),MATCH(Indices!I$3&amp;Indices!I$2,FGV!$A$11:$BK$11&amp;FGV!$A$10:$BK$10,0)),0)</f>
        <v>360.49900000000002</v>
      </c>
      <c r="J176" s="269" cm="1">
        <f t="array" ref="J176">IFERROR(INDEX(FGV!$A$10:$BK$1001,MATCH(_xlfn.CONCAT(RIGHT(LEFT(TEXT(Indices!$A176,"aaaa-mm-dddd"),7),2),"/",LEFT(TEXT(Indices!$A176,"aaaa-mm-dddd"),4)),FGV!$A$10:$A$1001,0),MATCH(Indices!J$3&amp;Indices!J$2,FGV!$A$11:$BK$11&amp;FGV!$A$10:$BK$10,0)),0)</f>
        <v>370.61900000000003</v>
      </c>
      <c r="K176" s="269" cm="1">
        <f t="array" ref="K176">IFERROR(INDEX(FGV!$A$10:$BK$1001,MATCH(_xlfn.CONCAT(RIGHT(LEFT(TEXT(Indices!$A176,"aaaa-mm-dddd"),7),2),"/",LEFT(TEXT(Indices!$A176,"aaaa-mm-dddd"),4)),FGV!$A$10:$A$1001,0),MATCH(Indices!K$3&amp;Indices!K$2,FGV!$A$11:$BK$11&amp;FGV!$A$10:$BK$10,0)),0)</f>
        <v>269.00400000000002</v>
      </c>
      <c r="L176" s="269" cm="1">
        <f t="array" ref="L176">IFERROR(INDEX(FGV!$A$10:$BK$1001,MATCH(_xlfn.CONCAT(RIGHT(LEFT(TEXT(Indices!$A176,"aaaa-mm-dddd"),7),2),"/",LEFT(TEXT(Indices!$A176,"aaaa-mm-dddd"),4)),FGV!$A$10:$A$1001,0),MATCH(Indices!L$3&amp;Indices!L$2,FGV!$A$11:$BK$11&amp;FGV!$A$10:$BK$10,0)),0)</f>
        <v>214.19200000000001</v>
      </c>
      <c r="M176" s="269" cm="1">
        <f t="array" ref="M176">IFERROR(INDEX(FGV!$A$10:$BK$1001,MATCH(_xlfn.CONCAT(RIGHT(LEFT(TEXT(Indices!$A176,"aaaa-mm-dddd"),7),2),"/",LEFT(TEXT(Indices!$A176,"aaaa-mm-dddd"),4)),FGV!$A$10:$A$1001,0),MATCH(Indices!M$3&amp;Indices!M$2,FGV!$A$11:$BK$11&amp;FGV!$A$10:$BK$10,0)),0)</f>
        <v>830.75199999999995</v>
      </c>
      <c r="N176" s="269" cm="1">
        <f t="array" ref="N176">IFERROR(INDEX(FGV!$A$10:$BK$1001,MATCH(_xlfn.CONCAT(RIGHT(LEFT(TEXT(Indices!$A176,"aaaa-mm-dddd"),7),2),"/",LEFT(TEXT(Indices!$A176,"aaaa-mm-dddd"),4)),FGV!$A$10:$A$1001,0),MATCH(Indices!N$3&amp;Indices!N$2,FGV!$A$11:$BK$11&amp;FGV!$A$10:$BK$10,0)),0)</f>
        <v>276.27499999999998</v>
      </c>
      <c r="O176" s="266" cm="1">
        <f t="array" ref="O176">IFERROR(INDEX(FGV!$A$10:$BK$1001,MATCH(_xlfn.CONCAT(RIGHT(LEFT(TEXT(Indices!$A176,"aaaa-mm-dddd"),7),2),"/",LEFT(TEXT(Indices!$A176,"aaaa-mm-dddd"),4)),FGV!$A$10:$A$1001,0),MATCH(Indices!O$3&amp;Indices!O$2,FGV!$A$11:$BK$11&amp;FGV!$A$10:$BK$10,0)),0)</f>
        <v>485.85700000000003</v>
      </c>
      <c r="P176" s="269" cm="1">
        <f t="array" ref="P176">IFERROR(INDEX(FGV!$A$10:$BK$1001,MATCH(_xlfn.CONCAT(RIGHT(LEFT(TEXT(Indices!$A176,"aaaa-mm-dddd"),7),2),"/",LEFT(TEXT(Indices!$A176,"aaaa-mm-dddd"),4)),FGV!$A$10:$A$1001,0),MATCH(Indices!P$3&amp;Indices!P$2,FGV!$A$11:$BK$11&amp;FGV!$A$10:$BK$10,0)),0)</f>
        <v>419.67700000000002</v>
      </c>
      <c r="Q176" s="269" cm="1">
        <f t="array" ref="Q176">IFERROR(INDEX(FGV!$A$10:$BK$1001,MATCH(_xlfn.CONCAT(RIGHT(LEFT(TEXT(Indices!$A176,"aaaa-mm-dddd"),7),2),"/",LEFT(TEXT(Indices!$A176,"aaaa-mm-dddd"),4)),FGV!$A$10:$A$1001,0),MATCH(Indices!Q$3&amp;Indices!Q$2,FGV!$A$11:$BK$11&amp;FGV!$A$10:$BK$10,0)),0)</f>
        <v>353.73099999999999</v>
      </c>
      <c r="R176" s="270" cm="1">
        <f t="array" ref="R176">IFERROR(INDEX(FGV!$A$10:$BK$1001,MATCH(_xlfn.CONCAT(RIGHT(LEFT(TEXT(Indices!$A176,"aaaa-mm-dddd"),7),2),"/",LEFT(TEXT(Indices!$A176,"aaaa-mm-dddd"),4)),FGV!$A$10:$A$1001,0),MATCH(Indices!R$3&amp;Indices!R$2,FGV!$A$11:$BK$11&amp;FGV!$A$10:$BK$10,0)),0)</f>
        <v>1278.4000000000001</v>
      </c>
      <c r="S176" s="269" cm="1">
        <f t="array" ref="S176">IFERROR(INDEX(FGV!$A$10:$BK$1001,MATCH(_xlfn.CONCAT(RIGHT(LEFT(TEXT(Indices!$A176,"aaaa-mm-dddd"),7),2),"/",LEFT(TEXT(Indices!$A176,"aaaa-mm-dddd"),4)),FGV!$A$10:$A$1001,0),MATCH(Indices!S$3&amp;Indices!S$2,FGV!$A$11:$BK$11&amp;FGV!$A$10:$BK$10,0)),0)</f>
        <v>1050.701</v>
      </c>
      <c r="T176" s="269" cm="1">
        <f t="array" ref="T176">IFERROR(INDEX(FGV!$A$10:$BK$1001,MATCH(_xlfn.CONCAT(RIGHT(LEFT(TEXT(Indices!$A176,"aaaa-mm-dddd"),7),2),"/",LEFT(TEXT(Indices!$A176,"aaaa-mm-dddd"),4)),FGV!$A$10:$A$1001,0),MATCH(Indices!T$3&amp;Indices!T$2,FGV!$A$11:$BK$11&amp;FGV!$A$10:$BK$10,0)),0)</f>
        <v>882.59900000000005</v>
      </c>
      <c r="U176" s="269" cm="1">
        <f t="array" ref="U176">IFERROR(INDEX(FGV!$A$10:$BK$1001,MATCH(_xlfn.CONCAT(RIGHT(LEFT(TEXT(Indices!$A176,"aaaa-mm-dddd"),7),2),"/",LEFT(TEXT(Indices!$A176,"aaaa-mm-dddd"),4)),FGV!$A$10:$A$1001,0),MATCH(Indices!U$3&amp;Indices!U$2,FGV!$A$11:$BK$11&amp;FGV!$A$10:$BK$10,0)),0)</f>
        <v>351.50200000000001</v>
      </c>
      <c r="V176" s="269" cm="1">
        <f t="array" ref="V176">IFERROR(INDEX(FGV!$A$10:$BK$1001,MATCH(_xlfn.CONCAT(RIGHT(LEFT(TEXT(Indices!$A176,"aaaa-mm-dddd"),7),2),"/",LEFT(TEXT(Indices!$A176,"aaaa-mm-dddd"),4)),FGV!$A$10:$A$1001,0),MATCH(Indices!V$3&amp;Indices!V$2,FGV!$A$11:$BK$11&amp;FGV!$A$10:$BK$10,0)),0)</f>
        <v>1178.922</v>
      </c>
      <c r="W176" s="269" cm="1">
        <f t="array" ref="W176">IFERROR(INDEX(FGV!$A$10:$BK$1001,MATCH(_xlfn.CONCAT(RIGHT(LEFT(TEXT(Indices!$A176,"aaaa-mm-dddd"),7),2),"/",LEFT(TEXT(Indices!$A176,"aaaa-mm-dddd"),4)),FGV!$A$10:$A$1001,0),MATCH(Indices!W$3&amp;Indices!W$2,FGV!$A$11:$BK$11&amp;FGV!$A$10:$BK$10,0)),0)</f>
        <v>910.43600000000004</v>
      </c>
      <c r="X176" s="266" cm="1">
        <f t="array" ref="X176">IFERROR(INDEX(FGV!$A$10:$BK$1001,MATCH(_xlfn.CONCAT(RIGHT(LEFT(TEXT(Indices!$A176,"aaaa-mm-dddd"),7),2),"/",LEFT(TEXT(Indices!$A176,"aaaa-mm-dddd"),4)),FGV!$A$10:$A$1001,0),MATCH(Indices!X$3&amp;Indices!X$2,FGV!$A$11:$BK$11&amp;FGV!$A$10:$BK$10,0)),0)</f>
        <v>1293.4960000000001</v>
      </c>
      <c r="Y176" s="267" cm="1">
        <f t="array" ref="Y176">IFERROR(INDEX(FGV!$A$10:$BK$1001,MATCH(_xlfn.CONCAT(RIGHT(LEFT(TEXT(Indices!$A176,"aaaa-mm-dddd"),7),2),"/",LEFT(TEXT(Indices!$A176,"aaaa-mm-dddd"),4)),FGV!$A$10:$A$1001,0),MATCH(Indices!Y$3&amp;Indices!Y$2,FGV!$A$11:$BK$11&amp;FGV!$A$10:$BK$10,0)),0)</f>
        <v>5.2747000000000002</v>
      </c>
      <c r="Z176" s="269" cm="1">
        <f t="array" ref="Z176">IFERROR(INDEX(FGV!$A$10:$BK$1001,MATCH(_xlfn.CONCAT(RIGHT(LEFT(TEXT(Indices!$A176,"aaaa-mm-dddd"),7),2),"/",LEFT(TEXT(Indices!$A176,"aaaa-mm-dddd"),4)),FGV!$A$10:$A$1001,0),MATCH(Indices!Z$3&amp;Indices!Z$2,FGV!$A$11:$BK$11&amp;FGV!$A$10:$BK$10,0)),0)</f>
        <v>5.3914999999999997</v>
      </c>
      <c r="AA176" s="266" cm="1">
        <f t="array" ref="AA176">IFERROR(INDEX(FGV!$A$10:$BK$1001,MATCH(_xlfn.CONCAT(RIGHT(LEFT(TEXT(Indices!$A176,"aaaa-mm-dddd"),7),2),"/",LEFT(TEXT(Indices!$A176,"aaaa-mm-dddd"),4)),FGV!$A$10:$A$1001,0),MATCH(Indices!AA$3&amp;Indices!AA$2,FGV!$A$11:$BK$11&amp;FGV!$A$10:$BK$10,0)),0)</f>
        <v>6.2018000000000004</v>
      </c>
      <c r="AB176" s="267">
        <f>IFERROR(INDEX(ABDIB!$A$2:$M$1000,MATCH(Indices!$B176,ABDIB!$A$2:$A$1000,0),MATCH(Indices!AB$3,ABDIB!$A$2:$M$2,0)),0)</f>
        <v>801.77</v>
      </c>
      <c r="AC176" s="269">
        <f>IFERROR(INDEX(ABDIB!$A$2:$M$1000,MATCH(Indices!$B176,ABDIB!$A$2:$A$1000,0),MATCH(Indices!AC$3,ABDIB!$A$2:$M$2,0)),0)</f>
        <v>714.46</v>
      </c>
      <c r="AD176" s="266">
        <f>IFERROR(INDEX(ABDIB!$A$2:$M$1000,MATCH(Indices!$B176,ABDIB!$A$2:$A$1000,0),MATCH(Indices!AD$3,ABDIB!$A$2:$M$2,0)),0)</f>
        <v>756.42</v>
      </c>
      <c r="AE176" s="266">
        <f>IFERROR(INDEX(ABDIB!$A$2:$M$1000,MATCH(Indices!$B176,ABDIB!$A$2:$A$1000,0),MATCH(Indices!AE$3,ABDIB!$A$2:$M$2,0)),0)</f>
        <v>779.83</v>
      </c>
      <c r="AF176" s="267">
        <f>IFERROR(INDEX(Cruspi!$A$1:$D$500,MATCH(Indices!$B176,Cruspi!$A$1:$A$500,0),MATCH(Indices!AF$3,Cruspi!$A$1:$D$1,0)),0)</f>
        <v>206.84605382352203</v>
      </c>
      <c r="AG176" s="268">
        <f>IFERROR(INDEX(Cruspi!$A$1:$D$500,MATCH(Indices!$B176,Cruspi!$A$1:$A$500,0),MATCH(Indices!AG$3,Cruspi!$A$1:$D$1,0)),0)</f>
        <v>186.62282474753897</v>
      </c>
      <c r="AH176" s="266">
        <f t="array" ref="AH176">IFERROR(INDEX('US - BLS'!$A$6:$H$1003,MATCH(Indices!$B176,'US - BLS'!$A$6:$A$1003,0),MATCH(Indices!AH$3,'US - BLS'!$A$6:$H$6,0)),0)</f>
        <v>297.71100000000001</v>
      </c>
      <c r="AI176" s="285">
        <f t="array" ref="AI176">IFERROR(INDEX('US - BLS'!$A$6:$H$1003,MATCH(Indices!$B176,'US - BLS'!$A$6:$A$1003,0),MATCH(Indices!AI$3,'US - BLS'!$A$6:$H$6,0)),0)</f>
        <v>303.87700000000001</v>
      </c>
      <c r="AJ176" s="285">
        <f t="array" ref="AJ176">IFERROR(INDEX('US - BLS'!$A$6:$H$1003,MATCH(Indices!$B176,'US - BLS'!$A$6:$A$1003,0),MATCH(Indices!AJ$3,'US - BLS'!$A$6:$H$6,0)),0)</f>
        <v>187.26900000000001</v>
      </c>
      <c r="AK176" s="285">
        <f t="array" ref="AK176">IFERROR(INDEX('US - BLS'!$A$6:$H$1003,MATCH(Indices!$B176,'US - BLS'!$A$6:$A$1003,0),MATCH(Indices!AK$3,'US - BLS'!$A$6:$H$6,0)),0)</f>
        <v>482.56900000000002</v>
      </c>
      <c r="AL176" s="285">
        <f t="array" ref="AL176">IFERROR(INDEX('US - BLS'!$A$6:$H$1003,MATCH(Indices!$B176,'US - BLS'!$A$6:$A$1003,0),MATCH(Indices!AL$3,'US - BLS'!$A$6:$H$6,0)),0)</f>
        <v>256.899</v>
      </c>
      <c r="AM176" s="285">
        <f t="array" ref="AM176">IFERROR(INDEX('US - BLS'!$A$6:$H$1003,MATCH(Indices!$B176,'US - BLS'!$A$6:$A$1003,0),MATCH(Indices!AM$3,'US - BLS'!$A$6:$H$6,0)),0)</f>
        <v>255.52799999999999</v>
      </c>
      <c r="AN176" s="286">
        <f t="array" ref="AN176">IFERROR(INDEX('US - BLS'!$A$6:$H$1003,MATCH(Indices!$B176,'US - BLS'!$A$6:$A$1003,0),MATCH(Indices!AN$3,'US - BLS'!$A$6:$H$6,0)),0)</f>
        <v>308.68</v>
      </c>
      <c r="AO176" s="267">
        <f>IFERROR(INDEX('EU - EUROSTAT'!$A$6:$H$1003,MATCH(Indices!$B176,'EU - EUROSTAT'!$A$6:$A$1003,0),MATCH(Indices!AO$3,'EU - EUROSTAT'!$A$5:$H$5,0)),0)</f>
        <v>123.4</v>
      </c>
      <c r="AP176" s="269">
        <f>IFERROR(INDEX('EU - EUROSTAT'!$A$6:$H$1003,MATCH(Indices!$B176,'EU - EUROSTAT'!$A$6:$A$1003,0),MATCH(Indices!AP$3,'EU - EUROSTAT'!$A$5:$H$5,0)),0)</f>
        <v>166.5</v>
      </c>
      <c r="AQ176" s="268">
        <f>IFERROR(INDEX('EU - EUROSTAT'!$A$6:$H$1003,MATCH(Indices!$B176,'EU - EUROSTAT'!$A$6:$A$1003,0),MATCH(Indices!AQ$3,'EU - EUROSTAT'!$A$5:$H$5,0)),0)</f>
        <v>133</v>
      </c>
      <c r="AR176" s="268">
        <f>IFERROR(INDEX('UK - ONS'!$A$6:$H$1003,MATCH(Indices!$B176,'UK - ONS'!$A$6:$A$1003,0),MATCH(Indices!AR$3,'UK - ONS'!$A$5:$H$5,0)),0)</f>
        <v>0</v>
      </c>
      <c r="AS176" s="354">
        <f>IFERROR(INDEX(PLATTS!$A$8:$H$1000,MATCH(Indices!$B176,PLATTS!$A$8:$A$1000,0),MATCH(Indices!AS$3,PLATTS!$A$4:$H$4,0)),0)</f>
        <v>12.327999999999999</v>
      </c>
      <c r="AT176" s="354">
        <f>IFERROR(INDEX(PLATTS!$A$8:$H$1000,MATCH(Indices!$B176,PLATTS!$A$8:$A$1000,0),MATCH(Indices!AT$3,PLATTS!$A$4:$H$4,0)),0)</f>
        <v>654.5</v>
      </c>
      <c r="AU176" s="356">
        <f>IFERROR(INDEX(PLATTS!$A$8:$H$1000,MATCH(Indices!$B176,PLATTS!$A$8:$A$1000,0),MATCH(Indices!AU$3,PLATTS!$A$4:$H$4,0)),0)</f>
        <v>21.513000000000002</v>
      </c>
      <c r="AV176" s="359">
        <f>IFERROR(INDEX('IHS MARKIT'!$B$10:$K$1001,MATCH(Indices!$B176,'IHS MARKIT'!$B$10:$B$1001,0),MATCH(Indices!AV$3,'IHS MARKIT'!$B$5:$K$5,0)),0)</f>
        <v>222750</v>
      </c>
      <c r="AW176" s="266">
        <f>IFERROR(INDEX('IHS MARKIT'!$B$10:$K$1001,MATCH(Indices!$B176,'IHS MARKIT'!$B$10:$B$1001,0),MATCH(Indices!AW$3,'IHS MARKIT'!$B$5:$K$5,0)),0)</f>
        <v>31.928409090909099</v>
      </c>
      <c r="AX176" s="266">
        <f>IFERROR(INDEX('IHS MARKIT'!$B$10:$K$1001,MATCH(Indices!$B176,'IHS MARKIT'!$B$10:$B$1001,0),MATCH(Indices!AX$3,'IHS MARKIT'!$B$5:$K$5,0)),0)</f>
        <v>94.568181818181799</v>
      </c>
      <c r="AY176" s="266">
        <f>IFERROR(INDEX('IHS MARKIT'!$B$10:$K$1001,MATCH(Indices!$B176,'IHS MARKIT'!$B$10:$B$1001,0),MATCH(Indices!AY$3,'IHS MARKIT'!$B$5:$K$5,0)),0)</f>
        <v>9752.4805088305093</v>
      </c>
      <c r="AZ176" s="266">
        <f>IFERROR(INDEX('IHS MARKIT'!$B$10:$K$1001,MATCH(Indices!$B176,'IHS MARKIT'!$B$10:$B$1001,0),MATCH(Indices!AZ$3,'IHS MARKIT'!$B$5:$K$5,0)),0)</f>
        <v>76736.45</v>
      </c>
      <c r="BA176" s="266">
        <f>IFERROR(INDEX('IHS MARKIT'!$B$10:$K$1001,MATCH(Indices!$B176,'IHS MARKIT'!$B$10:$B$1001,0),MATCH(Indices!BA$3,'IHS MARKIT'!$B$5:$K$5,0)),0)</f>
        <v>22.25</v>
      </c>
      <c r="BB176" s="266">
        <f>IFERROR(INDEX('IHS MARKIT'!$B$10:$K$1001,MATCH(Indices!$B176,'IHS MARKIT'!$B$10:$B$1001,0),MATCH(Indices!BB$3,'IHS MARKIT'!$B$5:$K$5,0)),0)</f>
        <v>20.9</v>
      </c>
      <c r="BC176" s="266">
        <f>IFERROR(INDEX('IHS MARKIT'!$B$10:$K$1001,MATCH(Indices!$B176,'IHS MARKIT'!$B$10:$B$1001,0),MATCH(Indices!BC$3,'IHS MARKIT'!$B$5:$K$5,0)),0)</f>
        <v>1.875</v>
      </c>
      <c r="BD176" s="268">
        <f>IFERROR(INDEX('IHS MARKIT'!$B$10:$K$1001,MATCH(Indices!$B176,'IHS MARKIT'!$B$10:$B$1001,0),MATCH(Indices!BD$3,'IHS MARKIT'!$B$5:$K$5,0)),0)</f>
        <v>43100.321000000004</v>
      </c>
    </row>
    <row r="177" spans="1:56">
      <c r="A177" s="206">
        <v>44926</v>
      </c>
      <c r="B177" s="206" t="str">
        <f t="shared" si="2"/>
        <v>2022-12</v>
      </c>
      <c r="C177" s="279" cm="1">
        <f t="array" ref="C177">IFERROR(INDEX(FGV!$A$10:$BK$1001,MATCH(_xlfn.CONCAT(RIGHT(LEFT(TEXT(Indices!$A177,"aaaa-mm-dddd"),7),2),"/",LEFT(TEXT(Indices!$A177,"aaaa-mm-dddd"),4)),FGV!$A$10:$A$1001,0),MATCH(Indices!C$3&amp;Indices!C$2,FGV!$A$11:$BK$11&amp;FGV!$A$10:$BK$10,0)),0)</f>
        <v>6474.09</v>
      </c>
      <c r="D177" s="280" cm="1">
        <f t="array" ref="D177">IFERROR(INDEX(FGV!$A$10:$BK$1001,MATCH(_xlfn.CONCAT(RIGHT(LEFT(TEXT(Indices!$A177,"aaaa-mm-dddd"),7),2),"/",LEFT(TEXT(Indices!$A177,"aaaa-mm-dddd"),4)),FGV!$A$10:$A$1001,0),MATCH(Indices!D$3&amp;Indices!D$2,FGV!$A$11:$BK$11&amp;FGV!$A$10:$BK$10,0)),0)</f>
        <v>6706.15</v>
      </c>
      <c r="E177" s="281" cm="1">
        <f t="array" ref="E177">IFERROR(INDEX(FGV!$A$10:$BK$1001,MATCH(_xlfn.CONCAT(RIGHT(LEFT(TEXT(Indices!$A177,"aaaa-mm-dddd"),7),2),"/",LEFT(TEXT(Indices!$A177,"aaaa-mm-dddd"),4)),FGV!$A$10:$A$1001,0),MATCH(Indices!E$3&amp;Indices!E$2,FGV!$A$11:$BK$11&amp;FGV!$A$10:$BK$10,0)),0)</f>
        <v>1161.0060000000001</v>
      </c>
      <c r="F177" s="282" cm="1">
        <f t="array" ref="F177">IFERROR(INDEX(FGV!$A$10:$BK$1001,MATCH(_xlfn.CONCAT(RIGHT(LEFT(TEXT(Indices!$A177,"aaaa-mm-dddd"),7),2),"/",LEFT(TEXT(Indices!$A177,"aaaa-mm-dddd"),4)),FGV!$A$10:$A$1001,0),MATCH(Indices!F$3&amp;Indices!F$2,FGV!$A$11:$BK$11&amp;FGV!$A$10:$BK$10,0)),0)</f>
        <v>1143.2249999999999</v>
      </c>
      <c r="G177" s="281" cm="1">
        <f t="array" ref="G177">IFERROR(INDEX(FGV!$A$10:$BK$1001,MATCH(_xlfn.CONCAT(RIGHT(LEFT(TEXT(Indices!$A177,"aaaa-mm-dddd"),7),2),"/",LEFT(TEXT(Indices!$A177,"aaaa-mm-dddd"),4)),FGV!$A$10:$A$1001,0),MATCH(Indices!G$3&amp;Indices!G$2,FGV!$A$11:$BK$11&amp;FGV!$A$10:$BK$10,0)),0)</f>
        <v>1351.3679999999999</v>
      </c>
      <c r="H177" s="283" cm="1">
        <f t="array" ref="H177">IFERROR(INDEX(FGV!$A$10:$BK$1001,MATCH(_xlfn.CONCAT(RIGHT(LEFT(TEXT(Indices!$A177,"aaaa-mm-dddd"),7),2),"/",LEFT(TEXT(Indices!$A177,"aaaa-mm-dddd"),4)),FGV!$A$10:$A$1001,0),MATCH(Indices!H$3&amp;Indices!H$2,FGV!$A$11:$BK$11&amp;FGV!$A$10:$BK$10,0)),0)</f>
        <v>1102.011</v>
      </c>
      <c r="I177" s="283" cm="1">
        <f t="array" ref="I177">IFERROR(INDEX(FGV!$A$10:$BK$1001,MATCH(_xlfn.CONCAT(RIGHT(LEFT(TEXT(Indices!$A177,"aaaa-mm-dddd"),7),2),"/",LEFT(TEXT(Indices!$A177,"aaaa-mm-dddd"),4)),FGV!$A$10:$A$1001,0),MATCH(Indices!I$3&amp;Indices!I$2,FGV!$A$11:$BK$11&amp;FGV!$A$10:$BK$10,0)),0)</f>
        <v>359.9</v>
      </c>
      <c r="J177" s="283" cm="1">
        <f t="array" ref="J177">IFERROR(INDEX(FGV!$A$10:$BK$1001,MATCH(_xlfn.CONCAT(RIGHT(LEFT(TEXT(Indices!$A177,"aaaa-mm-dddd"),7),2),"/",LEFT(TEXT(Indices!$A177,"aaaa-mm-dddd"),4)),FGV!$A$10:$A$1001,0),MATCH(Indices!J$3&amp;Indices!J$2,FGV!$A$11:$BK$11&amp;FGV!$A$10:$BK$10,0)),0)</f>
        <v>369.51100000000002</v>
      </c>
      <c r="K177" s="283" cm="1">
        <f t="array" ref="K177">IFERROR(INDEX(FGV!$A$10:$BK$1001,MATCH(_xlfn.CONCAT(RIGHT(LEFT(TEXT(Indices!$A177,"aaaa-mm-dddd"),7),2),"/",LEFT(TEXT(Indices!$A177,"aaaa-mm-dddd"),4)),FGV!$A$10:$A$1001,0),MATCH(Indices!K$3&amp;Indices!K$2,FGV!$A$11:$BK$11&amp;FGV!$A$10:$BK$10,0)),0)</f>
        <v>268.96600000000001</v>
      </c>
      <c r="L177" s="283" cm="1">
        <f t="array" ref="L177">IFERROR(INDEX(FGV!$A$10:$BK$1001,MATCH(_xlfn.CONCAT(RIGHT(LEFT(TEXT(Indices!$A177,"aaaa-mm-dddd"),7),2),"/",LEFT(TEXT(Indices!$A177,"aaaa-mm-dddd"),4)),FGV!$A$10:$A$1001,0),MATCH(Indices!L$3&amp;Indices!L$2,FGV!$A$11:$BK$11&amp;FGV!$A$10:$BK$10,0)),0)</f>
        <v>211.31899999999999</v>
      </c>
      <c r="M177" s="283" cm="1">
        <f t="array" ref="M177">IFERROR(INDEX(FGV!$A$10:$BK$1001,MATCH(_xlfn.CONCAT(RIGHT(LEFT(TEXT(Indices!$A177,"aaaa-mm-dddd"),7),2),"/",LEFT(TEXT(Indices!$A177,"aaaa-mm-dddd"),4)),FGV!$A$10:$A$1001,0),MATCH(Indices!M$3&amp;Indices!M$2,FGV!$A$11:$BK$11&amp;FGV!$A$10:$BK$10,0)),0)</f>
        <v>830.60299999999995</v>
      </c>
      <c r="N177" s="283" cm="1">
        <f t="array" ref="N177">IFERROR(INDEX(FGV!$A$10:$BK$1001,MATCH(_xlfn.CONCAT(RIGHT(LEFT(TEXT(Indices!$A177,"aaaa-mm-dddd"),7),2),"/",LEFT(TEXT(Indices!$A177,"aaaa-mm-dddd"),4)),FGV!$A$10:$A$1001,0),MATCH(Indices!N$3&amp;Indices!N$2,FGV!$A$11:$BK$11&amp;FGV!$A$10:$BK$10,0)),0)</f>
        <v>279.29599999999999</v>
      </c>
      <c r="O177" s="280" cm="1">
        <f t="array" ref="O177">IFERROR(INDEX(FGV!$A$10:$BK$1001,MATCH(_xlfn.CONCAT(RIGHT(LEFT(TEXT(Indices!$A177,"aaaa-mm-dddd"),7),2),"/",LEFT(TEXT(Indices!$A177,"aaaa-mm-dddd"),4)),FGV!$A$10:$A$1001,0),MATCH(Indices!O$3&amp;Indices!O$2,FGV!$A$11:$BK$11&amp;FGV!$A$10:$BK$10,0)),0)</f>
        <v>486.30200000000002</v>
      </c>
      <c r="P177" s="283" cm="1">
        <f t="array" ref="P177">IFERROR(INDEX(FGV!$A$10:$BK$1001,MATCH(_xlfn.CONCAT(RIGHT(LEFT(TEXT(Indices!$A177,"aaaa-mm-dddd"),7),2),"/",LEFT(TEXT(Indices!$A177,"aaaa-mm-dddd"),4)),FGV!$A$10:$A$1001,0),MATCH(Indices!P$3&amp;Indices!P$2,FGV!$A$11:$BK$11&amp;FGV!$A$10:$BK$10,0)),0)</f>
        <v>417.05099999999999</v>
      </c>
      <c r="Q177" s="283" cm="1">
        <f t="array" ref="Q177">IFERROR(INDEX(FGV!$A$10:$BK$1001,MATCH(_xlfn.CONCAT(RIGHT(LEFT(TEXT(Indices!$A177,"aaaa-mm-dddd"),7),2),"/",LEFT(TEXT(Indices!$A177,"aaaa-mm-dddd"),4)),FGV!$A$10:$A$1001,0),MATCH(Indices!Q$3&amp;Indices!Q$2,FGV!$A$11:$BK$11&amp;FGV!$A$10:$BK$10,0)),0)</f>
        <v>350.77600000000001</v>
      </c>
      <c r="R177" s="284" cm="1">
        <f t="array" ref="R177">IFERROR(INDEX(FGV!$A$10:$BK$1001,MATCH(_xlfn.CONCAT(RIGHT(LEFT(TEXT(Indices!$A177,"aaaa-mm-dddd"),7),2),"/",LEFT(TEXT(Indices!$A177,"aaaa-mm-dddd"),4)),FGV!$A$10:$A$1001,0),MATCH(Indices!R$3&amp;Indices!R$2,FGV!$A$11:$BK$11&amp;FGV!$A$10:$BK$10,0)),0)</f>
        <v>1280.259</v>
      </c>
      <c r="S177" s="283" cm="1">
        <f t="array" ref="S177">IFERROR(INDEX(FGV!$A$10:$BK$1001,MATCH(_xlfn.CONCAT(RIGHT(LEFT(TEXT(Indices!$A177,"aaaa-mm-dddd"),7),2),"/",LEFT(TEXT(Indices!$A177,"aaaa-mm-dddd"),4)),FGV!$A$10:$A$1001,0),MATCH(Indices!S$3&amp;Indices!S$2,FGV!$A$11:$BK$11&amp;FGV!$A$10:$BK$10,0)),0)</f>
        <v>1051.6320000000001</v>
      </c>
      <c r="T177" s="283" cm="1">
        <f t="array" ref="T177">IFERROR(INDEX(FGV!$A$10:$BK$1001,MATCH(_xlfn.CONCAT(RIGHT(LEFT(TEXT(Indices!$A177,"aaaa-mm-dddd"),7),2),"/",LEFT(TEXT(Indices!$A177,"aaaa-mm-dddd"),4)),FGV!$A$10:$A$1001,0),MATCH(Indices!T$3&amp;Indices!T$2,FGV!$A$11:$BK$11&amp;FGV!$A$10:$BK$10,0)),0)</f>
        <v>882.89099999999996</v>
      </c>
      <c r="U177" s="283" cm="1">
        <f t="array" ref="U177">IFERROR(INDEX(FGV!$A$10:$BK$1001,MATCH(_xlfn.CONCAT(RIGHT(LEFT(TEXT(Indices!$A177,"aaaa-mm-dddd"),7),2),"/",LEFT(TEXT(Indices!$A177,"aaaa-mm-dddd"),4)),FGV!$A$10:$A$1001,0),MATCH(Indices!U$3&amp;Indices!U$2,FGV!$A$11:$BK$11&amp;FGV!$A$10:$BK$10,0)),0)</f>
        <v>353.12</v>
      </c>
      <c r="V177" s="283" cm="1">
        <f t="array" ref="V177">IFERROR(INDEX(FGV!$A$10:$BK$1001,MATCH(_xlfn.CONCAT(RIGHT(LEFT(TEXT(Indices!$A177,"aaaa-mm-dddd"),7),2),"/",LEFT(TEXT(Indices!$A177,"aaaa-mm-dddd"),4)),FGV!$A$10:$A$1001,0),MATCH(Indices!V$3&amp;Indices!V$2,FGV!$A$11:$BK$11&amp;FGV!$A$10:$BK$10,0)),0)</f>
        <v>1178.922</v>
      </c>
      <c r="W177" s="283" cm="1">
        <f t="array" ref="W177">IFERROR(INDEX(FGV!$A$10:$BK$1001,MATCH(_xlfn.CONCAT(RIGHT(LEFT(TEXT(Indices!$A177,"aaaa-mm-dddd"),7),2),"/",LEFT(TEXT(Indices!$A177,"aaaa-mm-dddd"),4)),FGV!$A$10:$A$1001,0),MATCH(Indices!W$3&amp;Indices!W$2,FGV!$A$11:$BK$11&amp;FGV!$A$10:$BK$10,0)),0)</f>
        <v>910.44</v>
      </c>
      <c r="X177" s="280" cm="1">
        <f t="array" ref="X177">IFERROR(INDEX(FGV!$A$10:$BK$1001,MATCH(_xlfn.CONCAT(RIGHT(LEFT(TEXT(Indices!$A177,"aaaa-mm-dddd"),7),2),"/",LEFT(TEXT(Indices!$A177,"aaaa-mm-dddd"),4)),FGV!$A$10:$A$1001,0),MATCH(Indices!X$3&amp;Indices!X$2,FGV!$A$11:$BK$11&amp;FGV!$A$10:$BK$10,0)),0)</f>
        <v>1293.4960000000001</v>
      </c>
      <c r="Y177" s="281" cm="1">
        <f t="array" ref="Y177">IFERROR(INDEX(FGV!$A$10:$BK$1001,MATCH(_xlfn.CONCAT(RIGHT(LEFT(TEXT(Indices!$A177,"aaaa-mm-dddd"),7),2),"/",LEFT(TEXT(Indices!$A177,"aaaa-mm-dddd"),4)),FGV!$A$10:$A$1001,0),MATCH(Indices!Y$3&amp;Indices!Y$2,FGV!$A$11:$BK$11&amp;FGV!$A$10:$BK$10,0)),0)</f>
        <v>5.2423999999999999</v>
      </c>
      <c r="Z177" s="283" cm="1">
        <f t="array" ref="Z177">IFERROR(INDEX(FGV!$A$10:$BK$1001,MATCH(_xlfn.CONCAT(RIGHT(LEFT(TEXT(Indices!$A177,"aaaa-mm-dddd"),7),2),"/",LEFT(TEXT(Indices!$A177,"aaaa-mm-dddd"),4)),FGV!$A$10:$A$1001,0),MATCH(Indices!Z$3&amp;Indices!Z$2,FGV!$A$11:$BK$11&amp;FGV!$A$10:$BK$10,0)),0)</f>
        <v>5.5514999999999999</v>
      </c>
      <c r="AA177" s="280" cm="1">
        <f t="array" ref="AA177">IFERROR(INDEX(FGV!$A$10:$BK$1001,MATCH(_xlfn.CONCAT(RIGHT(LEFT(TEXT(Indices!$A177,"aaaa-mm-dddd"),7),2),"/",LEFT(TEXT(Indices!$A177,"aaaa-mm-dddd"),4)),FGV!$A$10:$A$1001,0),MATCH(Indices!AA$3&amp;Indices!AA$2,FGV!$A$11:$BK$11&amp;FGV!$A$10:$BK$10,0)),0)</f>
        <v>6.3808999999999996</v>
      </c>
      <c r="AB177" s="281">
        <f>IFERROR(INDEX(ABDIB!$A$2:$M$1000,MATCH(Indices!$B177,ABDIB!$A$2:$A$1000,0),MATCH(Indices!AB$3,ABDIB!$A$2:$M$2,0)),0)</f>
        <v>0</v>
      </c>
      <c r="AC177" s="283">
        <f>IFERROR(INDEX(ABDIB!$A$2:$M$1000,MATCH(Indices!$B177,ABDIB!$A$2:$A$1000,0),MATCH(Indices!AC$3,ABDIB!$A$2:$M$2,0)),0)</f>
        <v>0</v>
      </c>
      <c r="AD177" s="280">
        <f>IFERROR(INDEX(ABDIB!$A$2:$M$1000,MATCH(Indices!$B177,ABDIB!$A$2:$A$1000,0),MATCH(Indices!AD$3,ABDIB!$A$2:$M$2,0)),0)</f>
        <v>0</v>
      </c>
      <c r="AE177" s="280">
        <f>IFERROR(INDEX(ABDIB!$A$2:$M$1000,MATCH(Indices!$B177,ABDIB!$A$2:$A$1000,0),MATCH(Indices!AE$3,ABDIB!$A$2:$M$2,0)),0)</f>
        <v>0</v>
      </c>
      <c r="AF177" s="281">
        <f>IFERROR(INDEX(Cruspi!$A$1:$D$500,MATCH(Indices!$B177,Cruspi!$A$1:$A$500,0),MATCH(Indices!AF$3,Cruspi!$A$1:$D$1,0)),0)</f>
        <v>205.23962085705091</v>
      </c>
      <c r="AG177" s="282">
        <f>IFERROR(INDEX(Cruspi!$A$1:$D$500,MATCH(Indices!$B177,Cruspi!$A$1:$A$500,0),MATCH(Indices!AG$3,Cruspi!$A$1:$D$1,0)),0)</f>
        <v>185.09676842472086</v>
      </c>
      <c r="AH177" s="280">
        <f t="array" ref="AH177">IFERROR(INDEX('US - BLS'!$A$6:$H$1003,MATCH(Indices!$B177,'US - BLS'!$A$6:$A$1003,0),MATCH(Indices!AH$3,'US - BLS'!$A$6:$H$6,0)),0)</f>
        <v>296.79700000000003</v>
      </c>
      <c r="AI177" s="280">
        <f t="array" ref="AI177">IFERROR(INDEX('US - BLS'!$A$6:$H$1003,MATCH(Indices!$B177,'US - BLS'!$A$6:$A$1003,0),MATCH(Indices!AI$3,'US - BLS'!$A$6:$H$6,0)),0)</f>
        <v>0</v>
      </c>
      <c r="AJ177" s="280">
        <f t="array" ref="AJ177">IFERROR(INDEX('US - BLS'!$A$6:$H$1003,MATCH(Indices!$B177,'US - BLS'!$A$6:$A$1003,0),MATCH(Indices!AJ$3,'US - BLS'!$A$6:$H$6,0)),0)</f>
        <v>0</v>
      </c>
      <c r="AK177" s="280">
        <f t="array" ref="AK177">IFERROR(INDEX('US - BLS'!$A$6:$H$1003,MATCH(Indices!$B177,'US - BLS'!$A$6:$A$1003,0),MATCH(Indices!AK$3,'US - BLS'!$A$6:$H$6,0)),0)</f>
        <v>0</v>
      </c>
      <c r="AL177" s="280">
        <f t="array" ref="AL177">IFERROR(INDEX('US - BLS'!$A$6:$H$1003,MATCH(Indices!$B177,'US - BLS'!$A$6:$A$1003,0),MATCH(Indices!AL$3,'US - BLS'!$A$6:$H$6,0)),0)</f>
        <v>0</v>
      </c>
      <c r="AM177" s="280">
        <f t="array" ref="AM177">IFERROR(INDEX('US - BLS'!$A$6:$H$1003,MATCH(Indices!$B177,'US - BLS'!$A$6:$A$1003,0),MATCH(Indices!AM$3,'US - BLS'!$A$6:$H$6,0)),0)</f>
        <v>0</v>
      </c>
      <c r="AN177" s="282">
        <f t="array" ref="AN177">IFERROR(INDEX('US - BLS'!$A$6:$H$1003,MATCH(Indices!$B177,'US - BLS'!$A$6:$A$1003,0),MATCH(Indices!AN$3,'US - BLS'!$A$6:$H$6,0)),0)</f>
        <v>0</v>
      </c>
      <c r="AO177" s="281">
        <f>IFERROR(INDEX('EU - EUROSTAT'!$A$6:$H$1003,MATCH(Indices!$B177,'EU - EUROSTAT'!$A$6:$A$1003,0),MATCH(Indices!AO$3,'EU - EUROSTAT'!$A$5:$H$5,0)),0)</f>
        <v>0</v>
      </c>
      <c r="AP177" s="283">
        <f>IFERROR(INDEX('EU - EUROSTAT'!$A$6:$H$1003,MATCH(Indices!$B177,'EU - EUROSTAT'!$A$6:$A$1003,0),MATCH(Indices!AP$3,'EU - EUROSTAT'!$A$5:$H$5,0)),0)</f>
        <v>0</v>
      </c>
      <c r="AQ177" s="282">
        <f>IFERROR(INDEX('EU - EUROSTAT'!$A$6:$H$1003,MATCH(Indices!$B177,'EU - EUROSTAT'!$A$6:$A$1003,0),MATCH(Indices!AQ$3,'EU - EUROSTAT'!$A$5:$H$5,0)),0)</f>
        <v>0</v>
      </c>
      <c r="AR177" s="282">
        <f>IFERROR(INDEX('UK - ONS'!$A$6:$H$1003,MATCH(Indices!$B177,'UK - ONS'!$A$6:$A$1003,0),MATCH(Indices!AR$3,'UK - ONS'!$A$5:$H$5,0)),0)</f>
        <v>0</v>
      </c>
      <c r="AS177" s="355">
        <f>IFERROR(INDEX(PLATTS!$A$8:$H$1000,MATCH(Indices!$B177,PLATTS!$A$8:$A$1000,0),MATCH(Indices!AS$3,PLATTS!$A$4:$H$4,0)),0)</f>
        <v>14.561</v>
      </c>
      <c r="AT177" s="355">
        <f>IFERROR(INDEX(PLATTS!$A$8:$H$1000,MATCH(Indices!$B177,PLATTS!$A$8:$A$1000,0),MATCH(Indices!AT$3,PLATTS!$A$4:$H$4,0)),0)</f>
        <v>602.5</v>
      </c>
      <c r="AU177" s="358">
        <f>IFERROR(INDEX(PLATTS!$A$8:$H$1000,MATCH(Indices!$B177,PLATTS!$A$8:$A$1000,0),MATCH(Indices!AU$3,PLATTS!$A$4:$H$4,0)),0)</f>
        <v>28.25</v>
      </c>
      <c r="AV177" s="361">
        <f>IFERROR(INDEX('IHS MARKIT'!$B$10:$K$1001,MATCH(Indices!$B177,'IHS MARKIT'!$B$10:$B$1001,0),MATCH(Indices!AV$3,'IHS MARKIT'!$B$5:$K$5,0)),0)</f>
        <v>222400</v>
      </c>
      <c r="AW177" s="280">
        <f>IFERROR(INDEX('IHS MARKIT'!$B$10:$K$1001,MATCH(Indices!$B177,'IHS MARKIT'!$B$10:$B$1001,0),MATCH(Indices!AW$3,'IHS MARKIT'!$B$5:$K$5,0)),0)</f>
        <v>34.875</v>
      </c>
      <c r="AX177" s="280">
        <f>IFERROR(INDEX('IHS MARKIT'!$B$10:$K$1001,MATCH(Indices!$B177,'IHS MARKIT'!$B$10:$B$1001,0),MATCH(Indices!AX$3,'IHS MARKIT'!$B$5:$K$5,0)),0)</f>
        <v>111.40909090909101</v>
      </c>
      <c r="AY177" s="280">
        <f>IFERROR(INDEX('IHS MARKIT'!$B$10:$K$1001,MATCH(Indices!$B177,'IHS MARKIT'!$B$10:$B$1001,0),MATCH(Indices!AY$3,'IHS MARKIT'!$B$5:$K$5,0)),0)</f>
        <v>10597.3020460558</v>
      </c>
      <c r="AZ177" s="280">
        <f>IFERROR(INDEX('IHS MARKIT'!$B$10:$K$1001,MATCH(Indices!$B177,'IHS MARKIT'!$B$10:$B$1001,0),MATCH(Indices!AZ$3,'IHS MARKIT'!$B$5:$K$5,0)),0)</f>
        <v>0</v>
      </c>
      <c r="BA177" s="280">
        <f>IFERROR(INDEX('IHS MARKIT'!$B$10:$K$1001,MATCH(Indices!$B177,'IHS MARKIT'!$B$10:$B$1001,0),MATCH(Indices!BA$3,'IHS MARKIT'!$B$5:$K$5,0)),0)</f>
        <v>29.09375</v>
      </c>
      <c r="BB177" s="280">
        <f>IFERROR(INDEX('IHS MARKIT'!$B$10:$K$1001,MATCH(Indices!$B177,'IHS MARKIT'!$B$10:$B$1001,0),MATCH(Indices!BB$3,'IHS MARKIT'!$B$5:$K$5,0)),0)</f>
        <v>20.9</v>
      </c>
      <c r="BC177" s="280">
        <f>IFERROR(INDEX('IHS MARKIT'!$B$10:$K$1001,MATCH(Indices!$B177,'IHS MARKIT'!$B$10:$B$1001,0),MATCH(Indices!BC$3,'IHS MARKIT'!$B$5:$K$5,0)),0)</f>
        <v>1.78</v>
      </c>
      <c r="BD177" s="282">
        <f>IFERROR(INDEX('IHS MARKIT'!$B$10:$K$1001,MATCH(Indices!$B177,'IHS MARKIT'!$B$10:$B$1001,0),MATCH(Indices!BD$3,'IHS MARKIT'!$B$5:$K$5,0)),0)</f>
        <v>60020.779499999997</v>
      </c>
    </row>
  </sheetData>
  <sheetProtection autoFilter="0"/>
  <mergeCells count="1">
    <mergeCell ref="A4:A8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95C00-F1DC-4759-B0F8-6B02340A002B}">
  <sheetPr codeName="Sheet4">
    <tabColor theme="2" tint="-0.499984740745262"/>
  </sheetPr>
  <dimension ref="A1:Z184"/>
  <sheetViews>
    <sheetView showGridLines="0" topLeftCell="A7" workbookViewId="0">
      <pane xSplit="1" ySplit="10" topLeftCell="B17" activePane="bottomRight" state="frozen"/>
      <selection activeCell="A7" sqref="A7"/>
      <selection pane="topRight" activeCell="B7" sqref="B7"/>
      <selection pane="bottomLeft" activeCell="A17" sqref="A17"/>
      <selection pane="bottomRight" sqref="A1:G6"/>
    </sheetView>
  </sheetViews>
  <sheetFormatPr defaultRowHeight="15"/>
  <cols>
    <col min="1" max="1" width="14.42578125" customWidth="1"/>
    <col min="2" max="26" width="15.7109375" customWidth="1"/>
    <col min="260" max="260" width="14.42578125" customWidth="1"/>
    <col min="261" max="279" width="15.7109375" customWidth="1"/>
    <col min="516" max="516" width="14.42578125" customWidth="1"/>
    <col min="517" max="535" width="15.7109375" customWidth="1"/>
    <col min="772" max="772" width="14.42578125" customWidth="1"/>
    <col min="773" max="791" width="15.7109375" customWidth="1"/>
    <col min="1028" max="1028" width="14.42578125" customWidth="1"/>
    <col min="1029" max="1047" width="15.7109375" customWidth="1"/>
    <col min="1284" max="1284" width="14.42578125" customWidth="1"/>
    <col min="1285" max="1303" width="15.7109375" customWidth="1"/>
    <col min="1540" max="1540" width="14.42578125" customWidth="1"/>
    <col min="1541" max="1559" width="15.7109375" customWidth="1"/>
    <col min="1796" max="1796" width="14.42578125" customWidth="1"/>
    <col min="1797" max="1815" width="15.7109375" customWidth="1"/>
    <col min="2052" max="2052" width="14.42578125" customWidth="1"/>
    <col min="2053" max="2071" width="15.7109375" customWidth="1"/>
    <col min="2308" max="2308" width="14.42578125" customWidth="1"/>
    <col min="2309" max="2327" width="15.7109375" customWidth="1"/>
    <col min="2564" max="2564" width="14.42578125" customWidth="1"/>
    <col min="2565" max="2583" width="15.7109375" customWidth="1"/>
    <col min="2820" max="2820" width="14.42578125" customWidth="1"/>
    <col min="2821" max="2839" width="15.7109375" customWidth="1"/>
    <col min="3076" max="3076" width="14.42578125" customWidth="1"/>
    <col min="3077" max="3095" width="15.7109375" customWidth="1"/>
    <col min="3332" max="3332" width="14.42578125" customWidth="1"/>
    <col min="3333" max="3351" width="15.7109375" customWidth="1"/>
    <col min="3588" max="3588" width="14.42578125" customWidth="1"/>
    <col min="3589" max="3607" width="15.7109375" customWidth="1"/>
    <col min="3844" max="3844" width="14.42578125" customWidth="1"/>
    <col min="3845" max="3863" width="15.7109375" customWidth="1"/>
    <col min="4100" max="4100" width="14.42578125" customWidth="1"/>
    <col min="4101" max="4119" width="15.7109375" customWidth="1"/>
    <col min="4356" max="4356" width="14.42578125" customWidth="1"/>
    <col min="4357" max="4375" width="15.7109375" customWidth="1"/>
    <col min="4612" max="4612" width="14.42578125" customWidth="1"/>
    <col min="4613" max="4631" width="15.7109375" customWidth="1"/>
    <col min="4868" max="4868" width="14.42578125" customWidth="1"/>
    <col min="4869" max="4887" width="15.7109375" customWidth="1"/>
    <col min="5124" max="5124" width="14.42578125" customWidth="1"/>
    <col min="5125" max="5143" width="15.7109375" customWidth="1"/>
    <col min="5380" max="5380" width="14.42578125" customWidth="1"/>
    <col min="5381" max="5399" width="15.7109375" customWidth="1"/>
    <col min="5636" max="5636" width="14.42578125" customWidth="1"/>
    <col min="5637" max="5655" width="15.7109375" customWidth="1"/>
    <col min="5892" max="5892" width="14.42578125" customWidth="1"/>
    <col min="5893" max="5911" width="15.7109375" customWidth="1"/>
    <col min="6148" max="6148" width="14.42578125" customWidth="1"/>
    <col min="6149" max="6167" width="15.7109375" customWidth="1"/>
    <col min="6404" max="6404" width="14.42578125" customWidth="1"/>
    <col min="6405" max="6423" width="15.7109375" customWidth="1"/>
    <col min="6660" max="6660" width="14.42578125" customWidth="1"/>
    <col min="6661" max="6679" width="15.7109375" customWidth="1"/>
    <col min="6916" max="6916" width="14.42578125" customWidth="1"/>
    <col min="6917" max="6935" width="15.7109375" customWidth="1"/>
    <col min="7172" max="7172" width="14.42578125" customWidth="1"/>
    <col min="7173" max="7191" width="15.7109375" customWidth="1"/>
    <col min="7428" max="7428" width="14.42578125" customWidth="1"/>
    <col min="7429" max="7447" width="15.7109375" customWidth="1"/>
    <col min="7684" max="7684" width="14.42578125" customWidth="1"/>
    <col min="7685" max="7703" width="15.7109375" customWidth="1"/>
    <col min="7940" max="7940" width="14.42578125" customWidth="1"/>
    <col min="7941" max="7959" width="15.7109375" customWidth="1"/>
    <col min="8196" max="8196" width="14.42578125" customWidth="1"/>
    <col min="8197" max="8215" width="15.7109375" customWidth="1"/>
    <col min="8452" max="8452" width="14.42578125" customWidth="1"/>
    <col min="8453" max="8471" width="15.7109375" customWidth="1"/>
    <col min="8708" max="8708" width="14.42578125" customWidth="1"/>
    <col min="8709" max="8727" width="15.7109375" customWidth="1"/>
    <col min="8964" max="8964" width="14.42578125" customWidth="1"/>
    <col min="8965" max="8983" width="15.7109375" customWidth="1"/>
    <col min="9220" max="9220" width="14.42578125" customWidth="1"/>
    <col min="9221" max="9239" width="15.7109375" customWidth="1"/>
    <col min="9476" max="9476" width="14.42578125" customWidth="1"/>
    <col min="9477" max="9495" width="15.7109375" customWidth="1"/>
    <col min="9732" max="9732" width="14.42578125" customWidth="1"/>
    <col min="9733" max="9751" width="15.7109375" customWidth="1"/>
    <col min="9988" max="9988" width="14.42578125" customWidth="1"/>
    <col min="9989" max="10007" width="15.7109375" customWidth="1"/>
    <col min="10244" max="10244" width="14.42578125" customWidth="1"/>
    <col min="10245" max="10263" width="15.7109375" customWidth="1"/>
    <col min="10500" max="10500" width="14.42578125" customWidth="1"/>
    <col min="10501" max="10519" width="15.7109375" customWidth="1"/>
    <col min="10756" max="10756" width="14.42578125" customWidth="1"/>
    <col min="10757" max="10775" width="15.7109375" customWidth="1"/>
    <col min="11012" max="11012" width="14.42578125" customWidth="1"/>
    <col min="11013" max="11031" width="15.7109375" customWidth="1"/>
    <col min="11268" max="11268" width="14.42578125" customWidth="1"/>
    <col min="11269" max="11287" width="15.7109375" customWidth="1"/>
    <col min="11524" max="11524" width="14.42578125" customWidth="1"/>
    <col min="11525" max="11543" width="15.7109375" customWidth="1"/>
    <col min="11780" max="11780" width="14.42578125" customWidth="1"/>
    <col min="11781" max="11799" width="15.7109375" customWidth="1"/>
    <col min="12036" max="12036" width="14.42578125" customWidth="1"/>
    <col min="12037" max="12055" width="15.7109375" customWidth="1"/>
    <col min="12292" max="12292" width="14.42578125" customWidth="1"/>
    <col min="12293" max="12311" width="15.7109375" customWidth="1"/>
    <col min="12548" max="12548" width="14.42578125" customWidth="1"/>
    <col min="12549" max="12567" width="15.7109375" customWidth="1"/>
    <col min="12804" max="12804" width="14.42578125" customWidth="1"/>
    <col min="12805" max="12823" width="15.7109375" customWidth="1"/>
    <col min="13060" max="13060" width="14.42578125" customWidth="1"/>
    <col min="13061" max="13079" width="15.7109375" customWidth="1"/>
    <col min="13316" max="13316" width="14.42578125" customWidth="1"/>
    <col min="13317" max="13335" width="15.7109375" customWidth="1"/>
    <col min="13572" max="13572" width="14.42578125" customWidth="1"/>
    <col min="13573" max="13591" width="15.7109375" customWidth="1"/>
    <col min="13828" max="13828" width="14.42578125" customWidth="1"/>
    <col min="13829" max="13847" width="15.7109375" customWidth="1"/>
    <col min="14084" max="14084" width="14.42578125" customWidth="1"/>
    <col min="14085" max="14103" width="15.7109375" customWidth="1"/>
    <col min="14340" max="14340" width="14.42578125" customWidth="1"/>
    <col min="14341" max="14359" width="15.7109375" customWidth="1"/>
    <col min="14596" max="14596" width="14.42578125" customWidth="1"/>
    <col min="14597" max="14615" width="15.7109375" customWidth="1"/>
    <col min="14852" max="14852" width="14.42578125" customWidth="1"/>
    <col min="14853" max="14871" width="15.7109375" customWidth="1"/>
    <col min="15108" max="15108" width="14.42578125" customWidth="1"/>
    <col min="15109" max="15127" width="15.7109375" customWidth="1"/>
    <col min="15364" max="15364" width="14.42578125" customWidth="1"/>
    <col min="15365" max="15383" width="15.7109375" customWidth="1"/>
    <col min="15620" max="15620" width="14.42578125" customWidth="1"/>
    <col min="15621" max="15639" width="15.7109375" customWidth="1"/>
    <col min="15876" max="15876" width="14.42578125" customWidth="1"/>
    <col min="15877" max="15895" width="15.7109375" customWidth="1"/>
    <col min="16132" max="16132" width="14.42578125" customWidth="1"/>
    <col min="16133" max="16151" width="15.7109375" customWidth="1"/>
  </cols>
  <sheetData>
    <row r="1" spans="1:26">
      <c r="A1" s="375" t="s">
        <v>2480</v>
      </c>
      <c r="B1" s="375"/>
      <c r="C1" s="375"/>
      <c r="D1" s="375"/>
      <c r="E1" s="375"/>
      <c r="F1" s="375"/>
      <c r="G1" s="375"/>
    </row>
    <row r="2" spans="1:26">
      <c r="A2" s="375"/>
      <c r="B2" s="375"/>
      <c r="C2" s="375"/>
      <c r="D2" s="375"/>
      <c r="E2" s="375"/>
      <c r="F2" s="375"/>
      <c r="G2" s="375"/>
    </row>
    <row r="3" spans="1:26">
      <c r="A3" s="375"/>
      <c r="B3" s="375"/>
      <c r="C3" s="375"/>
      <c r="D3" s="375"/>
      <c r="E3" s="375"/>
      <c r="F3" s="375"/>
      <c r="G3" s="375"/>
    </row>
    <row r="4" spans="1:26">
      <c r="A4" s="375"/>
      <c r="B4" s="375"/>
      <c r="C4" s="375"/>
      <c r="D4" s="375"/>
      <c r="E4" s="375"/>
      <c r="F4" s="375"/>
      <c r="G4" s="375"/>
    </row>
    <row r="5" spans="1:26">
      <c r="A5" s="375"/>
      <c r="B5" s="375"/>
      <c r="C5" s="375"/>
      <c r="D5" s="375"/>
      <c r="E5" s="375"/>
      <c r="F5" s="375"/>
      <c r="G5" s="375"/>
    </row>
    <row r="6" spans="1:26">
      <c r="A6" s="375"/>
      <c r="B6" s="375"/>
      <c r="C6" s="375"/>
      <c r="D6" s="375"/>
      <c r="E6" s="375"/>
      <c r="F6" s="375"/>
      <c r="G6" s="375"/>
    </row>
    <row r="8" spans="1:26"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  <c r="S8" s="175"/>
      <c r="T8" s="175"/>
      <c r="U8" s="175"/>
      <c r="V8" s="175"/>
      <c r="W8" s="175"/>
      <c r="X8" s="175"/>
      <c r="Y8" s="175"/>
      <c r="Z8" s="175"/>
    </row>
    <row r="9" spans="1:26">
      <c r="A9" s="176" t="s">
        <v>2481</v>
      </c>
      <c r="B9" s="176" t="s">
        <v>2399</v>
      </c>
      <c r="C9" s="176" t="s">
        <v>2400</v>
      </c>
      <c r="D9" s="176" t="s">
        <v>2401</v>
      </c>
      <c r="E9" s="176" t="s">
        <v>2402</v>
      </c>
      <c r="F9" s="176" t="s">
        <v>2403</v>
      </c>
      <c r="G9" s="176" t="s">
        <v>2482</v>
      </c>
      <c r="H9" s="176" t="s">
        <v>2483</v>
      </c>
      <c r="I9" s="176" t="s">
        <v>2404</v>
      </c>
      <c r="J9" s="176" t="s">
        <v>2405</v>
      </c>
      <c r="K9" s="176" t="s">
        <v>2406</v>
      </c>
      <c r="L9" s="176" t="s">
        <v>2407</v>
      </c>
      <c r="M9" s="176" t="s">
        <v>2408</v>
      </c>
      <c r="N9" s="176" t="s">
        <v>2409</v>
      </c>
      <c r="O9" s="176" t="s">
        <v>2410</v>
      </c>
      <c r="P9" s="176" t="s">
        <v>2411</v>
      </c>
      <c r="Q9" s="176" t="s">
        <v>2412</v>
      </c>
      <c r="R9" s="176" t="s">
        <v>2484</v>
      </c>
      <c r="S9" s="176" t="s">
        <v>2485</v>
      </c>
      <c r="T9" s="176" t="s">
        <v>2486</v>
      </c>
      <c r="U9" s="176" t="s">
        <v>2956</v>
      </c>
      <c r="V9" s="176" t="s">
        <v>2952</v>
      </c>
      <c r="W9" s="176">
        <v>22</v>
      </c>
      <c r="X9" s="176">
        <v>23</v>
      </c>
      <c r="Y9" s="176">
        <v>24</v>
      </c>
      <c r="Z9" s="176">
        <v>25</v>
      </c>
    </row>
    <row r="10" spans="1:26" ht="105">
      <c r="A10" s="176" t="s">
        <v>2487</v>
      </c>
      <c r="B10" s="200" t="s">
        <v>2421</v>
      </c>
      <c r="C10" s="200" t="s">
        <v>2422</v>
      </c>
      <c r="D10" s="200" t="s">
        <v>2423</v>
      </c>
      <c r="E10" s="200" t="s">
        <v>2424</v>
      </c>
      <c r="F10" s="200" t="s">
        <v>2425</v>
      </c>
      <c r="G10" s="200" t="s">
        <v>2431</v>
      </c>
      <c r="H10" s="200" t="s">
        <v>3</v>
      </c>
      <c r="I10" s="200" t="s">
        <v>2432</v>
      </c>
      <c r="J10" s="200" t="s">
        <v>2433</v>
      </c>
      <c r="K10" s="200" t="s">
        <v>2434</v>
      </c>
      <c r="L10" s="200" t="s">
        <v>2435</v>
      </c>
      <c r="M10" s="200" t="s">
        <v>2436</v>
      </c>
      <c r="N10" s="200" t="s">
        <v>4</v>
      </c>
      <c r="O10" s="200" t="s">
        <v>2437</v>
      </c>
      <c r="P10" s="200" t="s">
        <v>2438</v>
      </c>
      <c r="Q10" s="200" t="s">
        <v>2439</v>
      </c>
      <c r="R10" s="200" t="s">
        <v>2488</v>
      </c>
      <c r="S10" s="200" t="s">
        <v>2489</v>
      </c>
      <c r="T10" s="200" t="s">
        <v>2490</v>
      </c>
      <c r="U10" s="200" t="s">
        <v>2957</v>
      </c>
      <c r="V10" s="200" t="s">
        <v>2920</v>
      </c>
      <c r="W10" s="200" t="s">
        <v>2953</v>
      </c>
      <c r="X10" s="200" t="s">
        <v>2572</v>
      </c>
      <c r="Y10" s="200" t="s">
        <v>2573</v>
      </c>
      <c r="Z10" s="200" t="s">
        <v>2574</v>
      </c>
    </row>
    <row r="11" spans="1:26">
      <c r="A11" s="176" t="s">
        <v>2491</v>
      </c>
      <c r="B11" s="200" t="s">
        <v>2426</v>
      </c>
      <c r="C11" s="200" t="s">
        <v>2427</v>
      </c>
      <c r="D11" s="200" t="s">
        <v>2428</v>
      </c>
      <c r="E11" s="200" t="s">
        <v>2429</v>
      </c>
      <c r="F11" s="200" t="s">
        <v>2430</v>
      </c>
      <c r="G11" s="200" t="s">
        <v>15</v>
      </c>
      <c r="H11" s="200" t="s">
        <v>16</v>
      </c>
      <c r="I11" s="200" t="s">
        <v>17</v>
      </c>
      <c r="J11" s="200" t="s">
        <v>18</v>
      </c>
      <c r="K11" s="200" t="s">
        <v>19</v>
      </c>
      <c r="L11" s="200" t="s">
        <v>20</v>
      </c>
      <c r="M11" s="200" t="s">
        <v>21</v>
      </c>
      <c r="N11" s="200" t="s">
        <v>22</v>
      </c>
      <c r="O11" s="200" t="s">
        <v>23</v>
      </c>
      <c r="P11" s="200" t="s">
        <v>24</v>
      </c>
      <c r="Q11" s="200" t="s">
        <v>2440</v>
      </c>
      <c r="R11" s="200" t="s">
        <v>2492</v>
      </c>
      <c r="S11" s="200" t="s">
        <v>2493</v>
      </c>
      <c r="T11" s="200" t="s">
        <v>2494</v>
      </c>
      <c r="U11" s="200" t="s">
        <v>2958</v>
      </c>
      <c r="V11" s="200">
        <v>1420741</v>
      </c>
      <c r="W11" s="200" t="s">
        <v>2954</v>
      </c>
      <c r="X11" s="200" t="s">
        <v>2575</v>
      </c>
      <c r="Y11" s="200" t="s">
        <v>2576</v>
      </c>
      <c r="Z11" s="200" t="s">
        <v>2577</v>
      </c>
    </row>
    <row r="12" spans="1:26" ht="30">
      <c r="A12" s="176" t="s">
        <v>2495</v>
      </c>
      <c r="B12" s="163" t="s">
        <v>2496</v>
      </c>
      <c r="C12" s="163" t="s">
        <v>2497</v>
      </c>
      <c r="D12" s="163" t="s">
        <v>2497</v>
      </c>
      <c r="E12" s="163" t="s">
        <v>2497</v>
      </c>
      <c r="F12" s="163" t="s">
        <v>2496</v>
      </c>
      <c r="G12" s="163" t="s">
        <v>2498</v>
      </c>
      <c r="H12" s="163" t="s">
        <v>2498</v>
      </c>
      <c r="I12" s="163" t="s">
        <v>2498</v>
      </c>
      <c r="J12" s="163" t="s">
        <v>2498</v>
      </c>
      <c r="K12" s="163" t="s">
        <v>2497</v>
      </c>
      <c r="L12" s="163" t="s">
        <v>2499</v>
      </c>
      <c r="M12" s="163" t="s">
        <v>2498</v>
      </c>
      <c r="N12" s="163" t="s">
        <v>2498</v>
      </c>
      <c r="O12" s="163" t="s">
        <v>2498</v>
      </c>
      <c r="P12" s="163" t="s">
        <v>2497</v>
      </c>
      <c r="Q12" s="163" t="s">
        <v>2499</v>
      </c>
      <c r="R12" s="163" t="s">
        <v>2497</v>
      </c>
      <c r="S12" s="163" t="s">
        <v>2497</v>
      </c>
      <c r="T12" s="163" t="s">
        <v>2497</v>
      </c>
      <c r="U12" s="163" t="s">
        <v>2497</v>
      </c>
      <c r="V12" s="163" t="s">
        <v>2497</v>
      </c>
      <c r="W12" s="163" t="s">
        <v>2497</v>
      </c>
      <c r="X12" s="163" t="s">
        <v>2578</v>
      </c>
      <c r="Y12" s="163" t="s">
        <v>2578</v>
      </c>
      <c r="Z12" s="163" t="s">
        <v>2578</v>
      </c>
    </row>
    <row r="13" spans="1:26">
      <c r="A13" s="176" t="s">
        <v>2500</v>
      </c>
      <c r="B13" s="163" t="s">
        <v>2501</v>
      </c>
      <c r="C13" s="163" t="s">
        <v>2501</v>
      </c>
      <c r="D13" s="163" t="s">
        <v>2501</v>
      </c>
      <c r="E13" s="163" t="s">
        <v>2501</v>
      </c>
      <c r="F13" s="163" t="s">
        <v>2501</v>
      </c>
      <c r="G13" s="163" t="s">
        <v>2501</v>
      </c>
      <c r="H13" s="163" t="s">
        <v>2501</v>
      </c>
      <c r="I13" s="163" t="s">
        <v>2501</v>
      </c>
      <c r="J13" s="163" t="s">
        <v>2501</v>
      </c>
      <c r="K13" s="163" t="s">
        <v>2501</v>
      </c>
      <c r="L13" s="163" t="s">
        <v>2501</v>
      </c>
      <c r="M13" s="163" t="s">
        <v>2501</v>
      </c>
      <c r="N13" s="163" t="s">
        <v>2501</v>
      </c>
      <c r="O13" s="163" t="s">
        <v>2501</v>
      </c>
      <c r="P13" s="163" t="s">
        <v>2501</v>
      </c>
      <c r="Q13" s="163" t="s">
        <v>2501</v>
      </c>
      <c r="R13" s="163" t="s">
        <v>2501</v>
      </c>
      <c r="S13" s="163" t="s">
        <v>2501</v>
      </c>
      <c r="T13" s="163" t="s">
        <v>2501</v>
      </c>
      <c r="U13" s="163" t="s">
        <v>2501</v>
      </c>
      <c r="V13" s="163" t="s">
        <v>2501</v>
      </c>
      <c r="W13" s="163" t="s">
        <v>2501</v>
      </c>
      <c r="X13" s="163" t="s">
        <v>2579</v>
      </c>
      <c r="Y13" s="163" t="s">
        <v>2580</v>
      </c>
      <c r="Z13" s="163" t="s">
        <v>2580</v>
      </c>
    </row>
    <row r="14" spans="1:26">
      <c r="A14" s="176" t="s">
        <v>2502</v>
      </c>
      <c r="B14" s="163" t="s">
        <v>2503</v>
      </c>
      <c r="C14" s="163" t="s">
        <v>2503</v>
      </c>
      <c r="D14" s="163" t="s">
        <v>2503</v>
      </c>
      <c r="E14" s="163" t="s">
        <v>2503</v>
      </c>
      <c r="F14" s="163" t="s">
        <v>2503</v>
      </c>
      <c r="G14" s="163" t="s">
        <v>2503</v>
      </c>
      <c r="H14" s="163" t="s">
        <v>2503</v>
      </c>
      <c r="I14" s="163" t="s">
        <v>2503</v>
      </c>
      <c r="J14" s="163" t="s">
        <v>2503</v>
      </c>
      <c r="K14" s="163" t="s">
        <v>2503</v>
      </c>
      <c r="L14" s="163" t="s">
        <v>2503</v>
      </c>
      <c r="M14" s="163" t="s">
        <v>2503</v>
      </c>
      <c r="N14" s="163" t="s">
        <v>2503</v>
      </c>
      <c r="O14" s="163" t="s">
        <v>2503</v>
      </c>
      <c r="P14" s="163" t="s">
        <v>2503</v>
      </c>
      <c r="Q14" s="163" t="s">
        <v>2503</v>
      </c>
      <c r="R14" s="163" t="s">
        <v>2503</v>
      </c>
      <c r="S14" s="163" t="s">
        <v>2503</v>
      </c>
      <c r="T14" s="163" t="s">
        <v>2503</v>
      </c>
      <c r="U14" s="163" t="s">
        <v>2503</v>
      </c>
      <c r="V14" s="163" t="s">
        <v>2503</v>
      </c>
      <c r="W14" s="163" t="s">
        <v>2503</v>
      </c>
      <c r="X14" s="163" t="s">
        <v>2503</v>
      </c>
      <c r="Y14" s="163" t="s">
        <v>2503</v>
      </c>
      <c r="Z14" s="163" t="s">
        <v>2503</v>
      </c>
    </row>
    <row r="15" spans="1:26" ht="30">
      <c r="A15" s="176" t="s">
        <v>2504</v>
      </c>
      <c r="B15" s="163" t="s">
        <v>2505</v>
      </c>
      <c r="C15" s="163" t="s">
        <v>2506</v>
      </c>
      <c r="D15" s="163" t="s">
        <v>2507</v>
      </c>
      <c r="E15" s="163" t="s">
        <v>2507</v>
      </c>
      <c r="F15" s="163" t="s">
        <v>2505</v>
      </c>
      <c r="G15" s="163" t="s">
        <v>2506</v>
      </c>
      <c r="H15" s="163" t="s">
        <v>2506</v>
      </c>
      <c r="I15" s="163" t="s">
        <v>2506</v>
      </c>
      <c r="J15" s="163" t="s">
        <v>2505</v>
      </c>
      <c r="K15" s="163" t="s">
        <v>2507</v>
      </c>
      <c r="L15" s="163" t="s">
        <v>2508</v>
      </c>
      <c r="M15" s="163" t="s">
        <v>2506</v>
      </c>
      <c r="N15" s="163" t="s">
        <v>2506</v>
      </c>
      <c r="O15" s="163" t="s">
        <v>2506</v>
      </c>
      <c r="P15" s="163" t="s">
        <v>2507</v>
      </c>
      <c r="Q15" s="163" t="s">
        <v>2509</v>
      </c>
      <c r="R15" s="163" t="s">
        <v>2510</v>
      </c>
      <c r="S15" s="163" t="s">
        <v>2506</v>
      </c>
      <c r="T15" s="163" t="s">
        <v>1507</v>
      </c>
      <c r="U15" s="163" t="s">
        <v>2507</v>
      </c>
      <c r="V15" s="163" t="s">
        <v>2507</v>
      </c>
      <c r="W15" s="163" t="s">
        <v>2507</v>
      </c>
      <c r="X15" s="163" t="s">
        <v>2581</v>
      </c>
      <c r="Y15" s="163" t="s">
        <v>2581</v>
      </c>
      <c r="Z15" s="163" t="s">
        <v>2581</v>
      </c>
    </row>
    <row r="16" spans="1:26">
      <c r="A16" s="151" t="s">
        <v>2398</v>
      </c>
      <c r="B16" s="151" t="str">
        <f t="shared" ref="B16:T16" si="0">B9</f>
        <v>1</v>
      </c>
      <c r="C16" s="151" t="str">
        <f t="shared" si="0"/>
        <v>2</v>
      </c>
      <c r="D16" s="151" t="str">
        <f t="shared" si="0"/>
        <v>3</v>
      </c>
      <c r="E16" s="151" t="str">
        <f t="shared" si="0"/>
        <v>4</v>
      </c>
      <c r="F16" s="151" t="str">
        <f t="shared" si="0"/>
        <v>5</v>
      </c>
      <c r="G16" s="151" t="str">
        <f t="shared" si="0"/>
        <v>6</v>
      </c>
      <c r="H16" s="151" t="str">
        <f t="shared" si="0"/>
        <v>7</v>
      </c>
      <c r="I16" s="151" t="str">
        <f t="shared" si="0"/>
        <v>8</v>
      </c>
      <c r="J16" s="151" t="str">
        <f t="shared" si="0"/>
        <v>9</v>
      </c>
      <c r="K16" s="151" t="str">
        <f t="shared" si="0"/>
        <v>10</v>
      </c>
      <c r="L16" s="151" t="str">
        <f t="shared" si="0"/>
        <v>11</v>
      </c>
      <c r="M16" s="151" t="str">
        <f t="shared" si="0"/>
        <v>12</v>
      </c>
      <c r="N16" s="151" t="str">
        <f t="shared" si="0"/>
        <v>13</v>
      </c>
      <c r="O16" s="151" t="str">
        <f t="shared" si="0"/>
        <v>14</v>
      </c>
      <c r="P16" s="151" t="str">
        <f t="shared" si="0"/>
        <v>15</v>
      </c>
      <c r="Q16" s="151" t="str">
        <f t="shared" si="0"/>
        <v>16</v>
      </c>
      <c r="R16" s="151" t="str">
        <f t="shared" si="0"/>
        <v>17</v>
      </c>
      <c r="S16" s="151" t="str">
        <f t="shared" si="0"/>
        <v>18</v>
      </c>
      <c r="T16" s="151" t="str">
        <f t="shared" si="0"/>
        <v>19</v>
      </c>
      <c r="U16" s="151" t="str">
        <f>U9</f>
        <v>20</v>
      </c>
      <c r="V16" s="151" t="str">
        <f t="shared" ref="V16:Z16" si="1">V9</f>
        <v>21</v>
      </c>
      <c r="W16" s="321">
        <f t="shared" si="1"/>
        <v>22</v>
      </c>
      <c r="X16" s="176">
        <f t="shared" si="1"/>
        <v>23</v>
      </c>
      <c r="Y16" s="176">
        <f t="shared" si="1"/>
        <v>24</v>
      </c>
      <c r="Z16" s="176">
        <f t="shared" si="1"/>
        <v>25</v>
      </c>
    </row>
    <row r="17" spans="1:26">
      <c r="A17" s="152" t="s">
        <v>3014</v>
      </c>
      <c r="B17" s="153">
        <v>404.24400000000003</v>
      </c>
      <c r="C17" s="153">
        <v>340.03800000000001</v>
      </c>
      <c r="D17" s="153">
        <v>124.503</v>
      </c>
      <c r="E17" s="153">
        <v>101.706</v>
      </c>
      <c r="F17" s="153">
        <v>409.78199999999998</v>
      </c>
      <c r="G17" s="153">
        <v>459.22500000000002</v>
      </c>
      <c r="H17" s="153">
        <v>369.97899999999998</v>
      </c>
      <c r="I17" s="153">
        <v>222.98400000000001</v>
      </c>
      <c r="J17" s="153">
        <v>409.166</v>
      </c>
      <c r="K17" s="153">
        <v>105.71299999999999</v>
      </c>
      <c r="L17" s="153">
        <v>2906.74</v>
      </c>
      <c r="M17" s="153">
        <v>370.34800000000001</v>
      </c>
      <c r="N17" s="153">
        <v>437.03399999999999</v>
      </c>
      <c r="O17" s="153">
        <v>471.76400000000001</v>
      </c>
      <c r="P17" s="153">
        <v>134.35900000000001</v>
      </c>
      <c r="Q17" s="153">
        <v>2994.15</v>
      </c>
      <c r="R17" s="153">
        <v>436.18900000000002</v>
      </c>
      <c r="S17" s="153">
        <v>391.20600000000002</v>
      </c>
      <c r="T17" s="153">
        <v>71.224999999999994</v>
      </c>
      <c r="U17" s="153">
        <v>143.47300000000001</v>
      </c>
      <c r="V17" s="153">
        <v>110.465</v>
      </c>
      <c r="W17" s="153">
        <v>121.271</v>
      </c>
      <c r="X17" s="153">
        <v>2.3073999999999999</v>
      </c>
      <c r="Y17" s="153">
        <v>3.0548999999999999</v>
      </c>
      <c r="Z17" s="153">
        <v>3.3359000000000001</v>
      </c>
    </row>
    <row r="18" spans="1:26">
      <c r="A18" s="152" t="s">
        <v>3015</v>
      </c>
      <c r="B18" s="153">
        <v>403.73700000000002</v>
      </c>
      <c r="C18" s="153">
        <v>339.49400000000003</v>
      </c>
      <c r="D18" s="153">
        <v>122.253</v>
      </c>
      <c r="E18" s="153">
        <v>101.54600000000001</v>
      </c>
      <c r="F18" s="153">
        <v>410.84899999999999</v>
      </c>
      <c r="G18" s="153">
        <v>460.286</v>
      </c>
      <c r="H18" s="153">
        <v>371.08499999999998</v>
      </c>
      <c r="I18" s="153">
        <v>223.94499999999999</v>
      </c>
      <c r="J18" s="153">
        <v>410.262</v>
      </c>
      <c r="K18" s="153">
        <v>105.91200000000001</v>
      </c>
      <c r="L18" s="153">
        <v>2922.73</v>
      </c>
      <c r="M18" s="153">
        <v>372.31599999999997</v>
      </c>
      <c r="N18" s="153">
        <v>437.09100000000001</v>
      </c>
      <c r="O18" s="153">
        <v>471.76400000000001</v>
      </c>
      <c r="P18" s="153">
        <v>132.79300000000001</v>
      </c>
      <c r="Q18" s="153">
        <v>3003.43</v>
      </c>
      <c r="R18" s="153">
        <v>434.84100000000001</v>
      </c>
      <c r="S18" s="153">
        <v>390.03800000000001</v>
      </c>
      <c r="T18" s="153">
        <v>69.063000000000002</v>
      </c>
      <c r="U18" s="153">
        <v>142.20599999999999</v>
      </c>
      <c r="V18" s="153">
        <v>111.001</v>
      </c>
      <c r="W18" s="153">
        <v>116.723</v>
      </c>
      <c r="X18" s="153">
        <v>2.3127</v>
      </c>
      <c r="Y18" s="153">
        <v>2.9626999999999999</v>
      </c>
      <c r="Z18" s="153">
        <v>3.3317000000000001</v>
      </c>
    </row>
    <row r="19" spans="1:26">
      <c r="A19" s="152" t="s">
        <v>3016</v>
      </c>
      <c r="B19" s="153">
        <v>400.35300000000001</v>
      </c>
      <c r="C19" s="153">
        <v>340.334</v>
      </c>
      <c r="D19" s="153">
        <v>117.754</v>
      </c>
      <c r="E19" s="153">
        <v>101.571</v>
      </c>
      <c r="F19" s="153">
        <v>407.80799999999999</v>
      </c>
      <c r="G19" s="153">
        <v>460.74200000000002</v>
      </c>
      <c r="H19" s="153">
        <v>369.03199999999998</v>
      </c>
      <c r="I19" s="153">
        <v>223.77799999999999</v>
      </c>
      <c r="J19" s="153">
        <v>409.21600000000001</v>
      </c>
      <c r="K19" s="153">
        <v>105.42</v>
      </c>
      <c r="L19" s="153">
        <v>2928.57</v>
      </c>
      <c r="M19" s="153">
        <v>369.346</v>
      </c>
      <c r="N19" s="153">
        <v>437.358</v>
      </c>
      <c r="O19" s="153">
        <v>471.76400000000001</v>
      </c>
      <c r="P19" s="153">
        <v>126.089</v>
      </c>
      <c r="Q19" s="153">
        <v>3009.44</v>
      </c>
      <c r="R19" s="153">
        <v>428.50599999999997</v>
      </c>
      <c r="S19" s="153">
        <v>385.25400000000002</v>
      </c>
      <c r="T19" s="153">
        <v>67.302000000000007</v>
      </c>
      <c r="U19" s="153">
        <v>143.44200000000001</v>
      </c>
      <c r="V19" s="153">
        <v>110.807</v>
      </c>
      <c r="W19" s="153">
        <v>114.355</v>
      </c>
      <c r="X19" s="153">
        <v>2.3138000000000001</v>
      </c>
      <c r="Y19" s="153">
        <v>3.0228999999999999</v>
      </c>
      <c r="Z19" s="153">
        <v>3.2835999999999999</v>
      </c>
    </row>
    <row r="20" spans="1:26">
      <c r="A20" s="152" t="s">
        <v>3017</v>
      </c>
      <c r="B20" s="153">
        <v>400.53</v>
      </c>
      <c r="C20" s="153">
        <v>339.75299999999999</v>
      </c>
      <c r="D20" s="153">
        <v>115.11799999999999</v>
      </c>
      <c r="E20" s="153">
        <v>100.895</v>
      </c>
      <c r="F20" s="153">
        <v>407.18099999999998</v>
      </c>
      <c r="G20" s="153">
        <v>463.42500000000001</v>
      </c>
      <c r="H20" s="153">
        <v>366.92</v>
      </c>
      <c r="I20" s="153">
        <v>224.27099999999999</v>
      </c>
      <c r="J20" s="153">
        <v>409.04199999999997</v>
      </c>
      <c r="K20" s="153">
        <v>104.595</v>
      </c>
      <c r="L20" s="153">
        <v>2942.63</v>
      </c>
      <c r="M20" s="153">
        <v>368.00400000000002</v>
      </c>
      <c r="N20" s="153">
        <v>437.52300000000002</v>
      </c>
      <c r="O20" s="153">
        <v>471.76400000000001</v>
      </c>
      <c r="P20" s="153">
        <v>122.90900000000001</v>
      </c>
      <c r="Q20" s="153">
        <v>3025.99</v>
      </c>
      <c r="R20" s="153">
        <v>428.06900000000002</v>
      </c>
      <c r="S20" s="153">
        <v>383.51900000000001</v>
      </c>
      <c r="T20" s="153">
        <v>65.783000000000001</v>
      </c>
      <c r="U20" s="153">
        <v>140.55600000000001</v>
      </c>
      <c r="V20" s="153">
        <v>110.527</v>
      </c>
      <c r="W20" s="153">
        <v>112.30500000000001</v>
      </c>
      <c r="X20" s="153">
        <v>2.2059000000000002</v>
      </c>
      <c r="Y20" s="153">
        <v>2.9148000000000001</v>
      </c>
      <c r="Z20" s="153">
        <v>3.2484000000000002</v>
      </c>
    </row>
    <row r="21" spans="1:26">
      <c r="A21" s="152" t="s">
        <v>3018</v>
      </c>
      <c r="B21" s="153">
        <v>401.23200000000003</v>
      </c>
      <c r="C21" s="153">
        <v>339.39299999999997</v>
      </c>
      <c r="D21" s="153">
        <v>112.714</v>
      </c>
      <c r="E21" s="153">
        <v>102.307</v>
      </c>
      <c r="F21" s="153">
        <v>406.88499999999999</v>
      </c>
      <c r="G21" s="153">
        <v>479.60899999999998</v>
      </c>
      <c r="H21" s="153">
        <v>365.42899999999997</v>
      </c>
      <c r="I21" s="153">
        <v>225.20599999999999</v>
      </c>
      <c r="J21" s="153">
        <v>414.74200000000002</v>
      </c>
      <c r="K21" s="153">
        <v>104.286</v>
      </c>
      <c r="L21" s="153">
        <v>2956.46</v>
      </c>
      <c r="M21" s="153">
        <v>367.78699999999998</v>
      </c>
      <c r="N21" s="153">
        <v>463.37900000000002</v>
      </c>
      <c r="O21" s="153">
        <v>500.55099999999999</v>
      </c>
      <c r="P21" s="153">
        <v>120.57299999999999</v>
      </c>
      <c r="Q21" s="153">
        <v>3044.15</v>
      </c>
      <c r="R21" s="153">
        <v>427.65199999999999</v>
      </c>
      <c r="S21" s="153">
        <v>382.64499999999998</v>
      </c>
      <c r="T21" s="153">
        <v>64.891999999999996</v>
      </c>
      <c r="U21" s="153">
        <v>131.24199999999999</v>
      </c>
      <c r="V21" s="153">
        <v>110.441</v>
      </c>
      <c r="W21" s="153">
        <v>108.45699999999999</v>
      </c>
      <c r="X21" s="153">
        <v>2.0609000000000002</v>
      </c>
      <c r="Y21" s="153">
        <v>2.8209</v>
      </c>
      <c r="Z21" s="153">
        <v>3.19</v>
      </c>
    </row>
    <row r="22" spans="1:26">
      <c r="A22" s="152" t="s">
        <v>3019</v>
      </c>
      <c r="B22" s="153">
        <v>399.96600000000001</v>
      </c>
      <c r="C22" s="153">
        <v>339.01299999999998</v>
      </c>
      <c r="D22" s="153">
        <v>111.608</v>
      </c>
      <c r="E22" s="153">
        <v>101.47499999999999</v>
      </c>
      <c r="F22" s="153">
        <v>406.48599999999999</v>
      </c>
      <c r="G22" s="153">
        <v>486.84300000000002</v>
      </c>
      <c r="H22" s="153">
        <v>365.37599999999998</v>
      </c>
      <c r="I22" s="153">
        <v>225.274</v>
      </c>
      <c r="J22" s="153">
        <v>417.65699999999998</v>
      </c>
      <c r="K22" s="153">
        <v>104.00700000000001</v>
      </c>
      <c r="L22" s="153">
        <v>2967.1</v>
      </c>
      <c r="M22" s="153">
        <v>367.892</v>
      </c>
      <c r="N22" s="153">
        <v>468.601</v>
      </c>
      <c r="O22" s="153">
        <v>514.40499999999997</v>
      </c>
      <c r="P22" s="153">
        <v>119.72199999999999</v>
      </c>
      <c r="Q22" s="153">
        <v>3056.93</v>
      </c>
      <c r="R22" s="153">
        <v>424.916</v>
      </c>
      <c r="S22" s="153">
        <v>379.88400000000001</v>
      </c>
      <c r="T22" s="153">
        <v>63.152000000000001</v>
      </c>
      <c r="U22" s="153">
        <v>131.24199999999999</v>
      </c>
      <c r="V22" s="153">
        <v>109.759</v>
      </c>
      <c r="W22" s="153">
        <v>108.45699999999999</v>
      </c>
      <c r="X22" s="153">
        <v>1.9576</v>
      </c>
      <c r="Y22" s="153">
        <v>2.7427000000000001</v>
      </c>
      <c r="Z22" s="153">
        <v>3.2048000000000001</v>
      </c>
    </row>
    <row r="23" spans="1:26">
      <c r="A23" s="152" t="s">
        <v>3020</v>
      </c>
      <c r="B23" s="153">
        <v>397.39299999999997</v>
      </c>
      <c r="C23" s="153">
        <v>338.75099999999998</v>
      </c>
      <c r="D23" s="153">
        <v>109.498</v>
      </c>
      <c r="E23" s="153">
        <v>101.04300000000001</v>
      </c>
      <c r="F23" s="153">
        <v>404.71800000000002</v>
      </c>
      <c r="G23" s="153">
        <v>490.01</v>
      </c>
      <c r="H23" s="153">
        <v>365.06</v>
      </c>
      <c r="I23" s="153">
        <v>226.16800000000001</v>
      </c>
      <c r="J23" s="153">
        <v>418.75700000000001</v>
      </c>
      <c r="K23" s="153">
        <v>104.074</v>
      </c>
      <c r="L23" s="153">
        <v>2974.22</v>
      </c>
      <c r="M23" s="153">
        <v>367.03800000000001</v>
      </c>
      <c r="N23" s="153">
        <v>468.88900000000001</v>
      </c>
      <c r="O23" s="153">
        <v>514.40499999999997</v>
      </c>
      <c r="P23" s="153">
        <v>117.001</v>
      </c>
      <c r="Q23" s="153">
        <v>3063.96</v>
      </c>
      <c r="R23" s="153">
        <v>419.97199999999998</v>
      </c>
      <c r="S23" s="153">
        <v>378.279</v>
      </c>
      <c r="T23" s="153">
        <v>62.674999999999997</v>
      </c>
      <c r="U23" s="153">
        <v>126.36199999999999</v>
      </c>
      <c r="V23" s="153">
        <v>109.673</v>
      </c>
      <c r="W23" s="153">
        <v>107.962</v>
      </c>
      <c r="X23" s="153">
        <v>1.9328000000000001</v>
      </c>
      <c r="Y23" s="153">
        <v>2.7223000000000002</v>
      </c>
      <c r="Z23" s="153">
        <v>3.1657999999999999</v>
      </c>
    </row>
    <row r="24" spans="1:26">
      <c r="A24" s="152" t="s">
        <v>3021</v>
      </c>
      <c r="B24" s="153">
        <v>397.75799999999998</v>
      </c>
      <c r="C24" s="153">
        <v>338.79</v>
      </c>
      <c r="D24" s="153">
        <v>109.81699999999999</v>
      </c>
      <c r="E24" s="153">
        <v>100.541</v>
      </c>
      <c r="F24" s="153">
        <v>403.25299999999999</v>
      </c>
      <c r="G24" s="153">
        <v>490.74799999999999</v>
      </c>
      <c r="H24" s="153">
        <v>364.17700000000002</v>
      </c>
      <c r="I24" s="153">
        <v>227.09</v>
      </c>
      <c r="J24" s="153">
        <v>418.52800000000002</v>
      </c>
      <c r="K24" s="153">
        <v>103.83</v>
      </c>
      <c r="L24" s="153">
        <v>2978.68</v>
      </c>
      <c r="M24" s="153">
        <v>365.64499999999998</v>
      </c>
      <c r="N24" s="153">
        <v>469.238</v>
      </c>
      <c r="O24" s="153">
        <v>514.40499999999997</v>
      </c>
      <c r="P24" s="153">
        <v>116.304</v>
      </c>
      <c r="Q24" s="153">
        <v>3066.41</v>
      </c>
      <c r="R24" s="153">
        <v>420.28</v>
      </c>
      <c r="S24" s="153">
        <v>379.05599999999998</v>
      </c>
      <c r="T24" s="153">
        <v>63.286999999999999</v>
      </c>
      <c r="U24" s="153">
        <v>126.36199999999999</v>
      </c>
      <c r="V24" s="153">
        <v>109.631</v>
      </c>
      <c r="W24" s="153">
        <v>109.691</v>
      </c>
      <c r="X24" s="153">
        <v>1.8452</v>
      </c>
      <c r="Y24" s="153">
        <v>2.6326000000000001</v>
      </c>
      <c r="Z24" s="153">
        <v>3.0501999999999998</v>
      </c>
    </row>
    <row r="25" spans="1:26">
      <c r="A25" s="152" t="s">
        <v>3022</v>
      </c>
      <c r="B25" s="153">
        <v>398.738</v>
      </c>
      <c r="C25" s="153">
        <v>336.27100000000002</v>
      </c>
      <c r="D25" s="153">
        <v>110.944</v>
      </c>
      <c r="E25" s="153">
        <v>101.32899999999999</v>
      </c>
      <c r="F25" s="153">
        <v>404.94499999999999</v>
      </c>
      <c r="G25" s="153">
        <v>491.34100000000001</v>
      </c>
      <c r="H25" s="153">
        <v>364.80599999999998</v>
      </c>
      <c r="I25" s="153">
        <v>227.422</v>
      </c>
      <c r="J25" s="153">
        <v>419.14699999999999</v>
      </c>
      <c r="K25" s="153">
        <v>103.955</v>
      </c>
      <c r="L25" s="153">
        <v>2985.83</v>
      </c>
      <c r="M25" s="153">
        <v>365.93799999999999</v>
      </c>
      <c r="N25" s="153">
        <v>469.37299999999999</v>
      </c>
      <c r="O25" s="153">
        <v>514.476</v>
      </c>
      <c r="P25" s="153">
        <v>116.727</v>
      </c>
      <c r="Q25" s="153">
        <v>3071.32</v>
      </c>
      <c r="R25" s="153">
        <v>421.48399999999998</v>
      </c>
      <c r="S25" s="153">
        <v>381.58199999999999</v>
      </c>
      <c r="T25" s="153">
        <v>62.56</v>
      </c>
      <c r="U25" s="153">
        <v>126.36199999999999</v>
      </c>
      <c r="V25" s="153">
        <v>109.477</v>
      </c>
      <c r="W25" s="153">
        <v>115.20399999999999</v>
      </c>
      <c r="X25" s="153">
        <v>1.8198000000000001</v>
      </c>
      <c r="Y25" s="153">
        <v>2.6524999999999999</v>
      </c>
      <c r="Z25" s="153">
        <v>2.9691999999999998</v>
      </c>
    </row>
    <row r="26" spans="1:26">
      <c r="A26" s="152" t="s">
        <v>3023</v>
      </c>
      <c r="B26" s="153">
        <v>398.57499999999999</v>
      </c>
      <c r="C26" s="153">
        <v>334.36900000000003</v>
      </c>
      <c r="D26" s="153">
        <v>110.71899999999999</v>
      </c>
      <c r="E26" s="153">
        <v>99.153999999999996</v>
      </c>
      <c r="F26" s="153">
        <v>405.12900000000002</v>
      </c>
      <c r="G26" s="153">
        <v>491.44099999999997</v>
      </c>
      <c r="H26" s="153">
        <v>365.16899999999998</v>
      </c>
      <c r="I26" s="153">
        <v>228.339</v>
      </c>
      <c r="J26" s="153">
        <v>419.40499999999997</v>
      </c>
      <c r="K26" s="153">
        <v>104.012</v>
      </c>
      <c r="L26" s="153">
        <v>2994.19</v>
      </c>
      <c r="M26" s="153">
        <v>366.31200000000001</v>
      </c>
      <c r="N26" s="153">
        <v>469.37299999999999</v>
      </c>
      <c r="O26" s="153">
        <v>514.36199999999997</v>
      </c>
      <c r="P26" s="153">
        <v>116.547</v>
      </c>
      <c r="Q26" s="153">
        <v>3078.69</v>
      </c>
      <c r="R26" s="153">
        <v>421.15100000000001</v>
      </c>
      <c r="S26" s="153">
        <v>381.88799999999998</v>
      </c>
      <c r="T26" s="153">
        <v>62.209000000000003</v>
      </c>
      <c r="U26" s="153">
        <v>126.36199999999999</v>
      </c>
      <c r="V26" s="153">
        <v>110.045</v>
      </c>
      <c r="W26" s="153">
        <v>116.935</v>
      </c>
      <c r="X26" s="153">
        <v>1.7383999999999999</v>
      </c>
      <c r="Y26" s="153">
        <v>2.5756000000000001</v>
      </c>
      <c r="Z26" s="153">
        <v>2.8187000000000002</v>
      </c>
    </row>
    <row r="27" spans="1:26">
      <c r="A27" s="152" t="s">
        <v>3024</v>
      </c>
      <c r="B27" s="153">
        <v>398.85700000000003</v>
      </c>
      <c r="C27" s="153">
        <v>335.17899999999997</v>
      </c>
      <c r="D27" s="153">
        <v>110.541</v>
      </c>
      <c r="E27" s="153">
        <v>97.808999999999997</v>
      </c>
      <c r="F27" s="153">
        <v>405.548</v>
      </c>
      <c r="G27" s="153">
        <v>493.42700000000002</v>
      </c>
      <c r="H27" s="153">
        <v>365.87</v>
      </c>
      <c r="I27" s="153">
        <v>228.57900000000001</v>
      </c>
      <c r="J27" s="153">
        <v>420.63499999999999</v>
      </c>
      <c r="K27" s="153">
        <v>104.267</v>
      </c>
      <c r="L27" s="153">
        <v>3006.47</v>
      </c>
      <c r="M27" s="153">
        <v>366.649</v>
      </c>
      <c r="N27" s="153">
        <v>469.50099999999998</v>
      </c>
      <c r="O27" s="153">
        <v>514.36199999999997</v>
      </c>
      <c r="P27" s="153">
        <v>116.533</v>
      </c>
      <c r="Q27" s="153">
        <v>3090.08</v>
      </c>
      <c r="R27" s="153">
        <v>420.988</v>
      </c>
      <c r="S27" s="153">
        <v>381.66199999999998</v>
      </c>
      <c r="T27" s="153">
        <v>61.042000000000002</v>
      </c>
      <c r="U27" s="153">
        <v>126.36199999999999</v>
      </c>
      <c r="V27" s="153">
        <v>110.023</v>
      </c>
      <c r="W27" s="153">
        <v>115.64</v>
      </c>
      <c r="X27" s="153">
        <v>1.7262</v>
      </c>
      <c r="Y27" s="153">
        <v>2.5758000000000001</v>
      </c>
      <c r="Z27" s="153">
        <v>2.8660000000000001</v>
      </c>
    </row>
    <row r="28" spans="1:26">
      <c r="A28" s="152" t="s">
        <v>3025</v>
      </c>
      <c r="B28" s="153">
        <v>398.40699999999998</v>
      </c>
      <c r="C28" s="153">
        <v>334.00099999999998</v>
      </c>
      <c r="D28" s="153">
        <v>110.919</v>
      </c>
      <c r="E28" s="153">
        <v>98.611000000000004</v>
      </c>
      <c r="F28" s="153">
        <v>404.49900000000002</v>
      </c>
      <c r="G28" s="153">
        <v>493.40199999999999</v>
      </c>
      <c r="H28" s="153">
        <v>366.58100000000002</v>
      </c>
      <c r="I28" s="153">
        <v>228.93</v>
      </c>
      <c r="J28" s="153">
        <v>421.05099999999999</v>
      </c>
      <c r="K28" s="153">
        <v>104.40900000000001</v>
      </c>
      <c r="L28" s="153">
        <v>3017.59</v>
      </c>
      <c r="M28" s="153">
        <v>367.10599999999999</v>
      </c>
      <c r="N28" s="153">
        <v>468.87099999999998</v>
      </c>
      <c r="O28" s="153">
        <v>514.36199999999997</v>
      </c>
      <c r="P28" s="153">
        <v>116.369</v>
      </c>
      <c r="Q28" s="153">
        <v>3097.5</v>
      </c>
      <c r="R28" s="153">
        <v>419.786</v>
      </c>
      <c r="S28" s="153">
        <v>381.673</v>
      </c>
      <c r="T28" s="153">
        <v>60.396999999999998</v>
      </c>
      <c r="U28" s="153">
        <v>126.36199999999999</v>
      </c>
      <c r="V28" s="153">
        <v>109.91800000000001</v>
      </c>
      <c r="W28" s="153">
        <v>114.367</v>
      </c>
      <c r="X28" s="153">
        <v>1.7503</v>
      </c>
      <c r="Y28" s="153">
        <v>2.5524</v>
      </c>
      <c r="Z28" s="153">
        <v>2.8416000000000001</v>
      </c>
    </row>
    <row r="29" spans="1:26">
      <c r="A29" s="152" t="s">
        <v>2589</v>
      </c>
      <c r="B29" s="153">
        <v>402.42500000000001</v>
      </c>
      <c r="C29" s="153">
        <v>333.43700000000001</v>
      </c>
      <c r="D29" s="153">
        <v>112.914</v>
      </c>
      <c r="E29" s="153">
        <v>100.51</v>
      </c>
      <c r="F29" s="153">
        <v>407.04899999999998</v>
      </c>
      <c r="G29" s="153">
        <v>496.76100000000002</v>
      </c>
      <c r="H29" s="153">
        <v>368.78100000000001</v>
      </c>
      <c r="I29" s="153">
        <v>229.703</v>
      </c>
      <c r="J29" s="153">
        <v>423.74</v>
      </c>
      <c r="K29" s="153">
        <v>104.68600000000001</v>
      </c>
      <c r="L29" s="153">
        <v>3040.22</v>
      </c>
      <c r="M29" s="153">
        <v>370.32499999999999</v>
      </c>
      <c r="N29" s="153">
        <v>468.87299999999999</v>
      </c>
      <c r="O29" s="153">
        <v>514.36199999999997</v>
      </c>
      <c r="P29" s="153">
        <v>117.233</v>
      </c>
      <c r="Q29" s="153">
        <v>3124.76</v>
      </c>
      <c r="R29" s="153">
        <v>423.80900000000003</v>
      </c>
      <c r="S29" s="153">
        <v>387.09</v>
      </c>
      <c r="T29" s="153">
        <v>61.896999999999998</v>
      </c>
      <c r="U29" s="153">
        <v>132.75700000000001</v>
      </c>
      <c r="V29" s="153">
        <v>109.59099999999999</v>
      </c>
      <c r="W29" s="153">
        <v>115.789</v>
      </c>
      <c r="X29" s="153">
        <v>1.7798</v>
      </c>
      <c r="Y29" s="153">
        <v>2.5400999999999998</v>
      </c>
      <c r="Z29" s="153">
        <v>2.8761999999999999</v>
      </c>
    </row>
    <row r="30" spans="1:26">
      <c r="A30" s="152" t="s">
        <v>2590</v>
      </c>
      <c r="B30" s="153">
        <v>406.82600000000002</v>
      </c>
      <c r="C30" s="153">
        <v>332.84399999999999</v>
      </c>
      <c r="D30" s="153">
        <v>114.563</v>
      </c>
      <c r="E30" s="153">
        <v>99.67</v>
      </c>
      <c r="F30" s="153">
        <v>411.84300000000002</v>
      </c>
      <c r="G30" s="153">
        <v>497.80700000000002</v>
      </c>
      <c r="H30" s="153">
        <v>370.61599999999999</v>
      </c>
      <c r="I30" s="153">
        <v>229.97499999999999</v>
      </c>
      <c r="J30" s="153">
        <v>425.26799999999997</v>
      </c>
      <c r="K30" s="153">
        <v>105.492</v>
      </c>
      <c r="L30" s="153">
        <v>3063.93</v>
      </c>
      <c r="M30" s="153">
        <v>372.99099999999999</v>
      </c>
      <c r="N30" s="153">
        <v>469.54700000000003</v>
      </c>
      <c r="O30" s="153">
        <v>514.21699999999998</v>
      </c>
      <c r="P30" s="153">
        <v>117.203</v>
      </c>
      <c r="Q30" s="153">
        <v>3146.63</v>
      </c>
      <c r="R30" s="153">
        <v>429.642</v>
      </c>
      <c r="S30" s="153">
        <v>392.13299999999998</v>
      </c>
      <c r="T30" s="153">
        <v>64.128</v>
      </c>
      <c r="U30" s="153">
        <v>132.75700000000001</v>
      </c>
      <c r="V30" s="153">
        <v>110.70099999999999</v>
      </c>
      <c r="W30" s="153">
        <v>115.557</v>
      </c>
      <c r="X30" s="153">
        <v>1.8415999999999999</v>
      </c>
      <c r="Y30" s="153">
        <v>2.5200999999999998</v>
      </c>
      <c r="Z30" s="153">
        <v>2.8767</v>
      </c>
    </row>
    <row r="31" spans="1:26">
      <c r="A31" s="152" t="s">
        <v>2591</v>
      </c>
      <c r="B31" s="153">
        <v>409.399</v>
      </c>
      <c r="C31" s="153">
        <v>332.69099999999997</v>
      </c>
      <c r="D31" s="153">
        <v>115.703</v>
      </c>
      <c r="E31" s="153">
        <v>100.529</v>
      </c>
      <c r="F31" s="153">
        <v>415.73399999999998</v>
      </c>
      <c r="G31" s="153">
        <v>503.04599999999999</v>
      </c>
      <c r="H31" s="153">
        <v>372.404</v>
      </c>
      <c r="I31" s="153">
        <v>231.54900000000001</v>
      </c>
      <c r="J31" s="153">
        <v>428.476</v>
      </c>
      <c r="K31" s="153">
        <v>105.67</v>
      </c>
      <c r="L31" s="153">
        <v>3079.86</v>
      </c>
      <c r="M31" s="153">
        <v>374.572</v>
      </c>
      <c r="N31" s="153">
        <v>469.54700000000003</v>
      </c>
      <c r="O31" s="153">
        <v>533.75199999999995</v>
      </c>
      <c r="P31" s="153">
        <v>117.575</v>
      </c>
      <c r="Q31" s="153">
        <v>3168.97</v>
      </c>
      <c r="R31" s="153">
        <v>431.89600000000002</v>
      </c>
      <c r="S31" s="153">
        <v>392.24299999999999</v>
      </c>
      <c r="T31" s="153">
        <v>64.77</v>
      </c>
      <c r="U31" s="153">
        <v>132.75700000000001</v>
      </c>
      <c r="V31" s="153">
        <v>112.13200000000001</v>
      </c>
      <c r="W31" s="153">
        <v>116.248</v>
      </c>
      <c r="X31" s="153">
        <v>1.7858000000000001</v>
      </c>
      <c r="Y31" s="153">
        <v>2.4241999999999999</v>
      </c>
      <c r="Z31" s="153">
        <v>2.6894</v>
      </c>
    </row>
    <row r="32" spans="1:26">
      <c r="A32" s="152" t="s">
        <v>2592</v>
      </c>
      <c r="B32" s="153">
        <v>412.34100000000001</v>
      </c>
      <c r="C32" s="153">
        <v>334.238</v>
      </c>
      <c r="D32" s="153">
        <v>120.069</v>
      </c>
      <c r="E32" s="153">
        <v>101.533</v>
      </c>
      <c r="F32" s="153">
        <v>418.91699999999997</v>
      </c>
      <c r="G32" s="153">
        <v>508.428</v>
      </c>
      <c r="H32" s="153">
        <v>374.75400000000002</v>
      </c>
      <c r="I32" s="153">
        <v>232.321</v>
      </c>
      <c r="J32" s="153">
        <v>432.07900000000001</v>
      </c>
      <c r="K32" s="153">
        <v>106.123</v>
      </c>
      <c r="L32" s="153">
        <v>3097.42</v>
      </c>
      <c r="M32" s="153">
        <v>377.04899999999998</v>
      </c>
      <c r="N32" s="153">
        <v>469.54700000000003</v>
      </c>
      <c r="O32" s="153">
        <v>561.49599999999998</v>
      </c>
      <c r="P32" s="153">
        <v>120.247</v>
      </c>
      <c r="Q32" s="153">
        <v>3192.1</v>
      </c>
      <c r="R32" s="153">
        <v>434.839</v>
      </c>
      <c r="S32" s="153">
        <v>394.10599999999999</v>
      </c>
      <c r="T32" s="153">
        <v>65.010000000000005</v>
      </c>
      <c r="U32" s="153">
        <v>137.517</v>
      </c>
      <c r="V32" s="153">
        <v>113.798</v>
      </c>
      <c r="W32" s="153">
        <v>120.619</v>
      </c>
      <c r="X32" s="153">
        <v>1.7565999999999999</v>
      </c>
      <c r="Y32" s="153">
        <v>2.3582000000000001</v>
      </c>
      <c r="Z32" s="153">
        <v>2.7528000000000001</v>
      </c>
    </row>
    <row r="33" spans="1:26">
      <c r="A33" s="152" t="s">
        <v>2593</v>
      </c>
      <c r="B33" s="153">
        <v>418.81099999999998</v>
      </c>
      <c r="C33" s="153">
        <v>335.238</v>
      </c>
      <c r="D33" s="153">
        <v>122.342</v>
      </c>
      <c r="E33" s="153">
        <v>101.657</v>
      </c>
      <c r="F33" s="153">
        <v>423.88499999999999</v>
      </c>
      <c r="G33" s="153">
        <v>524.34100000000001</v>
      </c>
      <c r="H33" s="153">
        <v>377.00700000000001</v>
      </c>
      <c r="I33" s="153">
        <v>233.63399999999999</v>
      </c>
      <c r="J33" s="153">
        <v>439.91399999999999</v>
      </c>
      <c r="K33" s="153">
        <v>106.593</v>
      </c>
      <c r="L33" s="153">
        <v>3110.74</v>
      </c>
      <c r="M33" s="153">
        <v>379.786</v>
      </c>
      <c r="N33" s="153">
        <v>502.673</v>
      </c>
      <c r="O33" s="153">
        <v>563.69200000000001</v>
      </c>
      <c r="P33" s="153">
        <v>123.682</v>
      </c>
      <c r="Q33" s="153">
        <v>3205.83</v>
      </c>
      <c r="R33" s="153">
        <v>443.79</v>
      </c>
      <c r="S33" s="153">
        <v>394.68</v>
      </c>
      <c r="T33" s="153">
        <v>65.376999999999995</v>
      </c>
      <c r="U33" s="153">
        <v>142.07</v>
      </c>
      <c r="V33" s="153">
        <v>114.825</v>
      </c>
      <c r="W33" s="153">
        <v>124.271</v>
      </c>
      <c r="X33" s="153">
        <v>1.8131999999999999</v>
      </c>
      <c r="Y33" s="153">
        <v>2.2728999999999999</v>
      </c>
      <c r="Z33" s="153">
        <v>2.6577000000000002</v>
      </c>
    </row>
    <row r="34" spans="1:26">
      <c r="A34" s="152" t="s">
        <v>2594</v>
      </c>
      <c r="B34" s="153">
        <v>420.24099999999999</v>
      </c>
      <c r="C34" s="153">
        <v>338.30099999999999</v>
      </c>
      <c r="D34" s="153">
        <v>123.093</v>
      </c>
      <c r="E34" s="153">
        <v>102.11499999999999</v>
      </c>
      <c r="F34" s="153">
        <v>427.48899999999998</v>
      </c>
      <c r="G34" s="153">
        <v>531.15599999999995</v>
      </c>
      <c r="H34" s="153">
        <v>380.38499999999999</v>
      </c>
      <c r="I34" s="153">
        <v>235.07300000000001</v>
      </c>
      <c r="J34" s="153">
        <v>444.71800000000002</v>
      </c>
      <c r="K34" s="153">
        <v>107.384</v>
      </c>
      <c r="L34" s="153">
        <v>3110.74</v>
      </c>
      <c r="M34" s="153">
        <v>384.14800000000002</v>
      </c>
      <c r="N34" s="153">
        <v>507.572</v>
      </c>
      <c r="O34" s="153">
        <v>563.82500000000005</v>
      </c>
      <c r="P34" s="153">
        <v>125.571</v>
      </c>
      <c r="Q34" s="153">
        <v>3202.3</v>
      </c>
      <c r="R34" s="153">
        <v>445.709</v>
      </c>
      <c r="S34" s="153">
        <v>395.02</v>
      </c>
      <c r="T34" s="153">
        <v>64.748000000000005</v>
      </c>
      <c r="U34" s="153">
        <v>142.07</v>
      </c>
      <c r="V34" s="153">
        <v>115.179</v>
      </c>
      <c r="W34" s="153">
        <v>127.495</v>
      </c>
      <c r="X34" s="153">
        <v>1.8065</v>
      </c>
      <c r="Y34" s="153">
        <v>2.2059000000000002</v>
      </c>
      <c r="Z34" s="153">
        <v>2.6661000000000001</v>
      </c>
    </row>
    <row r="35" spans="1:26">
      <c r="A35" s="152" t="s">
        <v>2595</v>
      </c>
      <c r="B35" s="153">
        <v>421.154</v>
      </c>
      <c r="C35" s="153">
        <v>338.41800000000001</v>
      </c>
      <c r="D35" s="153">
        <v>122.746</v>
      </c>
      <c r="E35" s="153">
        <v>101.747</v>
      </c>
      <c r="F35" s="153">
        <v>428.15</v>
      </c>
      <c r="G35" s="153">
        <v>533.601</v>
      </c>
      <c r="H35" s="153">
        <v>382.00799999999998</v>
      </c>
      <c r="I35" s="153">
        <v>235.66399999999999</v>
      </c>
      <c r="J35" s="153">
        <v>446.68799999999999</v>
      </c>
      <c r="K35" s="153">
        <v>107.547</v>
      </c>
      <c r="L35" s="153">
        <v>3111.05</v>
      </c>
      <c r="M35" s="153">
        <v>385.70800000000003</v>
      </c>
      <c r="N35" s="153">
        <v>508.63200000000001</v>
      </c>
      <c r="O35" s="153">
        <v>563.82500000000005</v>
      </c>
      <c r="P35" s="153">
        <v>126.149</v>
      </c>
      <c r="Q35" s="153">
        <v>3200.06</v>
      </c>
      <c r="R35" s="153">
        <v>447.233</v>
      </c>
      <c r="S35" s="153">
        <v>395.16300000000001</v>
      </c>
      <c r="T35" s="153">
        <v>64.138999999999996</v>
      </c>
      <c r="U35" s="153">
        <v>144.50700000000001</v>
      </c>
      <c r="V35" s="153">
        <v>115.23699999999999</v>
      </c>
      <c r="W35" s="153">
        <v>126.55200000000001</v>
      </c>
      <c r="X35" s="153">
        <v>1.7696000000000001</v>
      </c>
      <c r="Y35" s="153">
        <v>2.2650999999999999</v>
      </c>
      <c r="Z35" s="153">
        <v>2.7071999999999998</v>
      </c>
    </row>
    <row r="36" spans="1:26">
      <c r="A36" s="152" t="s">
        <v>2596</v>
      </c>
      <c r="B36" s="153">
        <v>425.78800000000001</v>
      </c>
      <c r="C36" s="153">
        <v>339.95600000000002</v>
      </c>
      <c r="D36" s="153">
        <v>122.456</v>
      </c>
      <c r="E36" s="153">
        <v>102.756</v>
      </c>
      <c r="F36" s="153">
        <v>431.44499999999999</v>
      </c>
      <c r="G36" s="153">
        <v>533.78099999999995</v>
      </c>
      <c r="H36" s="153">
        <v>382.89800000000002</v>
      </c>
      <c r="I36" s="153">
        <v>237.05</v>
      </c>
      <c r="J36" s="153">
        <v>447.29599999999999</v>
      </c>
      <c r="K36" s="153">
        <v>107.65300000000001</v>
      </c>
      <c r="L36" s="153">
        <v>3112.29</v>
      </c>
      <c r="M36" s="153">
        <v>386.476</v>
      </c>
      <c r="N36" s="153">
        <v>508.59899999999999</v>
      </c>
      <c r="O36" s="153">
        <v>563.82500000000005</v>
      </c>
      <c r="P36" s="153">
        <v>125.66800000000001</v>
      </c>
      <c r="Q36" s="153">
        <v>3197.82</v>
      </c>
      <c r="R36" s="153">
        <v>454.85599999999999</v>
      </c>
      <c r="S36" s="153">
        <v>398.029</v>
      </c>
      <c r="T36" s="153">
        <v>64.063000000000002</v>
      </c>
      <c r="U36" s="153">
        <v>146.50700000000001</v>
      </c>
      <c r="V36" s="153">
        <v>115.357</v>
      </c>
      <c r="W36" s="153">
        <v>125.746</v>
      </c>
      <c r="X36" s="153">
        <v>1.7596000000000001</v>
      </c>
      <c r="Y36" s="153">
        <v>2.27</v>
      </c>
      <c r="Z36" s="153">
        <v>2.7547999999999999</v>
      </c>
    </row>
    <row r="37" spans="1:26">
      <c r="A37" s="152" t="s">
        <v>2597</v>
      </c>
      <c r="B37" s="153">
        <v>430.45299999999997</v>
      </c>
      <c r="C37" s="153">
        <v>339.887</v>
      </c>
      <c r="D37" s="153">
        <v>120.206</v>
      </c>
      <c r="E37" s="153">
        <v>103.922</v>
      </c>
      <c r="F37" s="153">
        <v>436.423</v>
      </c>
      <c r="G37" s="153">
        <v>533.84699999999998</v>
      </c>
      <c r="H37" s="153">
        <v>384.39499999999998</v>
      </c>
      <c r="I37" s="153">
        <v>237.37899999999999</v>
      </c>
      <c r="J37" s="153">
        <v>448.22199999999998</v>
      </c>
      <c r="K37" s="153">
        <v>107.477</v>
      </c>
      <c r="L37" s="153">
        <v>3126.29</v>
      </c>
      <c r="M37" s="153">
        <v>387.798</v>
      </c>
      <c r="N37" s="153">
        <v>508.73700000000002</v>
      </c>
      <c r="O37" s="153">
        <v>563.82500000000005</v>
      </c>
      <c r="P37" s="153">
        <v>122.553</v>
      </c>
      <c r="Q37" s="153">
        <v>3215.09</v>
      </c>
      <c r="R37" s="153">
        <v>461.55599999999998</v>
      </c>
      <c r="S37" s="153">
        <v>400.024</v>
      </c>
      <c r="T37" s="153">
        <v>64.397000000000006</v>
      </c>
      <c r="U37" s="153">
        <v>141.989</v>
      </c>
      <c r="V37" s="153">
        <v>115.58199999999999</v>
      </c>
      <c r="W37" s="153">
        <v>124.654</v>
      </c>
      <c r="X37" s="153">
        <v>1.7186999999999999</v>
      </c>
      <c r="Y37" s="153">
        <v>2.2536999999999998</v>
      </c>
      <c r="Z37" s="153">
        <v>2.6789000000000001</v>
      </c>
    </row>
    <row r="38" spans="1:26">
      <c r="A38" s="152" t="s">
        <v>2598</v>
      </c>
      <c r="B38" s="153">
        <v>434.88200000000001</v>
      </c>
      <c r="C38" s="153">
        <v>340.59300000000002</v>
      </c>
      <c r="D38" s="153">
        <v>119.179</v>
      </c>
      <c r="E38" s="153">
        <v>105.572</v>
      </c>
      <c r="F38" s="153">
        <v>440.82900000000001</v>
      </c>
      <c r="G38" s="153">
        <v>534.92100000000005</v>
      </c>
      <c r="H38" s="153">
        <v>385.13400000000001</v>
      </c>
      <c r="I38" s="153">
        <v>238.38200000000001</v>
      </c>
      <c r="J38" s="153">
        <v>449.10300000000001</v>
      </c>
      <c r="K38" s="153">
        <v>107.756</v>
      </c>
      <c r="L38" s="153">
        <v>3149.74</v>
      </c>
      <c r="M38" s="153">
        <v>387.91500000000002</v>
      </c>
      <c r="N38" s="153">
        <v>508.702</v>
      </c>
      <c r="O38" s="153">
        <v>563.82500000000005</v>
      </c>
      <c r="P38" s="153">
        <v>120.696</v>
      </c>
      <c r="Q38" s="153">
        <v>3244.67</v>
      </c>
      <c r="R38" s="153">
        <v>467.661</v>
      </c>
      <c r="S38" s="153">
        <v>403.173</v>
      </c>
      <c r="T38" s="153">
        <v>65.105000000000004</v>
      </c>
      <c r="U38" s="153">
        <v>140.51400000000001</v>
      </c>
      <c r="V38" s="153">
        <v>115.527</v>
      </c>
      <c r="W38" s="153">
        <v>123.319</v>
      </c>
      <c r="X38" s="153">
        <v>1.6835</v>
      </c>
      <c r="Y38" s="153">
        <v>2.3391999999999999</v>
      </c>
      <c r="Z38" s="153">
        <v>2.6698</v>
      </c>
    </row>
    <row r="39" spans="1:26">
      <c r="A39" s="152" t="s">
        <v>2599</v>
      </c>
      <c r="B39" s="153">
        <v>441.75400000000002</v>
      </c>
      <c r="C39" s="153">
        <v>340.78800000000001</v>
      </c>
      <c r="D39" s="153">
        <v>119.145</v>
      </c>
      <c r="E39" s="153">
        <v>106.533</v>
      </c>
      <c r="F39" s="153">
        <v>447.20600000000002</v>
      </c>
      <c r="G39" s="153">
        <v>537.86199999999997</v>
      </c>
      <c r="H39" s="153">
        <v>385.904</v>
      </c>
      <c r="I39" s="153">
        <v>239.12899999999999</v>
      </c>
      <c r="J39" s="153">
        <v>450.76299999999998</v>
      </c>
      <c r="K39" s="153">
        <v>107.96599999999999</v>
      </c>
      <c r="L39" s="153">
        <v>3175.88</v>
      </c>
      <c r="M39" s="153">
        <v>389.17</v>
      </c>
      <c r="N39" s="153">
        <v>508.73700000000002</v>
      </c>
      <c r="O39" s="153">
        <v>563.82500000000005</v>
      </c>
      <c r="P39" s="153">
        <v>119.24</v>
      </c>
      <c r="Q39" s="153">
        <v>3278.09</v>
      </c>
      <c r="R39" s="153">
        <v>476.92899999999997</v>
      </c>
      <c r="S39" s="153">
        <v>408.53199999999998</v>
      </c>
      <c r="T39" s="153">
        <v>66.155000000000001</v>
      </c>
      <c r="U39" s="153">
        <v>137.114</v>
      </c>
      <c r="V39" s="153">
        <v>115.962</v>
      </c>
      <c r="W39" s="153">
        <v>124.42100000000001</v>
      </c>
      <c r="X39" s="153">
        <v>1.7133</v>
      </c>
      <c r="Y39" s="153">
        <v>2.3336000000000001</v>
      </c>
      <c r="Z39" s="153">
        <v>2.7313999999999998</v>
      </c>
    </row>
    <row r="40" spans="1:26">
      <c r="A40" s="152" t="s">
        <v>2600</v>
      </c>
      <c r="B40" s="153">
        <v>443.42700000000002</v>
      </c>
      <c r="C40" s="153">
        <v>341.36900000000003</v>
      </c>
      <c r="D40" s="153">
        <v>119.595</v>
      </c>
      <c r="E40" s="153">
        <v>106.491</v>
      </c>
      <c r="F40" s="153">
        <v>450.30099999999999</v>
      </c>
      <c r="G40" s="153">
        <v>544.74099999999999</v>
      </c>
      <c r="H40" s="153">
        <v>386.23899999999998</v>
      </c>
      <c r="I40" s="153">
        <v>238.99</v>
      </c>
      <c r="J40" s="153">
        <v>453.76600000000002</v>
      </c>
      <c r="K40" s="153">
        <v>108.29600000000001</v>
      </c>
      <c r="L40" s="153">
        <v>3195.89</v>
      </c>
      <c r="M40" s="153">
        <v>389.12599999999998</v>
      </c>
      <c r="N40" s="153">
        <v>508.76100000000002</v>
      </c>
      <c r="O40" s="153">
        <v>563.82500000000005</v>
      </c>
      <c r="P40" s="153">
        <v>117.467</v>
      </c>
      <c r="Q40" s="153">
        <v>3297.76</v>
      </c>
      <c r="R40" s="153">
        <v>477.92700000000002</v>
      </c>
      <c r="S40" s="153">
        <v>409.79599999999999</v>
      </c>
      <c r="T40" s="153">
        <v>66.841999999999999</v>
      </c>
      <c r="U40" s="153">
        <v>136</v>
      </c>
      <c r="V40" s="153">
        <v>116.262</v>
      </c>
      <c r="W40" s="153">
        <v>123.483</v>
      </c>
      <c r="X40" s="153">
        <v>1.6934</v>
      </c>
      <c r="Y40" s="153">
        <v>2.2395</v>
      </c>
      <c r="Z40" s="153">
        <v>2.6398000000000001</v>
      </c>
    </row>
    <row r="41" spans="1:26">
      <c r="A41" s="152" t="s">
        <v>2601</v>
      </c>
      <c r="B41" s="153">
        <v>447.76400000000001</v>
      </c>
      <c r="C41" s="153">
        <v>343.22699999999998</v>
      </c>
      <c r="D41" s="153">
        <v>119.297</v>
      </c>
      <c r="E41" s="153">
        <v>109.566</v>
      </c>
      <c r="F41" s="153">
        <v>453.875</v>
      </c>
      <c r="G41" s="153">
        <v>545.37900000000002</v>
      </c>
      <c r="H41" s="153">
        <v>388.89299999999997</v>
      </c>
      <c r="I41" s="153">
        <v>239.578</v>
      </c>
      <c r="J41" s="153">
        <v>455.61900000000003</v>
      </c>
      <c r="K41" s="153">
        <v>108.663</v>
      </c>
      <c r="L41" s="153">
        <v>3222.42</v>
      </c>
      <c r="M41" s="153">
        <v>391.59300000000002</v>
      </c>
      <c r="N41" s="153">
        <v>509.9</v>
      </c>
      <c r="O41" s="153">
        <v>563.82500000000005</v>
      </c>
      <c r="P41" s="153">
        <v>115.11</v>
      </c>
      <c r="Q41" s="153">
        <v>3328.76</v>
      </c>
      <c r="R41" s="153">
        <v>482.52</v>
      </c>
      <c r="S41" s="153">
        <v>411.50299999999999</v>
      </c>
      <c r="T41" s="153">
        <v>67.043999999999997</v>
      </c>
      <c r="U41" s="153">
        <v>130.309</v>
      </c>
      <c r="V41" s="153">
        <v>116.994</v>
      </c>
      <c r="W41" s="153">
        <v>123.693</v>
      </c>
      <c r="X41" s="153">
        <v>1.6749000000000001</v>
      </c>
      <c r="Y41" s="153">
        <v>2.2387999999999999</v>
      </c>
      <c r="Z41" s="153">
        <v>2.6438000000000001</v>
      </c>
    </row>
    <row r="42" spans="1:26">
      <c r="A42" s="152" t="s">
        <v>2602</v>
      </c>
      <c r="B42" s="153">
        <v>452.04700000000003</v>
      </c>
      <c r="C42" s="153">
        <v>344.923</v>
      </c>
      <c r="D42" s="153">
        <v>119.26300000000001</v>
      </c>
      <c r="E42" s="153">
        <v>110.7</v>
      </c>
      <c r="F42" s="153">
        <v>458.39699999999999</v>
      </c>
      <c r="G42" s="153">
        <v>545.51099999999997</v>
      </c>
      <c r="H42" s="153">
        <v>390.96600000000001</v>
      </c>
      <c r="I42" s="153">
        <v>240.721</v>
      </c>
      <c r="J42" s="153">
        <v>456.91699999999997</v>
      </c>
      <c r="K42" s="153">
        <v>108.949</v>
      </c>
      <c r="L42" s="153">
        <v>3248.2</v>
      </c>
      <c r="M42" s="153">
        <v>393.947</v>
      </c>
      <c r="N42" s="153">
        <v>509.822</v>
      </c>
      <c r="O42" s="153">
        <v>563.82500000000005</v>
      </c>
      <c r="P42" s="153">
        <v>114.465</v>
      </c>
      <c r="Q42" s="153">
        <v>3346.74</v>
      </c>
      <c r="R42" s="153">
        <v>488.45100000000002</v>
      </c>
      <c r="S42" s="153">
        <v>414.05700000000002</v>
      </c>
      <c r="T42" s="153">
        <v>68.715000000000003</v>
      </c>
      <c r="U42" s="153">
        <v>128.465</v>
      </c>
      <c r="V42" s="153">
        <v>117.32</v>
      </c>
      <c r="W42" s="153">
        <v>124.502</v>
      </c>
      <c r="X42" s="153">
        <v>1.6679999999999999</v>
      </c>
      <c r="Y42" s="153">
        <v>2.2784</v>
      </c>
      <c r="Z42" s="153">
        <v>2.6907000000000001</v>
      </c>
    </row>
    <row r="43" spans="1:26">
      <c r="A43" s="152" t="s">
        <v>2603</v>
      </c>
      <c r="B43" s="153">
        <v>454.80500000000001</v>
      </c>
      <c r="C43" s="153">
        <v>346.23899999999998</v>
      </c>
      <c r="D43" s="153">
        <v>118.72799999999999</v>
      </c>
      <c r="E43" s="153">
        <v>110.949</v>
      </c>
      <c r="F43" s="153">
        <v>461.24900000000002</v>
      </c>
      <c r="G43" s="153">
        <v>547.54899999999998</v>
      </c>
      <c r="H43" s="153">
        <v>392.86500000000001</v>
      </c>
      <c r="I43" s="153">
        <v>241.179</v>
      </c>
      <c r="J43" s="153">
        <v>458.887</v>
      </c>
      <c r="K43" s="153">
        <v>109.526</v>
      </c>
      <c r="L43" s="153">
        <v>3273.86</v>
      </c>
      <c r="M43" s="153">
        <v>395.863</v>
      </c>
      <c r="N43" s="153">
        <v>509.834</v>
      </c>
      <c r="O43" s="153">
        <v>563.82500000000005</v>
      </c>
      <c r="P43" s="153">
        <v>112.398</v>
      </c>
      <c r="Q43" s="153">
        <v>3368.83</v>
      </c>
      <c r="R43" s="153">
        <v>491.39499999999998</v>
      </c>
      <c r="S43" s="153">
        <v>416.03</v>
      </c>
      <c r="T43" s="153">
        <v>70.072000000000003</v>
      </c>
      <c r="U43" s="153">
        <v>118.803</v>
      </c>
      <c r="V43" s="153">
        <v>118.628</v>
      </c>
      <c r="W43" s="153">
        <v>125.631</v>
      </c>
      <c r="X43" s="153">
        <v>1.6591</v>
      </c>
      <c r="Y43" s="153">
        <v>2.3273999999999999</v>
      </c>
      <c r="Z43" s="153">
        <v>2.6808000000000001</v>
      </c>
    </row>
    <row r="44" spans="1:26">
      <c r="A44" s="152" t="s">
        <v>2604</v>
      </c>
      <c r="B44" s="153">
        <v>457.05900000000003</v>
      </c>
      <c r="C44" s="153">
        <v>345.79</v>
      </c>
      <c r="D44" s="153">
        <v>117.78</v>
      </c>
      <c r="E44" s="153">
        <v>111.914</v>
      </c>
      <c r="F44" s="153">
        <v>463.31099999999998</v>
      </c>
      <c r="G44" s="153">
        <v>557.06899999999996</v>
      </c>
      <c r="H44" s="153">
        <v>394.53399999999999</v>
      </c>
      <c r="I44" s="153">
        <v>241.48599999999999</v>
      </c>
      <c r="J44" s="153">
        <v>463.76600000000002</v>
      </c>
      <c r="K44" s="153">
        <v>109.65600000000001</v>
      </c>
      <c r="L44" s="153">
        <v>3299.07</v>
      </c>
      <c r="M44" s="153">
        <v>397.54500000000002</v>
      </c>
      <c r="N44" s="153">
        <v>509.96300000000002</v>
      </c>
      <c r="O44" s="153">
        <v>619.28499999999997</v>
      </c>
      <c r="P44" s="153">
        <v>111.84</v>
      </c>
      <c r="Q44" s="153">
        <v>3393.09</v>
      </c>
      <c r="R44" s="153">
        <v>492.59699999999998</v>
      </c>
      <c r="S44" s="153">
        <v>417.71499999999997</v>
      </c>
      <c r="T44" s="153">
        <v>71.081999999999994</v>
      </c>
      <c r="U44" s="153">
        <v>124.23399999999999</v>
      </c>
      <c r="V44" s="153">
        <v>120.006</v>
      </c>
      <c r="W44" s="153">
        <v>128.44300000000001</v>
      </c>
      <c r="X44" s="153">
        <v>1.5864</v>
      </c>
      <c r="Y44" s="153">
        <v>2.2938999999999998</v>
      </c>
      <c r="Z44" s="153">
        <v>2.5964999999999998</v>
      </c>
    </row>
    <row r="45" spans="1:26">
      <c r="A45" s="152" t="s">
        <v>2605</v>
      </c>
      <c r="B45" s="153">
        <v>457.09</v>
      </c>
      <c r="C45" s="153">
        <v>346.50599999999997</v>
      </c>
      <c r="D45" s="153">
        <v>118.35</v>
      </c>
      <c r="E45" s="153">
        <v>111.148</v>
      </c>
      <c r="F45" s="153">
        <v>465.31099999999998</v>
      </c>
      <c r="G45" s="153">
        <v>587.61800000000005</v>
      </c>
      <c r="H45" s="153">
        <v>396.536</v>
      </c>
      <c r="I45" s="153">
        <v>243.98400000000001</v>
      </c>
      <c r="J45" s="153">
        <v>477.40499999999997</v>
      </c>
      <c r="K45" s="153">
        <v>109.974</v>
      </c>
      <c r="L45" s="153">
        <v>3314.58</v>
      </c>
      <c r="M45" s="153">
        <v>399.25799999999998</v>
      </c>
      <c r="N45" s="153">
        <v>561.50300000000004</v>
      </c>
      <c r="O45" s="153">
        <v>620.42499999999995</v>
      </c>
      <c r="P45" s="153">
        <v>113.089</v>
      </c>
      <c r="Q45" s="153">
        <v>3412.43</v>
      </c>
      <c r="R45" s="153">
        <v>489.50599999999997</v>
      </c>
      <c r="S45" s="153">
        <v>416.45100000000002</v>
      </c>
      <c r="T45" s="153">
        <v>71.012</v>
      </c>
      <c r="U45" s="153">
        <v>127.535</v>
      </c>
      <c r="V45" s="153">
        <v>121.08</v>
      </c>
      <c r="W45" s="153">
        <v>129.529</v>
      </c>
      <c r="X45" s="153">
        <v>1.6134999999999999</v>
      </c>
      <c r="Y45" s="153">
        <v>2.3113000000000001</v>
      </c>
      <c r="Z45" s="153">
        <v>2.6362000000000001</v>
      </c>
    </row>
    <row r="46" spans="1:26">
      <c r="A46" s="152" t="s">
        <v>2606</v>
      </c>
      <c r="B46" s="153">
        <v>456.49</v>
      </c>
      <c r="C46" s="153">
        <v>346.19499999999999</v>
      </c>
      <c r="D46" s="153">
        <v>117.959</v>
      </c>
      <c r="E46" s="153">
        <v>110.548</v>
      </c>
      <c r="F46" s="153">
        <v>464.46300000000002</v>
      </c>
      <c r="G46" s="153">
        <v>589.74900000000002</v>
      </c>
      <c r="H46" s="153">
        <v>398.05200000000002</v>
      </c>
      <c r="I46" s="153">
        <v>245.066</v>
      </c>
      <c r="J46" s="153">
        <v>479.18299999999999</v>
      </c>
      <c r="K46" s="153">
        <v>110.134</v>
      </c>
      <c r="L46" s="153">
        <v>3319.55</v>
      </c>
      <c r="M46" s="153">
        <v>400.988</v>
      </c>
      <c r="N46" s="153">
        <v>561.46100000000001</v>
      </c>
      <c r="O46" s="153">
        <v>620.42499999999995</v>
      </c>
      <c r="P46" s="153">
        <v>113.965</v>
      </c>
      <c r="Q46" s="153">
        <v>3419.94</v>
      </c>
      <c r="R46" s="153">
        <v>488.56</v>
      </c>
      <c r="S46" s="153">
        <v>416.05500000000001</v>
      </c>
      <c r="T46" s="153">
        <v>71.903000000000006</v>
      </c>
      <c r="U46" s="153">
        <v>127.535</v>
      </c>
      <c r="V46" s="153">
        <v>121.482</v>
      </c>
      <c r="W46" s="153">
        <v>129.45699999999999</v>
      </c>
      <c r="X46" s="153">
        <v>1.587</v>
      </c>
      <c r="Y46" s="153">
        <v>2.2856999999999998</v>
      </c>
      <c r="Z46" s="153">
        <v>2.5748000000000002</v>
      </c>
    </row>
    <row r="47" spans="1:26">
      <c r="A47" s="152" t="s">
        <v>2607</v>
      </c>
      <c r="B47" s="153">
        <v>456.25799999999998</v>
      </c>
      <c r="C47" s="153">
        <v>346.21499999999997</v>
      </c>
      <c r="D47" s="153">
        <v>117.072</v>
      </c>
      <c r="E47" s="153">
        <v>111.133</v>
      </c>
      <c r="F47" s="153">
        <v>463.92700000000002</v>
      </c>
      <c r="G47" s="153">
        <v>593.25300000000004</v>
      </c>
      <c r="H47" s="153">
        <v>399.25200000000001</v>
      </c>
      <c r="I47" s="153">
        <v>245.72200000000001</v>
      </c>
      <c r="J47" s="153">
        <v>481.33</v>
      </c>
      <c r="K47" s="153">
        <v>110.069</v>
      </c>
      <c r="L47" s="153">
        <v>3324.86</v>
      </c>
      <c r="M47" s="153">
        <v>402.41800000000001</v>
      </c>
      <c r="N47" s="153">
        <v>561.67200000000003</v>
      </c>
      <c r="O47" s="153">
        <v>620.42499999999995</v>
      </c>
      <c r="P47" s="153">
        <v>112.505</v>
      </c>
      <c r="Q47" s="153">
        <v>3419.94</v>
      </c>
      <c r="R47" s="153">
        <v>487.90600000000001</v>
      </c>
      <c r="S47" s="153">
        <v>416.19799999999998</v>
      </c>
      <c r="T47" s="153">
        <v>71.046000000000006</v>
      </c>
      <c r="U47" s="153">
        <v>126.021</v>
      </c>
      <c r="V47" s="153">
        <v>121.429</v>
      </c>
      <c r="W47" s="153">
        <v>129.06800000000001</v>
      </c>
      <c r="X47" s="153">
        <v>1.5639000000000001</v>
      </c>
      <c r="Y47" s="153">
        <v>2.2343999999999999</v>
      </c>
      <c r="Z47" s="153">
        <v>2.5264000000000002</v>
      </c>
    </row>
    <row r="48" spans="1:26">
      <c r="A48" s="152" t="s">
        <v>2608</v>
      </c>
      <c r="B48" s="153">
        <v>459.05500000000001</v>
      </c>
      <c r="C48" s="153">
        <v>347.32</v>
      </c>
      <c r="D48" s="153">
        <v>116.617</v>
      </c>
      <c r="E48" s="153">
        <v>111.40600000000001</v>
      </c>
      <c r="F48" s="153">
        <v>465.96800000000002</v>
      </c>
      <c r="G48" s="153">
        <v>593.49900000000002</v>
      </c>
      <c r="H48" s="153">
        <v>400.14499999999998</v>
      </c>
      <c r="I48" s="153">
        <v>246.172</v>
      </c>
      <c r="J48" s="153">
        <v>481.96600000000001</v>
      </c>
      <c r="K48" s="153">
        <v>110.428</v>
      </c>
      <c r="L48" s="153">
        <v>3337.16</v>
      </c>
      <c r="M48" s="153">
        <v>403.041</v>
      </c>
      <c r="N48" s="153">
        <v>561.66899999999998</v>
      </c>
      <c r="O48" s="153">
        <v>620.42499999999995</v>
      </c>
      <c r="P48" s="153">
        <v>111.777</v>
      </c>
      <c r="Q48" s="153">
        <v>3434.3</v>
      </c>
      <c r="R48" s="153">
        <v>491.65199999999999</v>
      </c>
      <c r="S48" s="153">
        <v>417.584</v>
      </c>
      <c r="T48" s="153">
        <v>70.578999999999994</v>
      </c>
      <c r="U48" s="153">
        <v>126.021</v>
      </c>
      <c r="V48" s="153">
        <v>121.41500000000001</v>
      </c>
      <c r="W48" s="153">
        <v>129.78899999999999</v>
      </c>
      <c r="X48" s="153">
        <v>1.597</v>
      </c>
      <c r="Y48" s="153">
        <v>2.2890000000000001</v>
      </c>
      <c r="Z48" s="153">
        <v>2.6120999999999999</v>
      </c>
    </row>
    <row r="49" spans="1:26">
      <c r="A49" s="152" t="s">
        <v>2609</v>
      </c>
      <c r="B49" s="153">
        <v>462.50900000000001</v>
      </c>
      <c r="C49" s="153">
        <v>346.74900000000002</v>
      </c>
      <c r="D49" s="153">
        <v>116.09</v>
      </c>
      <c r="E49" s="153">
        <v>110.654</v>
      </c>
      <c r="F49" s="153">
        <v>468.97500000000002</v>
      </c>
      <c r="G49" s="153">
        <v>593.54999999999995</v>
      </c>
      <c r="H49" s="153">
        <v>401.262</v>
      </c>
      <c r="I49" s="153">
        <v>246.67500000000001</v>
      </c>
      <c r="J49" s="153">
        <v>482.65800000000002</v>
      </c>
      <c r="K49" s="153">
        <v>110.13</v>
      </c>
      <c r="L49" s="153">
        <v>3354.85</v>
      </c>
      <c r="M49" s="153">
        <v>404.50200000000001</v>
      </c>
      <c r="N49" s="153">
        <v>561.65700000000004</v>
      </c>
      <c r="O49" s="153">
        <v>620.42499999999995</v>
      </c>
      <c r="P49" s="153">
        <v>110.053</v>
      </c>
      <c r="Q49" s="153">
        <v>3449.76</v>
      </c>
      <c r="R49" s="153">
        <v>496.28800000000001</v>
      </c>
      <c r="S49" s="153">
        <v>419.20299999999997</v>
      </c>
      <c r="T49" s="153">
        <v>71.576999999999998</v>
      </c>
      <c r="U49" s="153">
        <v>119.19</v>
      </c>
      <c r="V49" s="153">
        <v>121.514</v>
      </c>
      <c r="W49" s="153">
        <v>129.553</v>
      </c>
      <c r="X49" s="153">
        <v>1.7498</v>
      </c>
      <c r="Y49" s="153">
        <v>2.4039999999999999</v>
      </c>
      <c r="Z49" s="153">
        <v>2.7589999999999999</v>
      </c>
    </row>
    <row r="50" spans="1:26">
      <c r="A50" s="152" t="s">
        <v>2610</v>
      </c>
      <c r="B50" s="153">
        <v>464.34899999999999</v>
      </c>
      <c r="C50" s="153">
        <v>346.44799999999998</v>
      </c>
      <c r="D50" s="153">
        <v>115.99299999999999</v>
      </c>
      <c r="E50" s="153">
        <v>111.004</v>
      </c>
      <c r="F50" s="153">
        <v>471.46600000000001</v>
      </c>
      <c r="G50" s="153">
        <v>594.48099999999999</v>
      </c>
      <c r="H50" s="153">
        <v>402.46300000000002</v>
      </c>
      <c r="I50" s="153">
        <v>246.48699999999999</v>
      </c>
      <c r="J50" s="153">
        <v>483.75799999999998</v>
      </c>
      <c r="K50" s="153">
        <v>110.15300000000001</v>
      </c>
      <c r="L50" s="153">
        <v>3369.28</v>
      </c>
      <c r="M50" s="153">
        <v>405.483</v>
      </c>
      <c r="N50" s="153">
        <v>561.75699999999995</v>
      </c>
      <c r="O50" s="153">
        <v>620.42499999999995</v>
      </c>
      <c r="P50" s="153">
        <v>110.337</v>
      </c>
      <c r="Q50" s="153">
        <v>3460.8</v>
      </c>
      <c r="R50" s="153">
        <v>498.65100000000001</v>
      </c>
      <c r="S50" s="153">
        <v>421.327</v>
      </c>
      <c r="T50" s="153">
        <v>73.244</v>
      </c>
      <c r="U50" s="153">
        <v>119.19</v>
      </c>
      <c r="V50" s="153">
        <v>122.303</v>
      </c>
      <c r="W50" s="153">
        <v>128.03800000000001</v>
      </c>
      <c r="X50" s="153">
        <v>1.7726</v>
      </c>
      <c r="Y50" s="153">
        <v>2.4319999999999999</v>
      </c>
      <c r="Z50" s="153">
        <v>2.7921999999999998</v>
      </c>
    </row>
    <row r="51" spans="1:26">
      <c r="A51" s="152" t="s">
        <v>2611</v>
      </c>
      <c r="B51" s="153">
        <v>466.33100000000002</v>
      </c>
      <c r="C51" s="153">
        <v>346.75900000000001</v>
      </c>
      <c r="D51" s="153">
        <v>115.86199999999999</v>
      </c>
      <c r="E51" s="153">
        <v>110.572</v>
      </c>
      <c r="F51" s="153">
        <v>473.80799999999999</v>
      </c>
      <c r="G51" s="153">
        <v>601.572</v>
      </c>
      <c r="H51" s="153">
        <v>403.423</v>
      </c>
      <c r="I51" s="153">
        <v>246.42699999999999</v>
      </c>
      <c r="J51" s="153">
        <v>487.221</v>
      </c>
      <c r="K51" s="153">
        <v>110.50700000000001</v>
      </c>
      <c r="L51" s="153">
        <v>3386.8</v>
      </c>
      <c r="M51" s="153">
        <v>406.33600000000001</v>
      </c>
      <c r="N51" s="153">
        <v>561.83600000000001</v>
      </c>
      <c r="O51" s="153">
        <v>620.42499999999995</v>
      </c>
      <c r="P51" s="153">
        <v>110.255</v>
      </c>
      <c r="Q51" s="153">
        <v>3480.52</v>
      </c>
      <c r="R51" s="153">
        <v>500.36</v>
      </c>
      <c r="S51" s="153">
        <v>422.69200000000001</v>
      </c>
      <c r="T51" s="153">
        <v>72.832999999999998</v>
      </c>
      <c r="U51" s="153">
        <v>119.19</v>
      </c>
      <c r="V51" s="153">
        <v>123.319</v>
      </c>
      <c r="W51" s="153">
        <v>126.54</v>
      </c>
      <c r="X51" s="153">
        <v>1.7905</v>
      </c>
      <c r="Y51" s="153">
        <v>2.4251999999999998</v>
      </c>
      <c r="Z51" s="153">
        <v>2.827</v>
      </c>
    </row>
    <row r="52" spans="1:26">
      <c r="A52" s="152" t="s">
        <v>2612</v>
      </c>
      <c r="B52" s="153">
        <v>465.58600000000001</v>
      </c>
      <c r="C52" s="153">
        <v>347.137</v>
      </c>
      <c r="D52" s="153">
        <v>115.97199999999999</v>
      </c>
      <c r="E52" s="153">
        <v>110.56399999999999</v>
      </c>
      <c r="F52" s="153">
        <v>473.25200000000001</v>
      </c>
      <c r="G52" s="153">
        <v>601.60699999999997</v>
      </c>
      <c r="H52" s="153">
        <v>404.27800000000002</v>
      </c>
      <c r="I52" s="153">
        <v>246.143</v>
      </c>
      <c r="J52" s="153">
        <v>487.74900000000002</v>
      </c>
      <c r="K52" s="153">
        <v>110.675</v>
      </c>
      <c r="L52" s="153">
        <v>3403.73</v>
      </c>
      <c r="M52" s="153">
        <v>407.495</v>
      </c>
      <c r="N52" s="153">
        <v>561.84</v>
      </c>
      <c r="O52" s="153">
        <v>620.42499999999995</v>
      </c>
      <c r="P52" s="153">
        <v>110.42400000000001</v>
      </c>
      <c r="Q52" s="153">
        <v>3498.27</v>
      </c>
      <c r="R52" s="153">
        <v>497.596</v>
      </c>
      <c r="S52" s="153">
        <v>422.65800000000002</v>
      </c>
      <c r="T52" s="153">
        <v>72.751999999999995</v>
      </c>
      <c r="U52" s="153">
        <v>119.19</v>
      </c>
      <c r="V52" s="153">
        <v>123.56100000000001</v>
      </c>
      <c r="W52" s="153">
        <v>126.74</v>
      </c>
      <c r="X52" s="153">
        <v>1.8369</v>
      </c>
      <c r="Y52" s="153">
        <v>2.4180999999999999</v>
      </c>
      <c r="Z52" s="153">
        <v>2.8672</v>
      </c>
    </row>
    <row r="53" spans="1:26">
      <c r="A53" s="152" t="s">
        <v>2613</v>
      </c>
      <c r="B53" s="153">
        <v>466.97899999999998</v>
      </c>
      <c r="C53" s="153">
        <v>348.03399999999999</v>
      </c>
      <c r="D53" s="153">
        <v>116.395</v>
      </c>
      <c r="E53" s="153">
        <v>109.968</v>
      </c>
      <c r="F53" s="153">
        <v>474.42899999999997</v>
      </c>
      <c r="G53" s="153">
        <v>609.64599999999996</v>
      </c>
      <c r="H53" s="153">
        <v>406.08300000000003</v>
      </c>
      <c r="I53" s="153">
        <v>246.214</v>
      </c>
      <c r="J53" s="153">
        <v>492.10599999999999</v>
      </c>
      <c r="K53" s="153">
        <v>111.173</v>
      </c>
      <c r="L53" s="153">
        <v>3422.79</v>
      </c>
      <c r="M53" s="153">
        <v>409.202</v>
      </c>
      <c r="N53" s="153">
        <v>562.04700000000003</v>
      </c>
      <c r="O53" s="153">
        <v>622.57299999999998</v>
      </c>
      <c r="P53" s="153">
        <v>110.542</v>
      </c>
      <c r="Q53" s="153">
        <v>3516.11</v>
      </c>
      <c r="R53" s="153">
        <v>497.66199999999998</v>
      </c>
      <c r="S53" s="153">
        <v>422.48</v>
      </c>
      <c r="T53" s="153">
        <v>72.819999999999993</v>
      </c>
      <c r="U53" s="153">
        <v>119.19</v>
      </c>
      <c r="V53" s="153">
        <v>123.976</v>
      </c>
      <c r="W53" s="153">
        <v>126.11799999999999</v>
      </c>
      <c r="X53" s="153">
        <v>1.7897000000000001</v>
      </c>
      <c r="Y53" s="153">
        <v>2.3075000000000001</v>
      </c>
      <c r="Z53" s="153">
        <v>2.7755000000000001</v>
      </c>
    </row>
    <row r="54" spans="1:26">
      <c r="A54" s="152" t="s">
        <v>2614</v>
      </c>
      <c r="B54" s="153">
        <v>467.30799999999999</v>
      </c>
      <c r="C54" s="153">
        <v>348.81200000000001</v>
      </c>
      <c r="D54" s="153">
        <v>116.372</v>
      </c>
      <c r="E54" s="153">
        <v>110.624</v>
      </c>
      <c r="F54" s="153">
        <v>474.13799999999998</v>
      </c>
      <c r="G54" s="153">
        <v>610.25599999999997</v>
      </c>
      <c r="H54" s="153">
        <v>408.13</v>
      </c>
      <c r="I54" s="153">
        <v>246.08099999999999</v>
      </c>
      <c r="J54" s="153">
        <v>493.584</v>
      </c>
      <c r="K54" s="153">
        <v>111.04300000000001</v>
      </c>
      <c r="L54" s="153">
        <v>3438.19</v>
      </c>
      <c r="M54" s="153">
        <v>411.33499999999998</v>
      </c>
      <c r="N54" s="153">
        <v>562.31100000000004</v>
      </c>
      <c r="O54" s="153">
        <v>625.07899999999995</v>
      </c>
      <c r="P54" s="153">
        <v>109.73099999999999</v>
      </c>
      <c r="Q54" s="153">
        <v>3529.82</v>
      </c>
      <c r="R54" s="153">
        <v>497.50400000000002</v>
      </c>
      <c r="S54" s="153">
        <v>422.952</v>
      </c>
      <c r="T54" s="153">
        <v>73.697000000000003</v>
      </c>
      <c r="U54" s="153">
        <v>119.19</v>
      </c>
      <c r="V54" s="153">
        <v>124.514</v>
      </c>
      <c r="W54" s="153">
        <v>126.83799999999999</v>
      </c>
      <c r="X54" s="153">
        <v>1.7183999999999999</v>
      </c>
      <c r="Y54" s="153">
        <v>2.2728999999999999</v>
      </c>
      <c r="Z54" s="153">
        <v>2.7141999999999999</v>
      </c>
    </row>
    <row r="55" spans="1:26">
      <c r="A55" s="152" t="s">
        <v>2615</v>
      </c>
      <c r="B55" s="153">
        <v>469.91</v>
      </c>
      <c r="C55" s="153">
        <v>348.291</v>
      </c>
      <c r="D55" s="153">
        <v>115.70699999999999</v>
      </c>
      <c r="E55" s="153">
        <v>111.129</v>
      </c>
      <c r="F55" s="153">
        <v>476.166</v>
      </c>
      <c r="G55" s="153">
        <v>614.44500000000005</v>
      </c>
      <c r="H55" s="153">
        <v>409.44499999999999</v>
      </c>
      <c r="I55" s="153">
        <v>246.291</v>
      </c>
      <c r="J55" s="153">
        <v>496.07900000000001</v>
      </c>
      <c r="K55" s="153">
        <v>111.02200000000001</v>
      </c>
      <c r="L55" s="153">
        <v>3445.41</v>
      </c>
      <c r="M55" s="153">
        <v>412.38900000000001</v>
      </c>
      <c r="N55" s="153">
        <v>562.31100000000004</v>
      </c>
      <c r="O55" s="153">
        <v>625.07899999999995</v>
      </c>
      <c r="P55" s="153">
        <v>110.276</v>
      </c>
      <c r="Q55" s="153">
        <v>3536.17</v>
      </c>
      <c r="R55" s="153">
        <v>500.238</v>
      </c>
      <c r="S55" s="153">
        <v>424.35199999999998</v>
      </c>
      <c r="T55" s="153">
        <v>74.292000000000002</v>
      </c>
      <c r="U55" s="153">
        <v>119.19</v>
      </c>
      <c r="V55" s="153">
        <v>124.923</v>
      </c>
      <c r="W55" s="153">
        <v>125.76</v>
      </c>
      <c r="X55" s="153">
        <v>1.7952999999999999</v>
      </c>
      <c r="Y55" s="153">
        <v>2.3714</v>
      </c>
      <c r="Z55" s="153">
        <v>2.8409</v>
      </c>
    </row>
    <row r="56" spans="1:26">
      <c r="A56" s="152" t="s">
        <v>2616</v>
      </c>
      <c r="B56" s="153">
        <v>474.68299999999999</v>
      </c>
      <c r="C56" s="153">
        <v>349.04300000000001</v>
      </c>
      <c r="D56" s="153">
        <v>116.785</v>
      </c>
      <c r="E56" s="153">
        <v>111.964</v>
      </c>
      <c r="F56" s="153">
        <v>480.22899999999998</v>
      </c>
      <c r="G56" s="153">
        <v>620.42200000000003</v>
      </c>
      <c r="H56" s="153">
        <v>411.57499999999999</v>
      </c>
      <c r="I56" s="153">
        <v>246.518</v>
      </c>
      <c r="J56" s="153">
        <v>499.791</v>
      </c>
      <c r="K56" s="153">
        <v>111.262</v>
      </c>
      <c r="L56" s="153">
        <v>3467.46</v>
      </c>
      <c r="M56" s="153">
        <v>414.65100000000001</v>
      </c>
      <c r="N56" s="153">
        <v>562.31100000000004</v>
      </c>
      <c r="O56" s="153">
        <v>670.45899999999995</v>
      </c>
      <c r="P56" s="153">
        <v>110.334</v>
      </c>
      <c r="Q56" s="153">
        <v>3558.8</v>
      </c>
      <c r="R56" s="153">
        <v>506.47500000000002</v>
      </c>
      <c r="S56" s="153">
        <v>429.95</v>
      </c>
      <c r="T56" s="153">
        <v>76.207999999999998</v>
      </c>
      <c r="U56" s="153">
        <v>116.18300000000001</v>
      </c>
      <c r="V56" s="153">
        <v>125.854</v>
      </c>
      <c r="W56" s="153">
        <v>126.035</v>
      </c>
      <c r="X56" s="153">
        <v>1.8548</v>
      </c>
      <c r="Y56" s="153">
        <v>2.4417</v>
      </c>
      <c r="Z56" s="153">
        <v>2.9691999999999998</v>
      </c>
    </row>
    <row r="57" spans="1:26">
      <c r="A57" s="152" t="s">
        <v>2617</v>
      </c>
      <c r="B57" s="153">
        <v>479.01900000000001</v>
      </c>
      <c r="C57" s="153">
        <v>349.904</v>
      </c>
      <c r="D57" s="153">
        <v>116.123</v>
      </c>
      <c r="E57" s="153">
        <v>112.538</v>
      </c>
      <c r="F57" s="153">
        <v>485.14</v>
      </c>
      <c r="G57" s="153">
        <v>641.38599999999997</v>
      </c>
      <c r="H57" s="153">
        <v>413.01</v>
      </c>
      <c r="I57" s="153">
        <v>247.636</v>
      </c>
      <c r="J57" s="153">
        <v>509.18400000000003</v>
      </c>
      <c r="K57" s="153">
        <v>111.23099999999999</v>
      </c>
      <c r="L57" s="153">
        <v>3479.94</v>
      </c>
      <c r="M57" s="153">
        <v>415.791</v>
      </c>
      <c r="N57" s="153">
        <v>602.23699999999997</v>
      </c>
      <c r="O57" s="153">
        <v>684.24800000000005</v>
      </c>
      <c r="P57" s="153">
        <v>109.666</v>
      </c>
      <c r="Q57" s="153">
        <v>3578.37</v>
      </c>
      <c r="R57" s="153">
        <v>511.06</v>
      </c>
      <c r="S57" s="153">
        <v>433.47300000000001</v>
      </c>
      <c r="T57" s="153">
        <v>77.694000000000003</v>
      </c>
      <c r="U57" s="153">
        <v>116.18300000000001</v>
      </c>
      <c r="V57" s="153">
        <v>126.244</v>
      </c>
      <c r="W57" s="153">
        <v>125.77</v>
      </c>
      <c r="X57" s="153">
        <v>1.986</v>
      </c>
      <c r="Y57" s="153">
        <v>2.5364</v>
      </c>
      <c r="Z57" s="153">
        <v>3.1566000000000001</v>
      </c>
    </row>
    <row r="58" spans="1:26">
      <c r="A58" s="152" t="s">
        <v>2618</v>
      </c>
      <c r="B58" s="153">
        <v>482.31099999999998</v>
      </c>
      <c r="C58" s="153">
        <v>350.983</v>
      </c>
      <c r="D58" s="153">
        <v>117.932</v>
      </c>
      <c r="E58" s="153">
        <v>113.003</v>
      </c>
      <c r="F58" s="153">
        <v>488.34199999999998</v>
      </c>
      <c r="G58" s="153">
        <v>648.01800000000003</v>
      </c>
      <c r="H58" s="153">
        <v>414.70800000000003</v>
      </c>
      <c r="I58" s="153">
        <v>248.18299999999999</v>
      </c>
      <c r="J58" s="153">
        <v>512.90300000000002</v>
      </c>
      <c r="K58" s="153">
        <v>111.02200000000001</v>
      </c>
      <c r="L58" s="153">
        <v>3482.72</v>
      </c>
      <c r="M58" s="153">
        <v>417.30799999999999</v>
      </c>
      <c r="N58" s="153">
        <v>606.18499999999995</v>
      </c>
      <c r="O58" s="153">
        <v>684.24800000000005</v>
      </c>
      <c r="P58" s="153">
        <v>110.639</v>
      </c>
      <c r="Q58" s="153">
        <v>3587.67</v>
      </c>
      <c r="R58" s="153">
        <v>515.63</v>
      </c>
      <c r="S58" s="153">
        <v>436.62599999999998</v>
      </c>
      <c r="T58" s="153">
        <v>77.775000000000006</v>
      </c>
      <c r="U58" s="153">
        <v>116.18300000000001</v>
      </c>
      <c r="V58" s="153">
        <v>127.387</v>
      </c>
      <c r="W58" s="153">
        <v>125.54</v>
      </c>
      <c r="X58" s="153">
        <v>2.0491999999999999</v>
      </c>
      <c r="Y58" s="153">
        <v>2.5697000000000001</v>
      </c>
      <c r="Z58" s="153">
        <v>3.1877</v>
      </c>
    </row>
    <row r="59" spans="1:26">
      <c r="A59" s="152" t="s">
        <v>2619</v>
      </c>
      <c r="B59" s="153">
        <v>489.62099999999998</v>
      </c>
      <c r="C59" s="153">
        <v>352.24900000000002</v>
      </c>
      <c r="D59" s="153">
        <v>119.03400000000001</v>
      </c>
      <c r="E59" s="153">
        <v>113.087</v>
      </c>
      <c r="F59" s="153">
        <v>494.89100000000002</v>
      </c>
      <c r="G59" s="153">
        <v>653.31600000000003</v>
      </c>
      <c r="H59" s="153">
        <v>416.803</v>
      </c>
      <c r="I59" s="153">
        <v>247.95</v>
      </c>
      <c r="J59" s="153">
        <v>516.31799999999998</v>
      </c>
      <c r="K59" s="153">
        <v>111.254</v>
      </c>
      <c r="L59" s="153">
        <v>3497.7</v>
      </c>
      <c r="M59" s="153">
        <v>419.82400000000001</v>
      </c>
      <c r="N59" s="153">
        <v>606.25300000000004</v>
      </c>
      <c r="O59" s="153">
        <v>684.24800000000005</v>
      </c>
      <c r="P59" s="153">
        <v>112.306</v>
      </c>
      <c r="Q59" s="153">
        <v>3603.1</v>
      </c>
      <c r="R59" s="153">
        <v>526.61500000000001</v>
      </c>
      <c r="S59" s="153">
        <v>441.214</v>
      </c>
      <c r="T59" s="153">
        <v>77.075000000000003</v>
      </c>
      <c r="U59" s="153">
        <v>118.974</v>
      </c>
      <c r="V59" s="153">
        <v>128.68700000000001</v>
      </c>
      <c r="W59" s="153">
        <v>126.717</v>
      </c>
      <c r="X59" s="153">
        <v>2.0287000000000002</v>
      </c>
      <c r="Y59" s="153">
        <v>2.4929999999999999</v>
      </c>
      <c r="Z59" s="153">
        <v>3.1633</v>
      </c>
    </row>
    <row r="60" spans="1:26">
      <c r="A60" s="152" t="s">
        <v>2620</v>
      </c>
      <c r="B60" s="153">
        <v>495.94900000000001</v>
      </c>
      <c r="C60" s="153">
        <v>353.8</v>
      </c>
      <c r="D60" s="153">
        <v>118.93899999999999</v>
      </c>
      <c r="E60" s="153">
        <v>113.416</v>
      </c>
      <c r="F60" s="153">
        <v>501.95699999999999</v>
      </c>
      <c r="G60" s="153">
        <v>654.19600000000003</v>
      </c>
      <c r="H60" s="153">
        <v>418.435</v>
      </c>
      <c r="I60" s="153">
        <v>248.42699999999999</v>
      </c>
      <c r="J60" s="153">
        <v>517.65700000000004</v>
      </c>
      <c r="K60" s="153">
        <v>111.545</v>
      </c>
      <c r="L60" s="153">
        <v>3512.04</v>
      </c>
      <c r="M60" s="153">
        <v>421.36799999999999</v>
      </c>
      <c r="N60" s="153">
        <v>606.25300000000004</v>
      </c>
      <c r="O60" s="153">
        <v>684.28899999999999</v>
      </c>
      <c r="P60" s="153">
        <v>112.742</v>
      </c>
      <c r="Q60" s="153">
        <v>3619.31</v>
      </c>
      <c r="R60" s="153">
        <v>535.91300000000001</v>
      </c>
      <c r="S60" s="153">
        <v>444.69400000000002</v>
      </c>
      <c r="T60" s="153">
        <v>77.78</v>
      </c>
      <c r="U60" s="153">
        <v>118.974</v>
      </c>
      <c r="V60" s="153">
        <v>128.99700000000001</v>
      </c>
      <c r="W60" s="153">
        <v>127.06699999999999</v>
      </c>
      <c r="X60" s="153">
        <v>2.0293999999999999</v>
      </c>
      <c r="Y60" s="153">
        <v>2.5177999999999998</v>
      </c>
      <c r="Z60" s="153">
        <v>3.1905999999999999</v>
      </c>
    </row>
    <row r="61" spans="1:26">
      <c r="A61" s="152" t="s">
        <v>2621</v>
      </c>
      <c r="B61" s="153">
        <v>500.31400000000002</v>
      </c>
      <c r="C61" s="153">
        <v>355.01900000000001</v>
      </c>
      <c r="D61" s="153">
        <v>118.914</v>
      </c>
      <c r="E61" s="153">
        <v>114.85599999999999</v>
      </c>
      <c r="F61" s="153">
        <v>506.80399999999997</v>
      </c>
      <c r="G61" s="153">
        <v>654.21199999999999</v>
      </c>
      <c r="H61" s="153">
        <v>420.35199999999998</v>
      </c>
      <c r="I61" s="153">
        <v>249.178</v>
      </c>
      <c r="J61" s="153">
        <v>518.81600000000003</v>
      </c>
      <c r="K61" s="153">
        <v>111.785</v>
      </c>
      <c r="L61" s="153">
        <v>3532.06</v>
      </c>
      <c r="M61" s="153">
        <v>423.601</v>
      </c>
      <c r="N61" s="153">
        <v>606.28800000000001</v>
      </c>
      <c r="O61" s="153">
        <v>684.28899999999999</v>
      </c>
      <c r="P61" s="153">
        <v>112.309</v>
      </c>
      <c r="Q61" s="153">
        <v>3642.12</v>
      </c>
      <c r="R61" s="153">
        <v>541.83600000000001</v>
      </c>
      <c r="S61" s="153">
        <v>449.75299999999999</v>
      </c>
      <c r="T61" s="153">
        <v>79.608999999999995</v>
      </c>
      <c r="U61" s="153">
        <v>120.82899999999999</v>
      </c>
      <c r="V61" s="153">
        <v>129.91300000000001</v>
      </c>
      <c r="W61" s="153">
        <v>126.78</v>
      </c>
      <c r="X61" s="153">
        <v>2.0280999999999998</v>
      </c>
      <c r="Y61" s="153">
        <v>2.6110000000000002</v>
      </c>
      <c r="Z61" s="153">
        <v>3.2690999999999999</v>
      </c>
    </row>
    <row r="62" spans="1:26">
      <c r="A62" s="152" t="s">
        <v>2622</v>
      </c>
      <c r="B62" s="153">
        <v>498.73899999999998</v>
      </c>
      <c r="C62" s="153">
        <v>354.596</v>
      </c>
      <c r="D62" s="153">
        <v>119.602</v>
      </c>
      <c r="E62" s="153">
        <v>116.328</v>
      </c>
      <c r="F62" s="153">
        <v>506.92599999999999</v>
      </c>
      <c r="G62" s="153">
        <v>654.29100000000005</v>
      </c>
      <c r="H62" s="153">
        <v>422.113</v>
      </c>
      <c r="I62" s="153">
        <v>249.93899999999999</v>
      </c>
      <c r="J62" s="153">
        <v>519.90700000000004</v>
      </c>
      <c r="K62" s="153">
        <v>111.92700000000001</v>
      </c>
      <c r="L62" s="153">
        <v>3552.9</v>
      </c>
      <c r="M62" s="153">
        <v>424.91300000000001</v>
      </c>
      <c r="N62" s="153">
        <v>606.38599999999997</v>
      </c>
      <c r="O62" s="153">
        <v>684.28899999999999</v>
      </c>
      <c r="P62" s="153">
        <v>112.992</v>
      </c>
      <c r="Q62" s="153">
        <v>3667.97</v>
      </c>
      <c r="R62" s="153">
        <v>538.15300000000002</v>
      </c>
      <c r="S62" s="153">
        <v>449.577</v>
      </c>
      <c r="T62" s="153">
        <v>80.341999999999999</v>
      </c>
      <c r="U62" s="153">
        <v>120.82899999999999</v>
      </c>
      <c r="V62" s="153">
        <v>130.96299999999999</v>
      </c>
      <c r="W62" s="153">
        <v>126.35</v>
      </c>
      <c r="X62" s="153">
        <v>2.0297999999999998</v>
      </c>
      <c r="Y62" s="153">
        <v>2.6339000000000001</v>
      </c>
      <c r="Z62" s="153">
        <v>3.2639999999999998</v>
      </c>
    </row>
    <row r="63" spans="1:26">
      <c r="A63" s="152" t="s">
        <v>2623</v>
      </c>
      <c r="B63" s="153">
        <v>499.98899999999998</v>
      </c>
      <c r="C63" s="153">
        <v>355.68900000000002</v>
      </c>
      <c r="D63" s="153">
        <v>119.60899999999999</v>
      </c>
      <c r="E63" s="153">
        <v>116.407</v>
      </c>
      <c r="F63" s="153">
        <v>506.79500000000002</v>
      </c>
      <c r="G63" s="153">
        <v>656.98099999999999</v>
      </c>
      <c r="H63" s="153">
        <v>423.17200000000003</v>
      </c>
      <c r="I63" s="153">
        <v>251.494</v>
      </c>
      <c r="J63" s="153">
        <v>521.63800000000003</v>
      </c>
      <c r="K63" s="153">
        <v>112.224</v>
      </c>
      <c r="L63" s="153">
        <v>3574.22</v>
      </c>
      <c r="M63" s="153">
        <v>426.18900000000002</v>
      </c>
      <c r="N63" s="153">
        <v>606.39099999999996</v>
      </c>
      <c r="O63" s="153">
        <v>684.28899999999999</v>
      </c>
      <c r="P63" s="153">
        <v>113.205</v>
      </c>
      <c r="Q63" s="153">
        <v>3687.78</v>
      </c>
      <c r="R63" s="153">
        <v>539.03800000000001</v>
      </c>
      <c r="S63" s="153">
        <v>450.30700000000002</v>
      </c>
      <c r="T63" s="153">
        <v>80.361999999999995</v>
      </c>
      <c r="U63" s="153">
        <v>120.82899999999999</v>
      </c>
      <c r="V63" s="153">
        <v>132.559</v>
      </c>
      <c r="W63" s="153">
        <v>128.04300000000001</v>
      </c>
      <c r="X63" s="153">
        <v>2.0678000000000001</v>
      </c>
      <c r="Y63" s="153">
        <v>2.6564000000000001</v>
      </c>
      <c r="Z63" s="153">
        <v>3.3022</v>
      </c>
    </row>
    <row r="64" spans="1:26">
      <c r="A64" s="152" t="s">
        <v>2624</v>
      </c>
      <c r="B64" s="153">
        <v>503.28300000000002</v>
      </c>
      <c r="C64" s="153">
        <v>356.46100000000001</v>
      </c>
      <c r="D64" s="153">
        <v>120.71899999999999</v>
      </c>
      <c r="E64" s="153">
        <v>117.307</v>
      </c>
      <c r="F64" s="153">
        <v>510.25200000000001</v>
      </c>
      <c r="G64" s="153">
        <v>657.84400000000005</v>
      </c>
      <c r="H64" s="153">
        <v>423.97800000000001</v>
      </c>
      <c r="I64" s="153">
        <v>251.71600000000001</v>
      </c>
      <c r="J64" s="153">
        <v>522.47400000000005</v>
      </c>
      <c r="K64" s="153">
        <v>112.354</v>
      </c>
      <c r="L64" s="153">
        <v>3602.46</v>
      </c>
      <c r="M64" s="153">
        <v>427.34</v>
      </c>
      <c r="N64" s="153">
        <v>606.39099999999996</v>
      </c>
      <c r="O64" s="153">
        <v>685.16399999999999</v>
      </c>
      <c r="P64" s="153">
        <v>113.19799999999999</v>
      </c>
      <c r="Q64" s="153">
        <v>3715.07</v>
      </c>
      <c r="R64" s="153">
        <v>543.02</v>
      </c>
      <c r="S64" s="153">
        <v>452.57799999999997</v>
      </c>
      <c r="T64" s="153">
        <v>80.924000000000007</v>
      </c>
      <c r="U64" s="153">
        <v>120.82899999999999</v>
      </c>
      <c r="V64" s="153">
        <v>133.203</v>
      </c>
      <c r="W64" s="153">
        <v>128.04300000000001</v>
      </c>
      <c r="X64" s="153">
        <v>2.0777999999999999</v>
      </c>
      <c r="Y64" s="153">
        <v>2.7269999999999999</v>
      </c>
      <c r="Z64" s="153">
        <v>3.3553999999999999</v>
      </c>
    </row>
    <row r="65" spans="1:26">
      <c r="A65" s="152" t="s">
        <v>2625</v>
      </c>
      <c r="B65" s="153">
        <v>504.83</v>
      </c>
      <c r="C65" s="153">
        <v>359.40600000000001</v>
      </c>
      <c r="D65" s="153">
        <v>121.821</v>
      </c>
      <c r="E65" s="153">
        <v>119.96299999999999</v>
      </c>
      <c r="F65" s="153">
        <v>511.97699999999998</v>
      </c>
      <c r="G65" s="153">
        <v>662.19899999999996</v>
      </c>
      <c r="H65" s="153">
        <v>426.64699999999999</v>
      </c>
      <c r="I65" s="153">
        <v>251.57400000000001</v>
      </c>
      <c r="J65" s="153">
        <v>525.85</v>
      </c>
      <c r="K65" s="153">
        <v>113.361</v>
      </c>
      <c r="L65" s="153">
        <v>3633.44</v>
      </c>
      <c r="M65" s="153">
        <v>430.517</v>
      </c>
      <c r="N65" s="153">
        <v>606.572</v>
      </c>
      <c r="O65" s="153">
        <v>685.16399999999999</v>
      </c>
      <c r="P65" s="153">
        <v>114.31</v>
      </c>
      <c r="Q65" s="153">
        <v>3749.25</v>
      </c>
      <c r="R65" s="153">
        <v>543.03</v>
      </c>
      <c r="S65" s="153">
        <v>455.21300000000002</v>
      </c>
      <c r="T65" s="153">
        <v>81.647000000000006</v>
      </c>
      <c r="U65" s="153">
        <v>124.681</v>
      </c>
      <c r="V65" s="153">
        <v>133.77799999999999</v>
      </c>
      <c r="W65" s="153">
        <v>129.452</v>
      </c>
      <c r="X65" s="153">
        <v>2.0310000000000001</v>
      </c>
      <c r="Y65" s="153">
        <v>2.7012999999999998</v>
      </c>
      <c r="Z65" s="153">
        <v>3.2410000000000001</v>
      </c>
    </row>
    <row r="66" spans="1:26">
      <c r="A66" s="152" t="s">
        <v>2626</v>
      </c>
      <c r="B66" s="153">
        <v>505.83199999999999</v>
      </c>
      <c r="C66" s="153">
        <v>361.06200000000001</v>
      </c>
      <c r="D66" s="153">
        <v>122.34399999999999</v>
      </c>
      <c r="E66" s="153">
        <v>120.26900000000001</v>
      </c>
      <c r="F66" s="153">
        <v>513.46699999999998</v>
      </c>
      <c r="G66" s="153">
        <v>667.26800000000003</v>
      </c>
      <c r="H66" s="153">
        <v>428.505</v>
      </c>
      <c r="I66" s="153">
        <v>252.119</v>
      </c>
      <c r="J66" s="153">
        <v>529.029</v>
      </c>
      <c r="K66" s="153">
        <v>113.738</v>
      </c>
      <c r="L66" s="153">
        <v>3655.24</v>
      </c>
      <c r="M66" s="153">
        <v>431.96300000000002</v>
      </c>
      <c r="N66" s="153">
        <v>606.63300000000004</v>
      </c>
      <c r="O66" s="153">
        <v>685.16399999999999</v>
      </c>
      <c r="P66" s="153">
        <v>114.739</v>
      </c>
      <c r="Q66" s="153">
        <v>3768.75</v>
      </c>
      <c r="R66" s="153">
        <v>543.49400000000003</v>
      </c>
      <c r="S66" s="153">
        <v>455.52300000000002</v>
      </c>
      <c r="T66" s="153">
        <v>81.902000000000001</v>
      </c>
      <c r="U66" s="153">
        <v>127.126</v>
      </c>
      <c r="V66" s="153">
        <v>135.941</v>
      </c>
      <c r="W66" s="153">
        <v>132.47900000000001</v>
      </c>
      <c r="X66" s="153">
        <v>1.9733000000000001</v>
      </c>
      <c r="Y66" s="153">
        <v>2.6324000000000001</v>
      </c>
      <c r="Z66" s="153">
        <v>3.0501</v>
      </c>
    </row>
    <row r="67" spans="1:26">
      <c r="A67" s="152" t="s">
        <v>2627</v>
      </c>
      <c r="B67" s="153">
        <v>507.375</v>
      </c>
      <c r="C67" s="153">
        <v>362.93200000000002</v>
      </c>
      <c r="D67" s="153">
        <v>122.128</v>
      </c>
      <c r="E67" s="153">
        <v>120.616</v>
      </c>
      <c r="F67" s="153">
        <v>514.52599999999995</v>
      </c>
      <c r="G67" s="153">
        <v>670.76199999999994</v>
      </c>
      <c r="H67" s="153">
        <v>430.56900000000002</v>
      </c>
      <c r="I67" s="153">
        <v>251.989</v>
      </c>
      <c r="J67" s="153">
        <v>531.69100000000003</v>
      </c>
      <c r="K67" s="153">
        <v>114.224</v>
      </c>
      <c r="L67" s="153">
        <v>3672.42</v>
      </c>
      <c r="M67" s="153">
        <v>433.70499999999998</v>
      </c>
      <c r="N67" s="153">
        <v>607.13099999999997</v>
      </c>
      <c r="O67" s="153">
        <v>688.28399999999999</v>
      </c>
      <c r="P67" s="153">
        <v>115.392</v>
      </c>
      <c r="Q67" s="153">
        <v>3791.36</v>
      </c>
      <c r="R67" s="153">
        <v>544.16399999999999</v>
      </c>
      <c r="S67" s="153">
        <v>455.61799999999999</v>
      </c>
      <c r="T67" s="153">
        <v>81.685000000000002</v>
      </c>
      <c r="U67" s="153">
        <v>127.126</v>
      </c>
      <c r="V67" s="153">
        <v>137.297</v>
      </c>
      <c r="W67" s="153">
        <v>134.77500000000001</v>
      </c>
      <c r="X67" s="153">
        <v>1.9827999999999999</v>
      </c>
      <c r="Y67" s="153">
        <v>2.5695999999999999</v>
      </c>
      <c r="Z67" s="153">
        <v>2.9895999999999998</v>
      </c>
    </row>
    <row r="68" spans="1:26">
      <c r="A68" s="152" t="s">
        <v>2628</v>
      </c>
      <c r="B68" s="153">
        <v>507.08699999999999</v>
      </c>
      <c r="C68" s="153">
        <v>363.42</v>
      </c>
      <c r="D68" s="153">
        <v>122.61799999999999</v>
      </c>
      <c r="E68" s="153">
        <v>120.361</v>
      </c>
      <c r="F68" s="153">
        <v>515.27599999999995</v>
      </c>
      <c r="G68" s="153">
        <v>677.16300000000001</v>
      </c>
      <c r="H68" s="153">
        <v>432.74200000000002</v>
      </c>
      <c r="I68" s="153">
        <v>251.57400000000001</v>
      </c>
      <c r="J68" s="153">
        <v>535.601</v>
      </c>
      <c r="K68" s="153">
        <v>114.381</v>
      </c>
      <c r="L68" s="153">
        <v>3692.62</v>
      </c>
      <c r="M68" s="153">
        <v>436.60700000000003</v>
      </c>
      <c r="N68" s="153">
        <v>607.14800000000002</v>
      </c>
      <c r="O68" s="153">
        <v>738.36699999999996</v>
      </c>
      <c r="P68" s="153">
        <v>116.94799999999999</v>
      </c>
      <c r="Q68" s="153">
        <v>3813.73</v>
      </c>
      <c r="R68" s="153">
        <v>542.02</v>
      </c>
      <c r="S68" s="153">
        <v>455.44099999999997</v>
      </c>
      <c r="T68" s="153">
        <v>81.016000000000005</v>
      </c>
      <c r="U68" s="153">
        <v>129.30799999999999</v>
      </c>
      <c r="V68" s="153">
        <v>138.166</v>
      </c>
      <c r="W68" s="153">
        <v>136.828</v>
      </c>
      <c r="X68" s="153">
        <v>2.0022000000000002</v>
      </c>
      <c r="Y68" s="153">
        <v>2.6078999999999999</v>
      </c>
      <c r="Z68" s="153">
        <v>3.0655000000000001</v>
      </c>
    </row>
    <row r="69" spans="1:26">
      <c r="A69" s="152" t="s">
        <v>2629</v>
      </c>
      <c r="B69" s="153">
        <v>508.71499999999997</v>
      </c>
      <c r="C69" s="153">
        <v>364.3</v>
      </c>
      <c r="D69" s="153">
        <v>122.994</v>
      </c>
      <c r="E69" s="153">
        <v>120.553</v>
      </c>
      <c r="F69" s="153">
        <v>515.29899999999998</v>
      </c>
      <c r="G69" s="153">
        <v>702.673</v>
      </c>
      <c r="H69" s="153">
        <v>435.53199999999998</v>
      </c>
      <c r="I69" s="153">
        <v>252.50200000000001</v>
      </c>
      <c r="J69" s="153">
        <v>547.65499999999997</v>
      </c>
      <c r="K69" s="153">
        <v>114.48399999999999</v>
      </c>
      <c r="L69" s="153">
        <v>3706.28</v>
      </c>
      <c r="M69" s="153">
        <v>440.13799999999998</v>
      </c>
      <c r="N69" s="153">
        <v>657.75699999999995</v>
      </c>
      <c r="O69" s="153">
        <v>753.11900000000003</v>
      </c>
      <c r="P69" s="153">
        <v>117.907</v>
      </c>
      <c r="Q69" s="153">
        <v>3827.08</v>
      </c>
      <c r="R69" s="153">
        <v>542.06799999999998</v>
      </c>
      <c r="S69" s="153">
        <v>455.69</v>
      </c>
      <c r="T69" s="153">
        <v>80.704999999999998</v>
      </c>
      <c r="U69" s="153">
        <v>129.30799999999999</v>
      </c>
      <c r="V69" s="153">
        <v>137.614</v>
      </c>
      <c r="W69" s="153">
        <v>137.78100000000001</v>
      </c>
      <c r="X69" s="153">
        <v>2.0348000000000002</v>
      </c>
      <c r="Y69" s="153">
        <v>2.6387</v>
      </c>
      <c r="Z69" s="153">
        <v>3.1086</v>
      </c>
    </row>
    <row r="70" spans="1:26">
      <c r="A70" s="152" t="s">
        <v>2630</v>
      </c>
      <c r="B70" s="153">
        <v>512.59799999999996</v>
      </c>
      <c r="C70" s="153">
        <v>364.88499999999999</v>
      </c>
      <c r="D70" s="153">
        <v>123.489</v>
      </c>
      <c r="E70" s="153">
        <v>121.93300000000001</v>
      </c>
      <c r="F70" s="153">
        <v>519.15300000000002</v>
      </c>
      <c r="G70" s="153">
        <v>714.92100000000005</v>
      </c>
      <c r="H70" s="153">
        <v>437.71300000000002</v>
      </c>
      <c r="I70" s="153">
        <v>251.892</v>
      </c>
      <c r="J70" s="153">
        <v>553.94799999999998</v>
      </c>
      <c r="K70" s="153">
        <v>114.572</v>
      </c>
      <c r="L70" s="153">
        <v>3715.92</v>
      </c>
      <c r="M70" s="153">
        <v>442.43299999999999</v>
      </c>
      <c r="N70" s="153">
        <v>667.63699999999994</v>
      </c>
      <c r="O70" s="153">
        <v>753.11900000000003</v>
      </c>
      <c r="P70" s="153">
        <v>118.86799999999999</v>
      </c>
      <c r="Q70" s="153">
        <v>3837.8</v>
      </c>
      <c r="R70" s="153">
        <v>546.68200000000002</v>
      </c>
      <c r="S70" s="153">
        <v>459.40899999999999</v>
      </c>
      <c r="T70" s="153">
        <v>81.061000000000007</v>
      </c>
      <c r="U70" s="153">
        <v>129.30799999999999</v>
      </c>
      <c r="V70" s="153">
        <v>138.04400000000001</v>
      </c>
      <c r="W70" s="153">
        <v>139.221</v>
      </c>
      <c r="X70" s="153">
        <v>2.173</v>
      </c>
      <c r="Y70" s="153">
        <v>2.8675000000000002</v>
      </c>
      <c r="Z70" s="153">
        <v>3.3660999999999999</v>
      </c>
    </row>
    <row r="71" spans="1:26">
      <c r="A71" s="152" t="s">
        <v>2631</v>
      </c>
      <c r="B71" s="153">
        <v>513.31299999999999</v>
      </c>
      <c r="C71" s="153">
        <v>367.62299999999999</v>
      </c>
      <c r="D71" s="153">
        <v>123.70699999999999</v>
      </c>
      <c r="E71" s="153">
        <v>122.739</v>
      </c>
      <c r="F71" s="153">
        <v>520.50800000000004</v>
      </c>
      <c r="G71" s="153">
        <v>718.87699999999995</v>
      </c>
      <c r="H71" s="153">
        <v>439.447</v>
      </c>
      <c r="I71" s="153">
        <v>253.374</v>
      </c>
      <c r="J71" s="153">
        <v>556.6</v>
      </c>
      <c r="K71" s="153">
        <v>115.35299999999999</v>
      </c>
      <c r="L71" s="153">
        <v>3717.03</v>
      </c>
      <c r="M71" s="153">
        <v>442.79399999999998</v>
      </c>
      <c r="N71" s="153">
        <v>669.02700000000004</v>
      </c>
      <c r="O71" s="153">
        <v>753.53599999999994</v>
      </c>
      <c r="P71" s="153">
        <v>119.363</v>
      </c>
      <c r="Q71" s="153">
        <v>3832.81</v>
      </c>
      <c r="R71" s="153">
        <v>547.76199999999994</v>
      </c>
      <c r="S71" s="153">
        <v>462.86200000000002</v>
      </c>
      <c r="T71" s="153">
        <v>82.314999999999998</v>
      </c>
      <c r="U71" s="153">
        <v>129.30799999999999</v>
      </c>
      <c r="V71" s="153">
        <v>138.58199999999999</v>
      </c>
      <c r="W71" s="153">
        <v>138.54</v>
      </c>
      <c r="X71" s="153">
        <v>2.2522000000000002</v>
      </c>
      <c r="Y71" s="153">
        <v>2.9462000000000002</v>
      </c>
      <c r="Z71" s="153">
        <v>3.4177</v>
      </c>
    </row>
    <row r="72" spans="1:26">
      <c r="A72" s="152" t="s">
        <v>2632</v>
      </c>
      <c r="B72" s="153">
        <v>515.68799999999999</v>
      </c>
      <c r="C72" s="153">
        <v>370.23500000000001</v>
      </c>
      <c r="D72" s="153">
        <v>125.866</v>
      </c>
      <c r="E72" s="153">
        <v>123.1</v>
      </c>
      <c r="F72" s="153">
        <v>521.27</v>
      </c>
      <c r="G72" s="153">
        <v>718.87800000000004</v>
      </c>
      <c r="H72" s="153">
        <v>442.34100000000001</v>
      </c>
      <c r="I72" s="153">
        <v>253.89599999999999</v>
      </c>
      <c r="J72" s="153">
        <v>558.34</v>
      </c>
      <c r="K72" s="153">
        <v>115.923</v>
      </c>
      <c r="L72" s="153">
        <v>3725.95</v>
      </c>
      <c r="M72" s="153">
        <v>445.834</v>
      </c>
      <c r="N72" s="153">
        <v>669.02700000000004</v>
      </c>
      <c r="O72" s="153">
        <v>753.53599999999994</v>
      </c>
      <c r="P72" s="153">
        <v>121.096</v>
      </c>
      <c r="Q72" s="153">
        <v>3838.94</v>
      </c>
      <c r="R72" s="153">
        <v>550.96500000000003</v>
      </c>
      <c r="S72" s="153">
        <v>466.18099999999998</v>
      </c>
      <c r="T72" s="153">
        <v>83.888000000000005</v>
      </c>
      <c r="U72" s="153">
        <v>131.36099999999999</v>
      </c>
      <c r="V72" s="153">
        <v>140.14500000000001</v>
      </c>
      <c r="W72" s="153">
        <v>139.69399999999999</v>
      </c>
      <c r="X72" s="153">
        <v>2.3422000000000001</v>
      </c>
      <c r="Y72" s="153">
        <v>3.1185</v>
      </c>
      <c r="Z72" s="153">
        <v>3.6322999999999999</v>
      </c>
    </row>
    <row r="73" spans="1:26">
      <c r="A73" s="152" t="s">
        <v>2633</v>
      </c>
      <c r="B73" s="153">
        <v>522.69000000000005</v>
      </c>
      <c r="C73" s="153">
        <v>371.30700000000002</v>
      </c>
      <c r="D73" s="153">
        <v>128.71799999999999</v>
      </c>
      <c r="E73" s="153">
        <v>125.008</v>
      </c>
      <c r="F73" s="153">
        <v>529.08500000000004</v>
      </c>
      <c r="G73" s="153">
        <v>718.87800000000004</v>
      </c>
      <c r="H73" s="153">
        <v>446.37799999999999</v>
      </c>
      <c r="I73" s="153">
        <v>252.74100000000001</v>
      </c>
      <c r="J73" s="153">
        <v>560.76700000000005</v>
      </c>
      <c r="K73" s="153">
        <v>116.467</v>
      </c>
      <c r="L73" s="153">
        <v>3738.99</v>
      </c>
      <c r="M73" s="153">
        <v>450.59100000000001</v>
      </c>
      <c r="N73" s="153">
        <v>669.02700000000004</v>
      </c>
      <c r="O73" s="153">
        <v>753.53599999999994</v>
      </c>
      <c r="P73" s="153">
        <v>123.49</v>
      </c>
      <c r="Q73" s="153">
        <v>3849.31</v>
      </c>
      <c r="R73" s="153">
        <v>561.43600000000004</v>
      </c>
      <c r="S73" s="153">
        <v>473.85599999999999</v>
      </c>
      <c r="T73" s="153">
        <v>85.385999999999996</v>
      </c>
      <c r="U73" s="153">
        <v>133.20400000000001</v>
      </c>
      <c r="V73" s="153">
        <v>141.864</v>
      </c>
      <c r="W73" s="153">
        <v>142.71</v>
      </c>
      <c r="X73" s="153">
        <v>2.2705000000000002</v>
      </c>
      <c r="Y73" s="153">
        <v>3.0316999999999998</v>
      </c>
      <c r="Z73" s="153">
        <v>3.6017000000000001</v>
      </c>
    </row>
    <row r="74" spans="1:26">
      <c r="A74" s="152" t="s">
        <v>2634</v>
      </c>
      <c r="B74" s="153">
        <v>525.96600000000001</v>
      </c>
      <c r="C74" s="153">
        <v>372.38200000000001</v>
      </c>
      <c r="D74" s="153">
        <v>128.72200000000001</v>
      </c>
      <c r="E74" s="153">
        <v>125.652</v>
      </c>
      <c r="F74" s="153">
        <v>533.62099999999998</v>
      </c>
      <c r="G74" s="153">
        <v>718.87800000000004</v>
      </c>
      <c r="H74" s="153">
        <v>448.83</v>
      </c>
      <c r="I74" s="153">
        <v>252.77099999999999</v>
      </c>
      <c r="J74" s="153">
        <v>562.24099999999999</v>
      </c>
      <c r="K74" s="153">
        <v>117.453</v>
      </c>
      <c r="L74" s="153">
        <v>3760.3</v>
      </c>
      <c r="M74" s="153">
        <v>453.197</v>
      </c>
      <c r="N74" s="153">
        <v>669.02700000000004</v>
      </c>
      <c r="O74" s="153">
        <v>753.53599999999994</v>
      </c>
      <c r="P74" s="153">
        <v>123.804</v>
      </c>
      <c r="Q74" s="153">
        <v>3872.79</v>
      </c>
      <c r="R74" s="153">
        <v>565.44299999999998</v>
      </c>
      <c r="S74" s="153">
        <v>475.916</v>
      </c>
      <c r="T74" s="153">
        <v>85.015000000000001</v>
      </c>
      <c r="U74" s="153">
        <v>134.803</v>
      </c>
      <c r="V74" s="153">
        <v>143.61500000000001</v>
      </c>
      <c r="W74" s="153">
        <v>144.964</v>
      </c>
      <c r="X74" s="153">
        <v>2.1886000000000001</v>
      </c>
      <c r="Y74" s="153">
        <v>2.9864999999999999</v>
      </c>
      <c r="Z74" s="153">
        <v>3.5226000000000002</v>
      </c>
    </row>
    <row r="75" spans="1:26">
      <c r="A75" s="152" t="s">
        <v>2635</v>
      </c>
      <c r="B75" s="153">
        <v>527.42200000000003</v>
      </c>
      <c r="C75" s="153">
        <v>374.55900000000003</v>
      </c>
      <c r="D75" s="153">
        <v>128.18299999999999</v>
      </c>
      <c r="E75" s="153">
        <v>126.22</v>
      </c>
      <c r="F75" s="153">
        <v>535.16800000000001</v>
      </c>
      <c r="G75" s="153">
        <v>722.12900000000002</v>
      </c>
      <c r="H75" s="153">
        <v>449.89100000000002</v>
      </c>
      <c r="I75" s="153">
        <v>252.352</v>
      </c>
      <c r="J75" s="153">
        <v>564.20100000000002</v>
      </c>
      <c r="K75" s="153">
        <v>118.17</v>
      </c>
      <c r="L75" s="153">
        <v>3780.61</v>
      </c>
      <c r="M75" s="153">
        <v>454.03899999999999</v>
      </c>
      <c r="N75" s="153">
        <v>669.02700000000004</v>
      </c>
      <c r="O75" s="153">
        <v>753.53599999999994</v>
      </c>
      <c r="P75" s="153">
        <v>122.345</v>
      </c>
      <c r="Q75" s="153">
        <v>3893.7</v>
      </c>
      <c r="R75" s="153">
        <v>566.12300000000005</v>
      </c>
      <c r="S75" s="153">
        <v>476.00299999999999</v>
      </c>
      <c r="T75" s="153">
        <v>84.024000000000001</v>
      </c>
      <c r="U75" s="153">
        <v>134.803</v>
      </c>
      <c r="V75" s="153">
        <v>143.322</v>
      </c>
      <c r="W75" s="153">
        <v>145.15299999999999</v>
      </c>
      <c r="X75" s="153">
        <v>2.2953999999999999</v>
      </c>
      <c r="Y75" s="153">
        <v>3.0969000000000002</v>
      </c>
      <c r="Z75" s="153">
        <v>3.6964999999999999</v>
      </c>
    </row>
    <row r="76" spans="1:26">
      <c r="A76" s="152" t="s">
        <v>2636</v>
      </c>
      <c r="B76" s="153">
        <v>531.05600000000004</v>
      </c>
      <c r="C76" s="153">
        <v>375.67099999999999</v>
      </c>
      <c r="D76" s="153">
        <v>128.262</v>
      </c>
      <c r="E76" s="153">
        <v>126.81100000000001</v>
      </c>
      <c r="F76" s="153">
        <v>538.37</v>
      </c>
      <c r="G76" s="153">
        <v>722.13800000000003</v>
      </c>
      <c r="H76" s="153">
        <v>450.822</v>
      </c>
      <c r="I76" s="153">
        <v>252.386</v>
      </c>
      <c r="J76" s="153">
        <v>564.76499999999999</v>
      </c>
      <c r="K76" s="153">
        <v>118.37</v>
      </c>
      <c r="L76" s="153">
        <v>3815.39</v>
      </c>
      <c r="M76" s="153">
        <v>455.024</v>
      </c>
      <c r="N76" s="153">
        <v>669.02700000000004</v>
      </c>
      <c r="O76" s="153">
        <v>753.53599999999994</v>
      </c>
      <c r="P76" s="153">
        <v>121.854</v>
      </c>
      <c r="Q76" s="153">
        <v>3921.73</v>
      </c>
      <c r="R76" s="153">
        <v>570.55700000000002</v>
      </c>
      <c r="S76" s="153">
        <v>480.38499999999999</v>
      </c>
      <c r="T76" s="153">
        <v>84.405000000000001</v>
      </c>
      <c r="U76" s="153">
        <v>134.803</v>
      </c>
      <c r="V76" s="153">
        <v>144.012</v>
      </c>
      <c r="W76" s="153">
        <v>145.196</v>
      </c>
      <c r="X76" s="153">
        <v>2.3454999999999999</v>
      </c>
      <c r="Y76" s="153">
        <v>3.2147999999999999</v>
      </c>
      <c r="Z76" s="153">
        <v>3.8426</v>
      </c>
    </row>
    <row r="77" spans="1:26">
      <c r="A77" s="152" t="s">
        <v>2637</v>
      </c>
      <c r="B77" s="153">
        <v>533.197</v>
      </c>
      <c r="C77" s="153">
        <v>379.78399999999999</v>
      </c>
      <c r="D77" s="153">
        <v>129.98400000000001</v>
      </c>
      <c r="E77" s="153">
        <v>127.997</v>
      </c>
      <c r="F77" s="153">
        <v>540.95899999999995</v>
      </c>
      <c r="G77" s="153">
        <v>730.73199999999997</v>
      </c>
      <c r="H77" s="153">
        <v>453.24900000000002</v>
      </c>
      <c r="I77" s="153">
        <v>252.36199999999999</v>
      </c>
      <c r="J77" s="153">
        <v>569.72</v>
      </c>
      <c r="K77" s="153">
        <v>119.916</v>
      </c>
      <c r="L77" s="153">
        <v>3836.37</v>
      </c>
      <c r="M77" s="153">
        <v>457.42700000000002</v>
      </c>
      <c r="N77" s="153">
        <v>669.52</v>
      </c>
      <c r="O77" s="153">
        <v>755.09799999999996</v>
      </c>
      <c r="P77" s="153">
        <v>124.411</v>
      </c>
      <c r="Q77" s="153">
        <v>3946.44</v>
      </c>
      <c r="R77" s="153">
        <v>571.21400000000006</v>
      </c>
      <c r="S77" s="153">
        <v>483.42500000000001</v>
      </c>
      <c r="T77" s="153">
        <v>86.366</v>
      </c>
      <c r="U77" s="153">
        <v>140.20599999999999</v>
      </c>
      <c r="V77" s="153">
        <v>144.71799999999999</v>
      </c>
      <c r="W77" s="153">
        <v>148.70699999999999</v>
      </c>
      <c r="X77" s="153">
        <v>2.3822000000000001</v>
      </c>
      <c r="Y77" s="153">
        <v>3.2437999999999998</v>
      </c>
      <c r="Z77" s="153">
        <v>3.9232999999999998</v>
      </c>
    </row>
    <row r="78" spans="1:26">
      <c r="A78" s="152" t="s">
        <v>2638</v>
      </c>
      <c r="B78" s="153">
        <v>537.70299999999997</v>
      </c>
      <c r="C78" s="153">
        <v>381.33600000000001</v>
      </c>
      <c r="D78" s="153">
        <v>132.47</v>
      </c>
      <c r="E78" s="153">
        <v>128.55500000000001</v>
      </c>
      <c r="F78" s="153">
        <v>543.03800000000001</v>
      </c>
      <c r="G78" s="153">
        <v>731.15599999999995</v>
      </c>
      <c r="H78" s="153">
        <v>456.05099999999999</v>
      </c>
      <c r="I78" s="153">
        <v>253.173</v>
      </c>
      <c r="J78" s="153">
        <v>571.577</v>
      </c>
      <c r="K78" s="153">
        <v>120.66</v>
      </c>
      <c r="L78" s="153">
        <v>3862.84</v>
      </c>
      <c r="M78" s="153">
        <v>460.37200000000001</v>
      </c>
      <c r="N78" s="153">
        <v>669.52</v>
      </c>
      <c r="O78" s="153">
        <v>755.09799999999996</v>
      </c>
      <c r="P78" s="153">
        <v>126.47</v>
      </c>
      <c r="Q78" s="153">
        <v>3971.7</v>
      </c>
      <c r="R78" s="153">
        <v>576.92100000000005</v>
      </c>
      <c r="S78" s="153">
        <v>487.54</v>
      </c>
      <c r="T78" s="153">
        <v>87.988</v>
      </c>
      <c r="U78" s="153">
        <v>143.86600000000001</v>
      </c>
      <c r="V78" s="153">
        <v>146.56899999999999</v>
      </c>
      <c r="W78" s="153">
        <v>150.119</v>
      </c>
      <c r="X78" s="153">
        <v>2.3837000000000002</v>
      </c>
      <c r="Y78" s="153">
        <v>3.2562000000000002</v>
      </c>
      <c r="Z78" s="153">
        <v>3.9481000000000002</v>
      </c>
    </row>
    <row r="79" spans="1:26">
      <c r="A79" s="152" t="s">
        <v>2639</v>
      </c>
      <c r="B79" s="153">
        <v>545.68399999999997</v>
      </c>
      <c r="C79" s="153">
        <v>382.90199999999999</v>
      </c>
      <c r="D79" s="153">
        <v>134.57400000000001</v>
      </c>
      <c r="E79" s="153">
        <v>128.887</v>
      </c>
      <c r="F79" s="153">
        <v>552.08699999999999</v>
      </c>
      <c r="G79" s="153">
        <v>731.20299999999997</v>
      </c>
      <c r="H79" s="153">
        <v>458.64400000000001</v>
      </c>
      <c r="I79" s="153">
        <v>253.251</v>
      </c>
      <c r="J79" s="153">
        <v>573.15599999999995</v>
      </c>
      <c r="K79" s="153">
        <v>121.339</v>
      </c>
      <c r="L79" s="153">
        <v>3898.38</v>
      </c>
      <c r="M79" s="153">
        <v>463.15199999999999</v>
      </c>
      <c r="N79" s="153">
        <v>669.52</v>
      </c>
      <c r="O79" s="153">
        <v>755.09799999999996</v>
      </c>
      <c r="P79" s="153">
        <v>127.886</v>
      </c>
      <c r="Q79" s="153">
        <v>4004.27</v>
      </c>
      <c r="R79" s="153">
        <v>587.94799999999998</v>
      </c>
      <c r="S79" s="153">
        <v>491.30700000000002</v>
      </c>
      <c r="T79" s="153">
        <v>88.489000000000004</v>
      </c>
      <c r="U79" s="153">
        <v>147.84700000000001</v>
      </c>
      <c r="V79" s="153">
        <v>147.40600000000001</v>
      </c>
      <c r="W79" s="153">
        <v>150.071</v>
      </c>
      <c r="X79" s="153">
        <v>2.3260999999999998</v>
      </c>
      <c r="Y79" s="153">
        <v>3.2185000000000001</v>
      </c>
      <c r="Z79" s="153">
        <v>3.8649</v>
      </c>
    </row>
    <row r="80" spans="1:26">
      <c r="A80" s="152" t="s">
        <v>2640</v>
      </c>
      <c r="B80" s="153">
        <v>548.14499999999998</v>
      </c>
      <c r="C80" s="153">
        <v>384.697</v>
      </c>
      <c r="D80" s="153">
        <v>135.49700000000001</v>
      </c>
      <c r="E80" s="153">
        <v>128.41200000000001</v>
      </c>
      <c r="F80" s="153">
        <v>556.41999999999996</v>
      </c>
      <c r="G80" s="153">
        <v>738.45699999999999</v>
      </c>
      <c r="H80" s="153">
        <v>462.166</v>
      </c>
      <c r="I80" s="153">
        <v>253.47200000000001</v>
      </c>
      <c r="J80" s="153">
        <v>578.22400000000005</v>
      </c>
      <c r="K80" s="153">
        <v>121.934</v>
      </c>
      <c r="L80" s="153">
        <v>3924.5</v>
      </c>
      <c r="M80" s="153">
        <v>466.63299999999998</v>
      </c>
      <c r="N80" s="153">
        <v>669.52</v>
      </c>
      <c r="O80" s="153">
        <v>808.14499999999998</v>
      </c>
      <c r="P80" s="153">
        <v>128.941</v>
      </c>
      <c r="Q80" s="153">
        <v>4035.5</v>
      </c>
      <c r="R80" s="153">
        <v>589.51</v>
      </c>
      <c r="S80" s="153">
        <v>492.625</v>
      </c>
      <c r="T80" s="153">
        <v>87.998000000000005</v>
      </c>
      <c r="U80" s="153">
        <v>147.84700000000001</v>
      </c>
      <c r="V80" s="153">
        <v>149.92599999999999</v>
      </c>
      <c r="W80" s="153">
        <v>150.071</v>
      </c>
      <c r="X80" s="153">
        <v>2.2328000000000001</v>
      </c>
      <c r="Y80" s="153">
        <v>3.0838000000000001</v>
      </c>
      <c r="Z80" s="153">
        <v>3.7385999999999999</v>
      </c>
    </row>
    <row r="81" spans="1:26">
      <c r="A81" s="152" t="s">
        <v>2641</v>
      </c>
      <c r="B81" s="153">
        <v>545.65200000000004</v>
      </c>
      <c r="C81" s="153">
        <v>385.21499999999997</v>
      </c>
      <c r="D81" s="153">
        <v>135.16200000000001</v>
      </c>
      <c r="E81" s="153">
        <v>128.36199999999999</v>
      </c>
      <c r="F81" s="153">
        <v>555.67899999999997</v>
      </c>
      <c r="G81" s="153">
        <v>763.74599999999998</v>
      </c>
      <c r="H81" s="153">
        <v>464.81099999999998</v>
      </c>
      <c r="I81" s="153">
        <v>253.70400000000001</v>
      </c>
      <c r="J81" s="153">
        <v>590.09900000000005</v>
      </c>
      <c r="K81" s="153">
        <v>122.199</v>
      </c>
      <c r="L81" s="153">
        <v>3942.55</v>
      </c>
      <c r="M81" s="153">
        <v>469.84800000000001</v>
      </c>
      <c r="N81" s="153">
        <v>715.33600000000001</v>
      </c>
      <c r="O81" s="153">
        <v>820.71199999999999</v>
      </c>
      <c r="P81" s="153">
        <v>129.03899999999999</v>
      </c>
      <c r="Q81" s="153">
        <v>4059.71</v>
      </c>
      <c r="R81" s="153">
        <v>582.37</v>
      </c>
      <c r="S81" s="153">
        <v>491.00400000000002</v>
      </c>
      <c r="T81" s="153">
        <v>86.709000000000003</v>
      </c>
      <c r="U81" s="153">
        <v>146.785</v>
      </c>
      <c r="V81" s="153">
        <v>150.41900000000001</v>
      </c>
      <c r="W81" s="153">
        <v>150.16300000000001</v>
      </c>
      <c r="X81" s="153">
        <v>2.2208999999999999</v>
      </c>
      <c r="Y81" s="153">
        <v>3.0491000000000001</v>
      </c>
      <c r="Z81" s="153">
        <v>3.7401</v>
      </c>
    </row>
    <row r="82" spans="1:26">
      <c r="A82" s="152" t="s">
        <v>2642</v>
      </c>
      <c r="B82" s="153">
        <v>542.19399999999996</v>
      </c>
      <c r="C82" s="153">
        <v>386.327</v>
      </c>
      <c r="D82" s="153">
        <v>135.02500000000001</v>
      </c>
      <c r="E82" s="153">
        <v>128.923</v>
      </c>
      <c r="F82" s="153">
        <v>551.55399999999997</v>
      </c>
      <c r="G82" s="153">
        <v>771.29499999999996</v>
      </c>
      <c r="H82" s="153">
        <v>466.21600000000001</v>
      </c>
      <c r="I82" s="153">
        <v>253.625</v>
      </c>
      <c r="J82" s="153">
        <v>594.01300000000003</v>
      </c>
      <c r="K82" s="153">
        <v>122.56699999999999</v>
      </c>
      <c r="L82" s="153">
        <v>3958.32</v>
      </c>
      <c r="M82" s="153">
        <v>471.28399999999999</v>
      </c>
      <c r="N82" s="153">
        <v>726.36099999999999</v>
      </c>
      <c r="O82" s="153">
        <v>820.71199999999999</v>
      </c>
      <c r="P82" s="153">
        <v>129.178</v>
      </c>
      <c r="Q82" s="153">
        <v>4070.27</v>
      </c>
      <c r="R82" s="153">
        <v>575.351</v>
      </c>
      <c r="S82" s="153">
        <v>490.03500000000003</v>
      </c>
      <c r="T82" s="153">
        <v>86.37</v>
      </c>
      <c r="U82" s="153">
        <v>146.785</v>
      </c>
      <c r="V82" s="153">
        <v>150.80799999999999</v>
      </c>
      <c r="W82" s="153">
        <v>150.63</v>
      </c>
      <c r="X82" s="153">
        <v>2.2355</v>
      </c>
      <c r="Y82" s="153">
        <v>3.0388999999999999</v>
      </c>
      <c r="Z82" s="153">
        <v>3.7782</v>
      </c>
    </row>
    <row r="83" spans="1:26">
      <c r="A83" s="152" t="s">
        <v>2643</v>
      </c>
      <c r="B83" s="153">
        <v>539.21</v>
      </c>
      <c r="C83" s="153">
        <v>387.35700000000003</v>
      </c>
      <c r="D83" s="153">
        <v>135.70599999999999</v>
      </c>
      <c r="E83" s="153">
        <v>129.386</v>
      </c>
      <c r="F83" s="153">
        <v>548.202</v>
      </c>
      <c r="G83" s="153">
        <v>779.85199999999998</v>
      </c>
      <c r="H83" s="153">
        <v>467.79399999999998</v>
      </c>
      <c r="I83" s="153">
        <v>253.92099999999999</v>
      </c>
      <c r="J83" s="153">
        <v>598.44100000000003</v>
      </c>
      <c r="K83" s="153">
        <v>122.60299999999999</v>
      </c>
      <c r="L83" s="153">
        <v>3958.72</v>
      </c>
      <c r="M83" s="153">
        <v>473.02</v>
      </c>
      <c r="N83" s="153">
        <v>726.36099999999999</v>
      </c>
      <c r="O83" s="153">
        <v>820.71199999999999</v>
      </c>
      <c r="P83" s="153">
        <v>129.06299999999999</v>
      </c>
      <c r="Q83" s="153">
        <v>4075.56</v>
      </c>
      <c r="R83" s="153">
        <v>569.51900000000001</v>
      </c>
      <c r="S83" s="153">
        <v>490.43299999999999</v>
      </c>
      <c r="T83" s="153">
        <v>87.185000000000002</v>
      </c>
      <c r="U83" s="153">
        <v>146.785</v>
      </c>
      <c r="V83" s="153">
        <v>151.511</v>
      </c>
      <c r="W83" s="153">
        <v>152.43299999999999</v>
      </c>
      <c r="X83" s="153">
        <v>2.2246000000000001</v>
      </c>
      <c r="Y83" s="153">
        <v>3.0112999999999999</v>
      </c>
      <c r="Z83" s="153">
        <v>3.7974000000000001</v>
      </c>
    </row>
    <row r="84" spans="1:26">
      <c r="A84" s="152" t="s">
        <v>2644</v>
      </c>
      <c r="B84" s="153">
        <v>539.54999999999995</v>
      </c>
      <c r="C84" s="153">
        <v>388.47300000000001</v>
      </c>
      <c r="D84" s="153">
        <v>134.934</v>
      </c>
      <c r="E84" s="153">
        <v>129.45599999999999</v>
      </c>
      <c r="F84" s="153">
        <v>546.745</v>
      </c>
      <c r="G84" s="153">
        <v>779.85199999999998</v>
      </c>
      <c r="H84" s="153">
        <v>468.55399999999997</v>
      </c>
      <c r="I84" s="153">
        <v>254.03100000000001</v>
      </c>
      <c r="J84" s="153">
        <v>598.89800000000002</v>
      </c>
      <c r="K84" s="153">
        <v>122.586</v>
      </c>
      <c r="L84" s="153">
        <v>3968.62</v>
      </c>
      <c r="M84" s="153">
        <v>473.40699999999998</v>
      </c>
      <c r="N84" s="153">
        <v>726.36099999999999</v>
      </c>
      <c r="O84" s="153">
        <v>820.71199999999999</v>
      </c>
      <c r="P84" s="153">
        <v>127.761</v>
      </c>
      <c r="Q84" s="153">
        <v>4082.9</v>
      </c>
      <c r="R84" s="153">
        <v>569.74599999999998</v>
      </c>
      <c r="S84" s="153">
        <v>491.71499999999997</v>
      </c>
      <c r="T84" s="153">
        <v>87.465000000000003</v>
      </c>
      <c r="U84" s="153">
        <v>137.86199999999999</v>
      </c>
      <c r="V84" s="153">
        <v>151.70400000000001</v>
      </c>
      <c r="W84" s="153">
        <v>152.45699999999999</v>
      </c>
      <c r="X84" s="153">
        <v>2.2679999999999998</v>
      </c>
      <c r="Y84" s="153">
        <v>3.0202</v>
      </c>
      <c r="Z84" s="153">
        <v>3.7879</v>
      </c>
    </row>
    <row r="85" spans="1:26">
      <c r="A85" s="152" t="s">
        <v>2645</v>
      </c>
      <c r="B85" s="153">
        <v>539.649</v>
      </c>
      <c r="C85" s="153">
        <v>389.49</v>
      </c>
      <c r="D85" s="153">
        <v>135.322</v>
      </c>
      <c r="E85" s="153">
        <v>129.97499999999999</v>
      </c>
      <c r="F85" s="153">
        <v>547.83900000000006</v>
      </c>
      <c r="G85" s="153">
        <v>779.85199999999998</v>
      </c>
      <c r="H85" s="153">
        <v>470.09100000000001</v>
      </c>
      <c r="I85" s="153">
        <v>254.36600000000001</v>
      </c>
      <c r="J85" s="153">
        <v>599.82299999999998</v>
      </c>
      <c r="K85" s="153">
        <v>122.753</v>
      </c>
      <c r="L85" s="153">
        <v>3991.24</v>
      </c>
      <c r="M85" s="153">
        <v>475.68099999999998</v>
      </c>
      <c r="N85" s="153">
        <v>726.36099999999999</v>
      </c>
      <c r="O85" s="153">
        <v>820.71199999999999</v>
      </c>
      <c r="P85" s="153">
        <v>128.30099999999999</v>
      </c>
      <c r="Q85" s="153">
        <v>4102.8999999999996</v>
      </c>
      <c r="R85" s="153">
        <v>568.70500000000004</v>
      </c>
      <c r="S85" s="153">
        <v>492.84500000000003</v>
      </c>
      <c r="T85" s="153">
        <v>87.263999999999996</v>
      </c>
      <c r="U85" s="153">
        <v>142.042</v>
      </c>
      <c r="V85" s="153">
        <v>152.566</v>
      </c>
      <c r="W85" s="153">
        <v>152.34100000000001</v>
      </c>
      <c r="X85" s="153">
        <v>2.3329</v>
      </c>
      <c r="Y85" s="153">
        <v>3.0087999999999999</v>
      </c>
      <c r="Z85" s="153">
        <v>3.8037999999999998</v>
      </c>
    </row>
    <row r="86" spans="1:26">
      <c r="A86" s="152" t="s">
        <v>2646</v>
      </c>
      <c r="B86" s="153">
        <v>542.85299999999995</v>
      </c>
      <c r="C86" s="153">
        <v>390.42500000000001</v>
      </c>
      <c r="D86" s="153">
        <v>135.755</v>
      </c>
      <c r="E86" s="153">
        <v>130.869</v>
      </c>
      <c r="F86" s="153">
        <v>549.39599999999996</v>
      </c>
      <c r="G86" s="153">
        <v>779.85199999999998</v>
      </c>
      <c r="H86" s="153">
        <v>471.82400000000001</v>
      </c>
      <c r="I86" s="153">
        <v>255.24</v>
      </c>
      <c r="J86" s="153">
        <v>600.86500000000001</v>
      </c>
      <c r="K86" s="153">
        <v>122.84099999999999</v>
      </c>
      <c r="L86" s="153">
        <v>4008</v>
      </c>
      <c r="M86" s="153">
        <v>477.21699999999998</v>
      </c>
      <c r="N86" s="153">
        <v>726.36099999999999</v>
      </c>
      <c r="O86" s="153">
        <v>820.71199999999999</v>
      </c>
      <c r="P86" s="153">
        <v>128.01499999999999</v>
      </c>
      <c r="Q86" s="153">
        <v>4118.49</v>
      </c>
      <c r="R86" s="153">
        <v>572.84900000000005</v>
      </c>
      <c r="S86" s="153">
        <v>494.971</v>
      </c>
      <c r="T86" s="153">
        <v>87.974999999999994</v>
      </c>
      <c r="U86" s="153">
        <v>142.042</v>
      </c>
      <c r="V86" s="153">
        <v>153.572</v>
      </c>
      <c r="W86" s="153">
        <v>152.464</v>
      </c>
      <c r="X86" s="153">
        <v>2.4483000000000001</v>
      </c>
      <c r="Y86" s="153">
        <v>3.1038000000000001</v>
      </c>
      <c r="Z86" s="153">
        <v>3.9350999999999998</v>
      </c>
    </row>
    <row r="87" spans="1:26">
      <c r="A87" s="152" t="s">
        <v>2647</v>
      </c>
      <c r="B87" s="153">
        <v>549.04</v>
      </c>
      <c r="C87" s="153">
        <v>392.00900000000001</v>
      </c>
      <c r="D87" s="153">
        <v>136.22800000000001</v>
      </c>
      <c r="E87" s="153">
        <v>131.614</v>
      </c>
      <c r="F87" s="153">
        <v>554.76900000000001</v>
      </c>
      <c r="G87" s="153">
        <v>783.46799999999996</v>
      </c>
      <c r="H87" s="153">
        <v>473.8</v>
      </c>
      <c r="I87" s="153">
        <v>255.14699999999999</v>
      </c>
      <c r="J87" s="153">
        <v>603.524</v>
      </c>
      <c r="K87" s="153">
        <v>123.262</v>
      </c>
      <c r="L87" s="153">
        <v>4028.44</v>
      </c>
      <c r="M87" s="153">
        <v>479.834</v>
      </c>
      <c r="N87" s="153">
        <v>726.36099999999999</v>
      </c>
      <c r="O87" s="153">
        <v>820.71199999999999</v>
      </c>
      <c r="P87" s="153">
        <v>127.982</v>
      </c>
      <c r="Q87" s="153">
        <v>4140.32</v>
      </c>
      <c r="R87" s="153">
        <v>581.12300000000005</v>
      </c>
      <c r="S87" s="153">
        <v>500.995</v>
      </c>
      <c r="T87" s="153">
        <v>88.435000000000002</v>
      </c>
      <c r="U87" s="153">
        <v>142.042</v>
      </c>
      <c r="V87" s="153">
        <v>154.71100000000001</v>
      </c>
      <c r="W87" s="153">
        <v>152.42400000000001</v>
      </c>
      <c r="X87" s="153">
        <v>2.5484</v>
      </c>
      <c r="Y87" s="153">
        <v>3.1779000000000002</v>
      </c>
      <c r="Z87" s="153">
        <v>4.0206999999999997</v>
      </c>
    </row>
    <row r="88" spans="1:26">
      <c r="A88" s="152" t="s">
        <v>2648</v>
      </c>
      <c r="B88" s="153">
        <v>551.149</v>
      </c>
      <c r="C88" s="153">
        <v>393.35899999999998</v>
      </c>
      <c r="D88" s="153">
        <v>137.386</v>
      </c>
      <c r="E88" s="153">
        <v>132.303</v>
      </c>
      <c r="F88" s="153">
        <v>558.21299999999997</v>
      </c>
      <c r="G88" s="153">
        <v>783.46799999999996</v>
      </c>
      <c r="H88" s="153">
        <v>474.63400000000001</v>
      </c>
      <c r="I88" s="153">
        <v>255.2</v>
      </c>
      <c r="J88" s="153">
        <v>604.02599999999995</v>
      </c>
      <c r="K88" s="153">
        <v>123.703</v>
      </c>
      <c r="L88" s="153">
        <v>4059.86</v>
      </c>
      <c r="M88" s="153">
        <v>480.38600000000002</v>
      </c>
      <c r="N88" s="153">
        <v>726.36099999999999</v>
      </c>
      <c r="O88" s="153">
        <v>820.71199999999999</v>
      </c>
      <c r="P88" s="153">
        <v>128.83500000000001</v>
      </c>
      <c r="Q88" s="153">
        <v>4165.99</v>
      </c>
      <c r="R88" s="153">
        <v>582.84500000000003</v>
      </c>
      <c r="S88" s="153">
        <v>503.23399999999998</v>
      </c>
      <c r="T88" s="153">
        <v>88.641000000000005</v>
      </c>
      <c r="U88" s="153">
        <v>143.684</v>
      </c>
      <c r="V88" s="153">
        <v>154.97499999999999</v>
      </c>
      <c r="W88" s="153">
        <v>151.845</v>
      </c>
      <c r="X88" s="153">
        <v>2.6394000000000002</v>
      </c>
      <c r="Y88" s="153">
        <v>3.2524999999999999</v>
      </c>
      <c r="Z88" s="153">
        <v>4.1273999999999997</v>
      </c>
    </row>
    <row r="89" spans="1:26">
      <c r="A89" s="152" t="s">
        <v>2511</v>
      </c>
      <c r="B89" s="153">
        <v>554.83500000000004</v>
      </c>
      <c r="C89" s="153">
        <v>398.09699999999998</v>
      </c>
      <c r="D89" s="153">
        <v>137.76400000000001</v>
      </c>
      <c r="E89" s="153">
        <v>133.23400000000001</v>
      </c>
      <c r="F89" s="153">
        <v>562.48199999999997</v>
      </c>
      <c r="G89" s="153">
        <v>790.30399999999997</v>
      </c>
      <c r="H89" s="153">
        <v>479.22699999999998</v>
      </c>
      <c r="I89" s="153">
        <v>255.67599999999999</v>
      </c>
      <c r="J89" s="153">
        <v>609.56799999999998</v>
      </c>
      <c r="K89" s="153">
        <v>125.404</v>
      </c>
      <c r="L89" s="153">
        <v>4110.2</v>
      </c>
      <c r="M89" s="153">
        <v>485.65699999999998</v>
      </c>
      <c r="N89" s="153">
        <v>726.36099999999999</v>
      </c>
      <c r="O89" s="153">
        <v>820.71199999999999</v>
      </c>
      <c r="P89" s="153">
        <v>127.721</v>
      </c>
      <c r="Q89" s="153">
        <v>4227.6400000000003</v>
      </c>
      <c r="R89" s="153">
        <v>584.15700000000004</v>
      </c>
      <c r="S89" s="153">
        <v>504.76299999999998</v>
      </c>
      <c r="T89" s="153">
        <v>87.540999999999997</v>
      </c>
      <c r="U89" s="153">
        <v>143.684</v>
      </c>
      <c r="V89" s="153">
        <v>158.405</v>
      </c>
      <c r="W89" s="153">
        <v>154.374</v>
      </c>
      <c r="X89" s="153">
        <v>2.6341999999999999</v>
      </c>
      <c r="Y89" s="153">
        <v>3.0615999999999999</v>
      </c>
      <c r="Z89" s="153">
        <v>3.9912999999999998</v>
      </c>
    </row>
    <row r="90" spans="1:26">
      <c r="A90" s="152" t="s">
        <v>2512</v>
      </c>
      <c r="B90" s="153">
        <v>557.803</v>
      </c>
      <c r="C90" s="153">
        <v>403.11700000000002</v>
      </c>
      <c r="D90" s="153">
        <v>139.59700000000001</v>
      </c>
      <c r="E90" s="153">
        <v>133.803</v>
      </c>
      <c r="F90" s="153">
        <v>564.00400000000002</v>
      </c>
      <c r="G90" s="153">
        <v>791.96500000000003</v>
      </c>
      <c r="H90" s="153">
        <v>481.22800000000001</v>
      </c>
      <c r="I90" s="153">
        <v>255.91900000000001</v>
      </c>
      <c r="J90" s="153">
        <v>611.447</v>
      </c>
      <c r="K90" s="153">
        <v>127.08</v>
      </c>
      <c r="L90" s="153">
        <v>4160.34</v>
      </c>
      <c r="M90" s="153">
        <v>486.608</v>
      </c>
      <c r="N90" s="153">
        <v>726.36099999999999</v>
      </c>
      <c r="O90" s="153">
        <v>820.71199999999999</v>
      </c>
      <c r="P90" s="153">
        <v>129.572</v>
      </c>
      <c r="Q90" s="153">
        <v>4276.6899999999996</v>
      </c>
      <c r="R90" s="153">
        <v>586.53800000000001</v>
      </c>
      <c r="S90" s="153">
        <v>506.12900000000002</v>
      </c>
      <c r="T90" s="153">
        <v>87.049000000000007</v>
      </c>
      <c r="U90" s="153">
        <v>142.97300000000001</v>
      </c>
      <c r="V90" s="153">
        <v>159.279</v>
      </c>
      <c r="W90" s="153">
        <v>159.15799999999999</v>
      </c>
      <c r="X90" s="153">
        <v>2.8165</v>
      </c>
      <c r="Y90" s="153">
        <v>3.1947000000000001</v>
      </c>
      <c r="Z90" s="153">
        <v>4.3178999999999998</v>
      </c>
    </row>
    <row r="91" spans="1:26">
      <c r="A91" s="152" t="s">
        <v>2513</v>
      </c>
      <c r="B91" s="153">
        <v>564.56799999999998</v>
      </c>
      <c r="C91" s="153">
        <v>405.78899999999999</v>
      </c>
      <c r="D91" s="153">
        <v>141.268</v>
      </c>
      <c r="E91" s="153">
        <v>135.048</v>
      </c>
      <c r="F91" s="153">
        <v>569.53599999999994</v>
      </c>
      <c r="G91" s="153">
        <v>796.13</v>
      </c>
      <c r="H91" s="153">
        <v>484.73200000000003</v>
      </c>
      <c r="I91" s="153">
        <v>256.32799999999997</v>
      </c>
      <c r="J91" s="153">
        <v>615.24800000000005</v>
      </c>
      <c r="K91" s="153">
        <v>128.34800000000001</v>
      </c>
      <c r="L91" s="153">
        <v>4215.26</v>
      </c>
      <c r="M91" s="153">
        <v>490.21</v>
      </c>
      <c r="N91" s="153">
        <v>726.36099999999999</v>
      </c>
      <c r="O91" s="153">
        <v>820.71199999999999</v>
      </c>
      <c r="P91" s="153">
        <v>128.626</v>
      </c>
      <c r="Q91" s="153">
        <v>4341.26</v>
      </c>
      <c r="R91" s="153">
        <v>593.79700000000003</v>
      </c>
      <c r="S91" s="153">
        <v>510.30399999999997</v>
      </c>
      <c r="T91" s="153">
        <v>89.245000000000005</v>
      </c>
      <c r="U91" s="153">
        <v>141.81800000000001</v>
      </c>
      <c r="V91" s="153">
        <v>159.84399999999999</v>
      </c>
      <c r="W91" s="153">
        <v>160.227</v>
      </c>
      <c r="X91" s="153">
        <v>3.1395</v>
      </c>
      <c r="Y91" s="153">
        <v>3.3954</v>
      </c>
      <c r="Z91" s="153">
        <v>4.694</v>
      </c>
    </row>
    <row r="92" spans="1:26">
      <c r="A92" s="152" t="s">
        <v>2514</v>
      </c>
      <c r="B92" s="153">
        <v>569.73800000000006</v>
      </c>
      <c r="C92" s="153">
        <v>410.101</v>
      </c>
      <c r="D92" s="153">
        <v>143.85599999999999</v>
      </c>
      <c r="E92" s="153">
        <v>138.12100000000001</v>
      </c>
      <c r="F92" s="153">
        <v>576.17499999999995</v>
      </c>
      <c r="G92" s="153">
        <v>797.02499999999998</v>
      </c>
      <c r="H92" s="153">
        <v>488.80200000000002</v>
      </c>
      <c r="I92" s="153">
        <v>256.82299999999998</v>
      </c>
      <c r="J92" s="153">
        <v>618.05999999999995</v>
      </c>
      <c r="K92" s="153">
        <v>129.55099999999999</v>
      </c>
      <c r="L92" s="153">
        <v>4245.1899999999996</v>
      </c>
      <c r="M92" s="153">
        <v>493.834</v>
      </c>
      <c r="N92" s="153">
        <v>726.36099999999999</v>
      </c>
      <c r="O92" s="153">
        <v>820.71199999999999</v>
      </c>
      <c r="P92" s="153">
        <v>129.54499999999999</v>
      </c>
      <c r="Q92" s="153">
        <v>4372.08</v>
      </c>
      <c r="R92" s="153">
        <v>600.41</v>
      </c>
      <c r="S92" s="153">
        <v>517.91800000000001</v>
      </c>
      <c r="T92" s="153">
        <v>91.792000000000002</v>
      </c>
      <c r="U92" s="153">
        <v>142.226</v>
      </c>
      <c r="V92" s="153">
        <v>161.55699999999999</v>
      </c>
      <c r="W92" s="153">
        <v>159.80799999999999</v>
      </c>
      <c r="X92" s="153">
        <v>3.0432000000000001</v>
      </c>
      <c r="Y92" s="153">
        <v>3.2915000000000001</v>
      </c>
      <c r="Z92" s="153">
        <v>4.5549999999999997</v>
      </c>
    </row>
    <row r="93" spans="1:26">
      <c r="A93" s="152" t="s">
        <v>2515</v>
      </c>
      <c r="B93" s="153">
        <v>572.03399999999999</v>
      </c>
      <c r="C93" s="153">
        <v>414.34</v>
      </c>
      <c r="D93" s="153">
        <v>145.02600000000001</v>
      </c>
      <c r="E93" s="153">
        <v>139.94200000000001</v>
      </c>
      <c r="F93" s="153">
        <v>578.51599999999996</v>
      </c>
      <c r="G93" s="153">
        <v>806.46699999999998</v>
      </c>
      <c r="H93" s="153">
        <v>492.214</v>
      </c>
      <c r="I93" s="153">
        <v>256.59800000000001</v>
      </c>
      <c r="J93" s="153">
        <v>623.95100000000002</v>
      </c>
      <c r="K93" s="153">
        <v>130.39599999999999</v>
      </c>
      <c r="L93" s="153">
        <v>4276.6000000000004</v>
      </c>
      <c r="M93" s="153">
        <v>497.339</v>
      </c>
      <c r="N93" s="153">
        <v>739.05399999999997</v>
      </c>
      <c r="O93" s="153">
        <v>859.14400000000001</v>
      </c>
      <c r="P93" s="153">
        <v>129.52600000000001</v>
      </c>
      <c r="Q93" s="153">
        <v>4415.37</v>
      </c>
      <c r="R93" s="153">
        <v>601.53099999999995</v>
      </c>
      <c r="S93" s="153">
        <v>520.65200000000004</v>
      </c>
      <c r="T93" s="153">
        <v>93.994</v>
      </c>
      <c r="U93" s="153">
        <v>142.226</v>
      </c>
      <c r="V93" s="153">
        <v>163.18299999999999</v>
      </c>
      <c r="W93" s="153">
        <v>159.80799999999999</v>
      </c>
      <c r="X93" s="153">
        <v>3.0617000000000001</v>
      </c>
      <c r="Y93" s="153">
        <v>3.4152</v>
      </c>
      <c r="Z93" s="153">
        <v>4.7366000000000001</v>
      </c>
    </row>
    <row r="94" spans="1:26">
      <c r="A94" s="152" t="s">
        <v>2516</v>
      </c>
      <c r="B94" s="153">
        <v>575.93799999999999</v>
      </c>
      <c r="C94" s="153">
        <v>415.89</v>
      </c>
      <c r="D94" s="153">
        <v>143.97999999999999</v>
      </c>
      <c r="E94" s="153">
        <v>140.66800000000001</v>
      </c>
      <c r="F94" s="153">
        <v>582.40099999999995</v>
      </c>
      <c r="G94" s="153">
        <v>832.93299999999999</v>
      </c>
      <c r="H94" s="153">
        <v>493.36700000000002</v>
      </c>
      <c r="I94" s="153">
        <v>256.15199999999999</v>
      </c>
      <c r="J94" s="153">
        <v>635.40300000000002</v>
      </c>
      <c r="K94" s="153">
        <v>130.602</v>
      </c>
      <c r="L94" s="153">
        <v>4310.3900000000003</v>
      </c>
      <c r="M94" s="153">
        <v>498.19</v>
      </c>
      <c r="N94" s="153">
        <v>790.03800000000001</v>
      </c>
      <c r="O94" s="153">
        <v>885.72900000000004</v>
      </c>
      <c r="P94" s="153">
        <v>128.11199999999999</v>
      </c>
      <c r="Q94" s="153">
        <v>4449.3599999999997</v>
      </c>
      <c r="R94" s="153">
        <v>604.13300000000004</v>
      </c>
      <c r="S94" s="153">
        <v>521.86</v>
      </c>
      <c r="T94" s="153">
        <v>94.661000000000001</v>
      </c>
      <c r="U94" s="153">
        <v>142.226</v>
      </c>
      <c r="V94" s="153">
        <v>163.80199999999999</v>
      </c>
      <c r="W94" s="153">
        <v>160.631</v>
      </c>
      <c r="X94" s="153">
        <v>3.1116999999999999</v>
      </c>
      <c r="Y94" s="153">
        <v>3.4922</v>
      </c>
      <c r="Z94" s="153">
        <v>4.8495999999999997</v>
      </c>
    </row>
    <row r="95" spans="1:26">
      <c r="A95" s="152" t="s">
        <v>2517</v>
      </c>
      <c r="B95" s="153">
        <v>579.29300000000001</v>
      </c>
      <c r="C95" s="153">
        <v>419.70699999999999</v>
      </c>
      <c r="D95" s="153">
        <v>142.077</v>
      </c>
      <c r="E95" s="153">
        <v>141.185</v>
      </c>
      <c r="F95" s="153">
        <v>586.42600000000004</v>
      </c>
      <c r="G95" s="153">
        <v>839.60400000000004</v>
      </c>
      <c r="H95" s="153">
        <v>494.63900000000001</v>
      </c>
      <c r="I95" s="153">
        <v>255.58799999999999</v>
      </c>
      <c r="J95" s="153">
        <v>638.88</v>
      </c>
      <c r="K95" s="153">
        <v>131.345</v>
      </c>
      <c r="L95" s="153">
        <v>4337.1099999999997</v>
      </c>
      <c r="M95" s="153">
        <v>500.05399999999997</v>
      </c>
      <c r="N95" s="153">
        <v>790.36</v>
      </c>
      <c r="O95" s="153">
        <v>885.72900000000004</v>
      </c>
      <c r="P95" s="153">
        <v>126.402</v>
      </c>
      <c r="Q95" s="153">
        <v>4475.17</v>
      </c>
      <c r="R95" s="153">
        <v>607.82399999999996</v>
      </c>
      <c r="S95" s="153">
        <v>524.50900000000001</v>
      </c>
      <c r="T95" s="153">
        <v>95.372</v>
      </c>
      <c r="U95" s="153">
        <v>142.226</v>
      </c>
      <c r="V95" s="153">
        <v>165.27699999999999</v>
      </c>
      <c r="W95" s="153">
        <v>160.36000000000001</v>
      </c>
      <c r="X95" s="153">
        <v>3.2231000000000001</v>
      </c>
      <c r="Y95" s="153">
        <v>3.5461999999999998</v>
      </c>
      <c r="Z95" s="153">
        <v>5.016</v>
      </c>
    </row>
    <row r="96" spans="1:26">
      <c r="A96" s="152" t="s">
        <v>2518</v>
      </c>
      <c r="B96" s="153">
        <v>581.61800000000005</v>
      </c>
      <c r="C96" s="153">
        <v>422.14</v>
      </c>
      <c r="D96" s="153">
        <v>141.62200000000001</v>
      </c>
      <c r="E96" s="153">
        <v>142.97399999999999</v>
      </c>
      <c r="F96" s="153">
        <v>588.04200000000003</v>
      </c>
      <c r="G96" s="153">
        <v>846.88400000000001</v>
      </c>
      <c r="H96" s="153">
        <v>495.97699999999998</v>
      </c>
      <c r="I96" s="153">
        <v>254.96</v>
      </c>
      <c r="J96" s="153">
        <v>642.64400000000001</v>
      </c>
      <c r="K96" s="153">
        <v>132.053</v>
      </c>
      <c r="L96" s="153">
        <v>4346.6499999999996</v>
      </c>
      <c r="M96" s="153">
        <v>500.48399999999998</v>
      </c>
      <c r="N96" s="153">
        <v>790.36</v>
      </c>
      <c r="O96" s="153">
        <v>885.72900000000004</v>
      </c>
      <c r="P96" s="153">
        <v>126.509</v>
      </c>
      <c r="Q96" s="153">
        <v>4486.3599999999997</v>
      </c>
      <c r="R96" s="153">
        <v>610.49</v>
      </c>
      <c r="S96" s="153">
        <v>527.327</v>
      </c>
      <c r="T96" s="153">
        <v>96.188000000000002</v>
      </c>
      <c r="U96" s="153">
        <v>142.226</v>
      </c>
      <c r="V96" s="153">
        <v>166.00299999999999</v>
      </c>
      <c r="W96" s="153">
        <v>159.69800000000001</v>
      </c>
      <c r="X96" s="153">
        <v>3.5143</v>
      </c>
      <c r="Y96" s="153">
        <v>3.9142000000000001</v>
      </c>
      <c r="Z96" s="153">
        <v>5.4743000000000004</v>
      </c>
    </row>
    <row r="97" spans="1:26">
      <c r="A97" s="152" t="s">
        <v>2519</v>
      </c>
      <c r="B97" s="153">
        <v>589.89700000000005</v>
      </c>
      <c r="C97" s="153">
        <v>427.28399999999999</v>
      </c>
      <c r="D97" s="153">
        <v>143.33000000000001</v>
      </c>
      <c r="E97" s="153">
        <v>144.477</v>
      </c>
      <c r="F97" s="153">
        <v>593.60599999999999</v>
      </c>
      <c r="G97" s="153">
        <v>846.88400000000001</v>
      </c>
      <c r="H97" s="153">
        <v>498.30700000000002</v>
      </c>
      <c r="I97" s="153">
        <v>254.77</v>
      </c>
      <c r="J97" s="153">
        <v>644.04600000000005</v>
      </c>
      <c r="K97" s="153">
        <v>133.82300000000001</v>
      </c>
      <c r="L97" s="153">
        <v>4370.12</v>
      </c>
      <c r="M97" s="153">
        <v>504.74299999999999</v>
      </c>
      <c r="N97" s="153">
        <v>790.36</v>
      </c>
      <c r="O97" s="153">
        <v>885.72900000000004</v>
      </c>
      <c r="P97" s="153">
        <v>126.74299999999999</v>
      </c>
      <c r="Q97" s="153">
        <v>4509.24</v>
      </c>
      <c r="R97" s="153">
        <v>622.82399999999996</v>
      </c>
      <c r="S97" s="153">
        <v>534.83199999999999</v>
      </c>
      <c r="T97" s="153">
        <v>97.566000000000003</v>
      </c>
      <c r="U97" s="153">
        <v>142.226</v>
      </c>
      <c r="V97" s="153">
        <v>167.63900000000001</v>
      </c>
      <c r="W97" s="153">
        <v>157.804</v>
      </c>
      <c r="X97" s="153">
        <v>3.9064999999999999</v>
      </c>
      <c r="Y97" s="153">
        <v>4.3865999999999996</v>
      </c>
      <c r="Z97" s="153">
        <v>5.9916</v>
      </c>
    </row>
    <row r="98" spans="1:26">
      <c r="A98" s="152" t="s">
        <v>2520</v>
      </c>
      <c r="B98" s="153">
        <v>600.26900000000001</v>
      </c>
      <c r="C98" s="153">
        <v>431.71</v>
      </c>
      <c r="D98" s="153">
        <v>144.68299999999999</v>
      </c>
      <c r="E98" s="153">
        <v>147.982</v>
      </c>
      <c r="F98" s="153">
        <v>604.83199999999999</v>
      </c>
      <c r="G98" s="153">
        <v>846.88400000000001</v>
      </c>
      <c r="H98" s="153">
        <v>502.14499999999998</v>
      </c>
      <c r="I98" s="153">
        <v>252.10599999999999</v>
      </c>
      <c r="J98" s="153">
        <v>646.35500000000002</v>
      </c>
      <c r="K98" s="153">
        <v>135.11699999999999</v>
      </c>
      <c r="L98" s="153">
        <v>4405.95</v>
      </c>
      <c r="M98" s="153">
        <v>509.39400000000001</v>
      </c>
      <c r="N98" s="153">
        <v>790.36</v>
      </c>
      <c r="O98" s="153">
        <v>885.72900000000004</v>
      </c>
      <c r="P98" s="153">
        <v>125.119</v>
      </c>
      <c r="Q98" s="153">
        <v>4543.96</v>
      </c>
      <c r="R98" s="153">
        <v>637.62300000000005</v>
      </c>
      <c r="S98" s="153">
        <v>546.49300000000005</v>
      </c>
      <c r="T98" s="153">
        <v>99.073999999999998</v>
      </c>
      <c r="U98" s="153">
        <v>137.59200000000001</v>
      </c>
      <c r="V98" s="153">
        <v>170.58699999999999</v>
      </c>
      <c r="W98" s="153">
        <v>158.232</v>
      </c>
      <c r="X98" s="153">
        <v>3.8801000000000001</v>
      </c>
      <c r="Y98" s="153">
        <v>4.3571</v>
      </c>
      <c r="Z98" s="153">
        <v>5.9527999999999999</v>
      </c>
    </row>
    <row r="99" spans="1:26">
      <c r="A99" s="152" t="s">
        <v>2521</v>
      </c>
      <c r="B99" s="153">
        <v>607.44100000000003</v>
      </c>
      <c r="C99" s="153">
        <v>432.995</v>
      </c>
      <c r="D99" s="153">
        <v>145.238</v>
      </c>
      <c r="E99" s="153">
        <v>148.74199999999999</v>
      </c>
      <c r="F99" s="153">
        <v>614.05100000000004</v>
      </c>
      <c r="G99" s="153">
        <v>846.88400000000001</v>
      </c>
      <c r="H99" s="153">
        <v>505.78100000000001</v>
      </c>
      <c r="I99" s="153">
        <v>252.8</v>
      </c>
      <c r="J99" s="153">
        <v>648.54200000000003</v>
      </c>
      <c r="K99" s="153">
        <v>135.26300000000001</v>
      </c>
      <c r="L99" s="153">
        <v>4450.45</v>
      </c>
      <c r="M99" s="153">
        <v>513.54399999999998</v>
      </c>
      <c r="N99" s="153">
        <v>790.36</v>
      </c>
      <c r="O99" s="153">
        <v>885.72900000000004</v>
      </c>
      <c r="P99" s="153">
        <v>125.946</v>
      </c>
      <c r="Q99" s="153">
        <v>4594.3999999999996</v>
      </c>
      <c r="R99" s="153">
        <v>646.60799999999995</v>
      </c>
      <c r="S99" s="153">
        <v>553.43700000000001</v>
      </c>
      <c r="T99" s="153">
        <v>99.417000000000002</v>
      </c>
      <c r="U99" s="153">
        <v>139.518</v>
      </c>
      <c r="V99" s="153">
        <v>172.697</v>
      </c>
      <c r="W99" s="153">
        <v>158.83000000000001</v>
      </c>
      <c r="X99" s="153">
        <v>3.7765</v>
      </c>
      <c r="Y99" s="153">
        <v>4.0449000000000002</v>
      </c>
      <c r="Z99" s="153">
        <v>5.7340999999999998</v>
      </c>
    </row>
    <row r="100" spans="1:26">
      <c r="A100" s="152" t="s">
        <v>2522</v>
      </c>
      <c r="B100" s="153">
        <v>610.12800000000004</v>
      </c>
      <c r="C100" s="153">
        <v>436.40600000000001</v>
      </c>
      <c r="D100" s="153">
        <v>142.82900000000001</v>
      </c>
      <c r="E100" s="153">
        <v>148.44900000000001</v>
      </c>
      <c r="F100" s="153">
        <v>617.04399999999998</v>
      </c>
      <c r="G100" s="153">
        <v>847.03099999999995</v>
      </c>
      <c r="H100" s="153">
        <v>506.80200000000002</v>
      </c>
      <c r="I100" s="153">
        <v>252.25399999999999</v>
      </c>
      <c r="J100" s="153">
        <v>649.21600000000001</v>
      </c>
      <c r="K100" s="153">
        <v>135.94300000000001</v>
      </c>
      <c r="L100" s="153">
        <v>4493.17</v>
      </c>
      <c r="M100" s="153">
        <v>514.57899999999995</v>
      </c>
      <c r="N100" s="153">
        <v>790.36</v>
      </c>
      <c r="O100" s="153">
        <v>885.72900000000004</v>
      </c>
      <c r="P100" s="153">
        <v>125.96299999999999</v>
      </c>
      <c r="Q100" s="153">
        <v>4635.75</v>
      </c>
      <c r="R100" s="153">
        <v>648.76700000000005</v>
      </c>
      <c r="S100" s="153">
        <v>554.69600000000003</v>
      </c>
      <c r="T100" s="153">
        <v>100.35</v>
      </c>
      <c r="U100" s="153">
        <v>145.57</v>
      </c>
      <c r="V100" s="153">
        <v>173.995</v>
      </c>
      <c r="W100" s="153">
        <v>160.411</v>
      </c>
      <c r="X100" s="153">
        <v>3.8711000000000002</v>
      </c>
      <c r="Y100" s="153">
        <v>4.2157999999999998</v>
      </c>
      <c r="Z100" s="153">
        <v>5.8038999999999996</v>
      </c>
    </row>
    <row r="101" spans="1:26">
      <c r="A101" s="152" t="s">
        <v>2523</v>
      </c>
      <c r="B101" s="153">
        <v>619.476</v>
      </c>
      <c r="C101" s="153">
        <v>441.48899999999998</v>
      </c>
      <c r="D101" s="153">
        <v>142.864</v>
      </c>
      <c r="E101" s="153">
        <v>149.96799999999999</v>
      </c>
      <c r="F101" s="153">
        <v>624.05999999999995</v>
      </c>
      <c r="G101" s="153">
        <v>849.327</v>
      </c>
      <c r="H101" s="153">
        <v>509.47800000000001</v>
      </c>
      <c r="I101" s="153">
        <v>249.423</v>
      </c>
      <c r="J101" s="153">
        <v>651.75900000000001</v>
      </c>
      <c r="K101" s="153">
        <v>137.60400000000001</v>
      </c>
      <c r="L101" s="153">
        <v>4550.2299999999996</v>
      </c>
      <c r="M101" s="153">
        <v>516.85400000000004</v>
      </c>
      <c r="N101" s="153">
        <v>790.36</v>
      </c>
      <c r="O101" s="153">
        <v>885.72900000000004</v>
      </c>
      <c r="P101" s="153">
        <v>124.624</v>
      </c>
      <c r="Q101" s="153">
        <v>4705.75</v>
      </c>
      <c r="R101" s="153">
        <v>659.31200000000001</v>
      </c>
      <c r="S101" s="153">
        <v>562.58100000000002</v>
      </c>
      <c r="T101" s="153">
        <v>101.476</v>
      </c>
      <c r="U101" s="153">
        <v>138.94900000000001</v>
      </c>
      <c r="V101" s="153">
        <v>176.791</v>
      </c>
      <c r="W101" s="153">
        <v>159.43799999999999</v>
      </c>
      <c r="X101" s="153">
        <v>4.0523999999999996</v>
      </c>
      <c r="Y101" s="153">
        <v>4.4009999999999998</v>
      </c>
      <c r="Z101" s="153">
        <v>5.8342000000000001</v>
      </c>
    </row>
    <row r="102" spans="1:26">
      <c r="A102" s="152" t="s">
        <v>2524</v>
      </c>
      <c r="B102" s="153">
        <v>624.36599999999999</v>
      </c>
      <c r="C102" s="153">
        <v>443.27199999999999</v>
      </c>
      <c r="D102" s="153">
        <v>145.31899999999999</v>
      </c>
      <c r="E102" s="153">
        <v>150.73400000000001</v>
      </c>
      <c r="F102" s="153">
        <v>632.11400000000003</v>
      </c>
      <c r="G102" s="153">
        <v>854.11900000000003</v>
      </c>
      <c r="H102" s="153">
        <v>512.06399999999996</v>
      </c>
      <c r="I102" s="153">
        <v>249.261</v>
      </c>
      <c r="J102" s="153">
        <v>655.26300000000003</v>
      </c>
      <c r="K102" s="153">
        <v>137.64400000000001</v>
      </c>
      <c r="L102" s="153">
        <v>4591.18</v>
      </c>
      <c r="M102" s="153">
        <v>518.75900000000001</v>
      </c>
      <c r="N102" s="153">
        <v>790.36</v>
      </c>
      <c r="O102" s="153">
        <v>885.72900000000004</v>
      </c>
      <c r="P102" s="153">
        <v>124.923</v>
      </c>
      <c r="Q102" s="153">
        <v>4750.45</v>
      </c>
      <c r="R102" s="153">
        <v>664.85</v>
      </c>
      <c r="S102" s="153">
        <v>564.846</v>
      </c>
      <c r="T102" s="153">
        <v>100.89400000000001</v>
      </c>
      <c r="U102" s="153">
        <v>132.77600000000001</v>
      </c>
      <c r="V102" s="153">
        <v>177.53700000000001</v>
      </c>
      <c r="W102" s="153">
        <v>159.43799999999999</v>
      </c>
      <c r="X102" s="153">
        <v>3.9737</v>
      </c>
      <c r="Y102" s="153">
        <v>4.4034000000000004</v>
      </c>
      <c r="Z102" s="153">
        <v>5.6759000000000004</v>
      </c>
    </row>
    <row r="103" spans="1:26">
      <c r="A103" s="152" t="s">
        <v>2525</v>
      </c>
      <c r="B103" s="153">
        <v>627.05999999999995</v>
      </c>
      <c r="C103" s="153">
        <v>444.56299999999999</v>
      </c>
      <c r="D103" s="153">
        <v>146.18899999999999</v>
      </c>
      <c r="E103" s="153">
        <v>151.88999999999999</v>
      </c>
      <c r="F103" s="153">
        <v>635.34900000000005</v>
      </c>
      <c r="G103" s="153">
        <v>862.41499999999996</v>
      </c>
      <c r="H103" s="153">
        <v>513.41099999999994</v>
      </c>
      <c r="I103" s="153">
        <v>248.83500000000001</v>
      </c>
      <c r="J103" s="153">
        <v>659.44600000000003</v>
      </c>
      <c r="K103" s="153">
        <v>137.584</v>
      </c>
      <c r="L103" s="153">
        <v>4610.92</v>
      </c>
      <c r="M103" s="153">
        <v>519.29200000000003</v>
      </c>
      <c r="N103" s="153">
        <v>790.36</v>
      </c>
      <c r="O103" s="153">
        <v>885.72900000000004</v>
      </c>
      <c r="P103" s="153">
        <v>123.836</v>
      </c>
      <c r="Q103" s="153">
        <v>4771.3599999999997</v>
      </c>
      <c r="R103" s="153">
        <v>667.33399999999995</v>
      </c>
      <c r="S103" s="153">
        <v>562.88400000000001</v>
      </c>
      <c r="T103" s="153">
        <v>100.678</v>
      </c>
      <c r="U103" s="153">
        <v>130.69800000000001</v>
      </c>
      <c r="V103" s="153">
        <v>177.19900000000001</v>
      </c>
      <c r="W103" s="153">
        <v>160.86699999999999</v>
      </c>
      <c r="X103" s="153">
        <v>3.7039</v>
      </c>
      <c r="Y103" s="153">
        <v>4.1212999999999997</v>
      </c>
      <c r="Z103" s="153">
        <v>5.2770000000000001</v>
      </c>
    </row>
    <row r="104" spans="1:26">
      <c r="A104" s="152" t="s">
        <v>2526</v>
      </c>
      <c r="B104" s="153">
        <v>629.34500000000003</v>
      </c>
      <c r="C104" s="153">
        <v>447.38799999999998</v>
      </c>
      <c r="D104" s="153">
        <v>143.97</v>
      </c>
      <c r="E104" s="153">
        <v>153.33799999999999</v>
      </c>
      <c r="F104" s="153">
        <v>637.43399999999997</v>
      </c>
      <c r="G104" s="153">
        <v>868.60799999999995</v>
      </c>
      <c r="H104" s="153">
        <v>515.22900000000004</v>
      </c>
      <c r="I104" s="153">
        <v>248.923</v>
      </c>
      <c r="J104" s="153">
        <v>663.05700000000002</v>
      </c>
      <c r="K104" s="153">
        <v>138.809</v>
      </c>
      <c r="L104" s="153">
        <v>4639.05</v>
      </c>
      <c r="M104" s="153">
        <v>521.27099999999996</v>
      </c>
      <c r="N104" s="153">
        <v>790.36</v>
      </c>
      <c r="O104" s="153">
        <v>885.72900000000004</v>
      </c>
      <c r="P104" s="153">
        <v>123.398</v>
      </c>
      <c r="Q104" s="153">
        <v>4801.8900000000003</v>
      </c>
      <c r="R104" s="153">
        <v>669.26</v>
      </c>
      <c r="S104" s="153">
        <v>561.101</v>
      </c>
      <c r="T104" s="153">
        <v>99.995000000000005</v>
      </c>
      <c r="U104" s="153">
        <v>132.93</v>
      </c>
      <c r="V104" s="153">
        <v>177.602</v>
      </c>
      <c r="W104" s="153">
        <v>162.059</v>
      </c>
      <c r="X104" s="153">
        <v>3.5657999999999999</v>
      </c>
      <c r="Y104" s="153">
        <v>4.0469999999999997</v>
      </c>
      <c r="Z104" s="153">
        <v>5.1052999999999997</v>
      </c>
    </row>
    <row r="105" spans="1:26">
      <c r="A105" s="152" t="s">
        <v>2527</v>
      </c>
      <c r="B105" s="153">
        <v>636.46799999999996</v>
      </c>
      <c r="C105" s="153">
        <v>446.24299999999999</v>
      </c>
      <c r="D105" s="153">
        <v>145.98699999999999</v>
      </c>
      <c r="E105" s="153">
        <v>151.94800000000001</v>
      </c>
      <c r="F105" s="153">
        <v>642.65099999999995</v>
      </c>
      <c r="G105" s="153">
        <v>869.42499999999995</v>
      </c>
      <c r="H105" s="153">
        <v>515.59699999999998</v>
      </c>
      <c r="I105" s="153">
        <v>248.43199999999999</v>
      </c>
      <c r="J105" s="153">
        <v>663.61</v>
      </c>
      <c r="K105" s="153">
        <v>138.893</v>
      </c>
      <c r="L105" s="153">
        <v>4675.2299999999996</v>
      </c>
      <c r="M105" s="153">
        <v>522.54999999999995</v>
      </c>
      <c r="N105" s="153">
        <v>790.36</v>
      </c>
      <c r="O105" s="153">
        <v>885.72900000000004</v>
      </c>
      <c r="P105" s="153">
        <v>126.697</v>
      </c>
      <c r="Q105" s="153">
        <v>4848.95</v>
      </c>
      <c r="R105" s="153">
        <v>679.226</v>
      </c>
      <c r="S105" s="153">
        <v>564.66399999999999</v>
      </c>
      <c r="T105" s="153">
        <v>100</v>
      </c>
      <c r="U105" s="153">
        <v>139.56700000000001</v>
      </c>
      <c r="V105" s="153">
        <v>177.96299999999999</v>
      </c>
      <c r="W105" s="153">
        <v>165.584</v>
      </c>
      <c r="X105" s="153">
        <v>3.5392999999999999</v>
      </c>
      <c r="Y105" s="153">
        <v>4.0029000000000003</v>
      </c>
      <c r="Z105" s="153">
        <v>5.1403999999999996</v>
      </c>
    </row>
    <row r="106" spans="1:26">
      <c r="A106" s="152" t="s">
        <v>2528</v>
      </c>
      <c r="B106" s="153">
        <v>646.86800000000005</v>
      </c>
      <c r="C106" s="153">
        <v>446.81900000000002</v>
      </c>
      <c r="D106" s="153">
        <v>147.749</v>
      </c>
      <c r="E106" s="153">
        <v>151.35900000000001</v>
      </c>
      <c r="F106" s="153">
        <v>653.49599999999998</v>
      </c>
      <c r="G106" s="153">
        <v>899.22500000000002</v>
      </c>
      <c r="H106" s="153">
        <v>516.76099999999997</v>
      </c>
      <c r="I106" s="153">
        <v>249.03399999999999</v>
      </c>
      <c r="J106" s="153">
        <v>676.42</v>
      </c>
      <c r="K106" s="153">
        <v>139.25800000000001</v>
      </c>
      <c r="L106" s="153">
        <v>4691.59</v>
      </c>
      <c r="M106" s="153">
        <v>523.68899999999996</v>
      </c>
      <c r="N106" s="153">
        <v>843.90200000000004</v>
      </c>
      <c r="O106" s="153">
        <v>934.56700000000001</v>
      </c>
      <c r="P106" s="153">
        <v>130.54599999999999</v>
      </c>
      <c r="Q106" s="153">
        <v>4871.74</v>
      </c>
      <c r="R106" s="153">
        <v>693.48900000000003</v>
      </c>
      <c r="S106" s="153">
        <v>571.84199999999998</v>
      </c>
      <c r="T106" s="153">
        <v>100.071</v>
      </c>
      <c r="U106" s="153">
        <v>142</v>
      </c>
      <c r="V106" s="153">
        <v>178.74199999999999</v>
      </c>
      <c r="W106" s="153">
        <v>169.023</v>
      </c>
      <c r="X106" s="153">
        <v>3.4245000000000001</v>
      </c>
      <c r="Y106" s="153">
        <v>3.8468</v>
      </c>
      <c r="Z106" s="153">
        <v>4.8643000000000001</v>
      </c>
    </row>
    <row r="107" spans="1:26">
      <c r="A107" s="152" t="s">
        <v>2529</v>
      </c>
      <c r="B107" s="153">
        <v>644.35599999999999</v>
      </c>
      <c r="C107" s="153">
        <v>449.04599999999999</v>
      </c>
      <c r="D107" s="153">
        <v>148.80000000000001</v>
      </c>
      <c r="E107" s="153">
        <v>151.38399999999999</v>
      </c>
      <c r="F107" s="153">
        <v>654.64099999999996</v>
      </c>
      <c r="G107" s="153">
        <v>907.28099999999995</v>
      </c>
      <c r="H107" s="153">
        <v>516.85699999999997</v>
      </c>
      <c r="I107" s="153">
        <v>245.89400000000001</v>
      </c>
      <c r="J107" s="153">
        <v>679.75099999999998</v>
      </c>
      <c r="K107" s="153">
        <v>140.16300000000001</v>
      </c>
      <c r="L107" s="153">
        <v>4715.99</v>
      </c>
      <c r="M107" s="153">
        <v>522.49199999999996</v>
      </c>
      <c r="N107" s="153">
        <v>852.44899999999996</v>
      </c>
      <c r="O107" s="153">
        <v>964.33100000000002</v>
      </c>
      <c r="P107" s="153">
        <v>133.75800000000001</v>
      </c>
      <c r="Q107" s="153">
        <v>4902.92</v>
      </c>
      <c r="R107" s="153">
        <v>687.89099999999996</v>
      </c>
      <c r="S107" s="153">
        <v>572.17600000000004</v>
      </c>
      <c r="T107" s="153">
        <v>99.537000000000006</v>
      </c>
      <c r="U107" s="153">
        <v>146.37299999999999</v>
      </c>
      <c r="V107" s="153">
        <v>178.22200000000001</v>
      </c>
      <c r="W107" s="153">
        <v>167.774</v>
      </c>
      <c r="X107" s="153">
        <v>3.2755999999999998</v>
      </c>
      <c r="Y107" s="153">
        <v>3.6227999999999998</v>
      </c>
      <c r="Z107" s="153">
        <v>4.3047000000000004</v>
      </c>
    </row>
    <row r="108" spans="1:26">
      <c r="A108" s="152" t="s">
        <v>2530</v>
      </c>
      <c r="B108" s="153">
        <v>647.15300000000002</v>
      </c>
      <c r="C108" s="153">
        <v>449.04</v>
      </c>
      <c r="D108" s="153">
        <v>148.62299999999999</v>
      </c>
      <c r="E108" s="153">
        <v>150.67599999999999</v>
      </c>
      <c r="F108" s="153">
        <v>655.60199999999998</v>
      </c>
      <c r="G108" s="153">
        <v>909.95899999999995</v>
      </c>
      <c r="H108" s="153">
        <v>518.38</v>
      </c>
      <c r="I108" s="153">
        <v>243.65600000000001</v>
      </c>
      <c r="J108" s="153">
        <v>681.75599999999997</v>
      </c>
      <c r="K108" s="153">
        <v>140.178</v>
      </c>
      <c r="L108" s="153">
        <v>4736.74</v>
      </c>
      <c r="M108" s="153">
        <v>523.62599999999998</v>
      </c>
      <c r="N108" s="153">
        <v>852.44899999999996</v>
      </c>
      <c r="O108" s="153">
        <v>964.33100000000002</v>
      </c>
      <c r="P108" s="153">
        <v>135.40299999999999</v>
      </c>
      <c r="Q108" s="153">
        <v>4918.12</v>
      </c>
      <c r="R108" s="153">
        <v>691.327</v>
      </c>
      <c r="S108" s="153">
        <v>572.22400000000005</v>
      </c>
      <c r="T108" s="153">
        <v>98.73</v>
      </c>
      <c r="U108" s="153">
        <v>146.49600000000001</v>
      </c>
      <c r="V108" s="153">
        <v>179.29900000000001</v>
      </c>
      <c r="W108" s="153">
        <v>168.09299999999999</v>
      </c>
      <c r="X108" s="153">
        <v>3.2097000000000002</v>
      </c>
      <c r="Y108" s="153">
        <v>3.5973999999999999</v>
      </c>
      <c r="Z108" s="153">
        <v>4.2058999999999997</v>
      </c>
    </row>
    <row r="109" spans="1:26">
      <c r="A109" s="152" t="s">
        <v>2531</v>
      </c>
      <c r="B109" s="153">
        <v>647.36</v>
      </c>
      <c r="C109" s="153">
        <v>449.697</v>
      </c>
      <c r="D109" s="153">
        <v>147.32</v>
      </c>
      <c r="E109" s="153">
        <v>150.065</v>
      </c>
      <c r="F109" s="153">
        <v>656.89400000000001</v>
      </c>
      <c r="G109" s="153">
        <v>914.35199999999998</v>
      </c>
      <c r="H109" s="153">
        <v>519.18299999999999</v>
      </c>
      <c r="I109" s="153">
        <v>242.7</v>
      </c>
      <c r="J109" s="153">
        <v>684.02499999999998</v>
      </c>
      <c r="K109" s="153">
        <v>140.505</v>
      </c>
      <c r="L109" s="153">
        <v>4740.53</v>
      </c>
      <c r="M109" s="153">
        <v>524.91300000000001</v>
      </c>
      <c r="N109" s="153">
        <v>854.39</v>
      </c>
      <c r="O109" s="153">
        <v>964.33100000000002</v>
      </c>
      <c r="P109" s="153">
        <v>135.13200000000001</v>
      </c>
      <c r="Q109" s="153">
        <v>4922.05</v>
      </c>
      <c r="R109" s="153">
        <v>691.12099999999998</v>
      </c>
      <c r="S109" s="153">
        <v>573.654</v>
      </c>
      <c r="T109" s="153">
        <v>99.218000000000004</v>
      </c>
      <c r="U109" s="153">
        <v>137.50700000000001</v>
      </c>
      <c r="V109" s="153">
        <v>179.5</v>
      </c>
      <c r="W109" s="153">
        <v>166.76499999999999</v>
      </c>
      <c r="X109" s="153">
        <v>3.2564000000000002</v>
      </c>
      <c r="Y109" s="153">
        <v>3.6520000000000001</v>
      </c>
      <c r="Z109" s="153">
        <v>4.2248999999999999</v>
      </c>
    </row>
    <row r="110" spans="1:26">
      <c r="A110" s="152" t="s">
        <v>2532</v>
      </c>
      <c r="B110" s="153">
        <v>648.21299999999997</v>
      </c>
      <c r="C110" s="153">
        <v>449.90100000000001</v>
      </c>
      <c r="D110" s="153">
        <v>146.63499999999999</v>
      </c>
      <c r="E110" s="153">
        <v>150.36000000000001</v>
      </c>
      <c r="F110" s="153">
        <v>657.92700000000002</v>
      </c>
      <c r="G110" s="153">
        <v>917.94200000000001</v>
      </c>
      <c r="H110" s="153">
        <v>519.19100000000003</v>
      </c>
      <c r="I110" s="153">
        <v>242.042</v>
      </c>
      <c r="J110" s="153">
        <v>685.48900000000003</v>
      </c>
      <c r="K110" s="153">
        <v>140.929</v>
      </c>
      <c r="L110" s="153">
        <v>4752.8599999999997</v>
      </c>
      <c r="M110" s="153">
        <v>525.36300000000006</v>
      </c>
      <c r="N110" s="153">
        <v>855.221</v>
      </c>
      <c r="O110" s="153">
        <v>964.33100000000002</v>
      </c>
      <c r="P110" s="153">
        <v>134.67599999999999</v>
      </c>
      <c r="Q110" s="153">
        <v>4930.42</v>
      </c>
      <c r="R110" s="153">
        <v>691.40599999999995</v>
      </c>
      <c r="S110" s="153">
        <v>573.91499999999996</v>
      </c>
      <c r="T110" s="153">
        <v>98.668000000000006</v>
      </c>
      <c r="U110" s="153">
        <v>145.79900000000001</v>
      </c>
      <c r="V110" s="153">
        <v>179.17400000000001</v>
      </c>
      <c r="W110" s="153">
        <v>166.721</v>
      </c>
      <c r="X110" s="153">
        <v>3.1858</v>
      </c>
      <c r="Y110" s="153">
        <v>3.5106000000000002</v>
      </c>
      <c r="Z110" s="153">
        <v>3.9298999999999999</v>
      </c>
    </row>
    <row r="111" spans="1:26">
      <c r="A111" s="152" t="s">
        <v>2533</v>
      </c>
      <c r="B111" s="153">
        <v>648.56100000000004</v>
      </c>
      <c r="C111" s="153">
        <v>450.892</v>
      </c>
      <c r="D111" s="153">
        <v>147.541</v>
      </c>
      <c r="E111" s="153">
        <v>151.13</v>
      </c>
      <c r="F111" s="153">
        <v>657.75199999999995</v>
      </c>
      <c r="G111" s="153">
        <v>921.37599999999998</v>
      </c>
      <c r="H111" s="153">
        <v>518.73</v>
      </c>
      <c r="I111" s="153">
        <v>241.63399999999999</v>
      </c>
      <c r="J111" s="153">
        <v>686.60699999999997</v>
      </c>
      <c r="K111" s="153">
        <v>141.154</v>
      </c>
      <c r="L111" s="153">
        <v>4761.42</v>
      </c>
      <c r="M111" s="153">
        <v>524.83199999999999</v>
      </c>
      <c r="N111" s="153">
        <v>856.93</v>
      </c>
      <c r="O111" s="153">
        <v>964.33100000000002</v>
      </c>
      <c r="P111" s="153">
        <v>135.93799999999999</v>
      </c>
      <c r="Q111" s="153">
        <v>4933.87</v>
      </c>
      <c r="R111" s="153">
        <v>691.36</v>
      </c>
      <c r="S111" s="153">
        <v>573.98500000000001</v>
      </c>
      <c r="T111" s="153">
        <v>99.484999999999999</v>
      </c>
      <c r="U111" s="153">
        <v>150.66800000000001</v>
      </c>
      <c r="V111" s="153">
        <v>179.71</v>
      </c>
      <c r="W111" s="153">
        <v>167.82900000000001</v>
      </c>
      <c r="X111" s="153">
        <v>3.3420000000000001</v>
      </c>
      <c r="Y111" s="153">
        <v>3.6</v>
      </c>
      <c r="Z111" s="153">
        <v>4.1574</v>
      </c>
    </row>
    <row r="112" spans="1:26">
      <c r="A112" s="152" t="s">
        <v>2534</v>
      </c>
      <c r="B112" s="153">
        <v>653.95100000000002</v>
      </c>
      <c r="C112" s="153">
        <v>450.49599999999998</v>
      </c>
      <c r="D112" s="153">
        <v>151.57599999999999</v>
      </c>
      <c r="E112" s="153">
        <v>152.36000000000001</v>
      </c>
      <c r="F112" s="153">
        <v>661.30399999999997</v>
      </c>
      <c r="G112" s="153">
        <v>926.32100000000003</v>
      </c>
      <c r="H112" s="153">
        <v>519.34199999999998</v>
      </c>
      <c r="I112" s="153">
        <v>242.21299999999999</v>
      </c>
      <c r="J112" s="153">
        <v>688.98500000000001</v>
      </c>
      <c r="K112" s="153">
        <v>140.80000000000001</v>
      </c>
      <c r="L112" s="153">
        <v>4775.7</v>
      </c>
      <c r="M112" s="153">
        <v>525.26400000000001</v>
      </c>
      <c r="N112" s="153">
        <v>856.93</v>
      </c>
      <c r="O112" s="153">
        <v>964.33100000000002</v>
      </c>
      <c r="P112" s="153">
        <v>139.81100000000001</v>
      </c>
      <c r="Q112" s="153">
        <v>4940.78</v>
      </c>
      <c r="R112" s="153">
        <v>698.94</v>
      </c>
      <c r="S112" s="153">
        <v>578.44100000000003</v>
      </c>
      <c r="T112" s="153">
        <v>100.69</v>
      </c>
      <c r="U112" s="153">
        <v>160.51300000000001</v>
      </c>
      <c r="V112" s="153">
        <v>180.26599999999999</v>
      </c>
      <c r="W112" s="153">
        <v>169.88399999999999</v>
      </c>
      <c r="X112" s="153">
        <v>3.3523000000000001</v>
      </c>
      <c r="Y112" s="153">
        <v>3.5333000000000001</v>
      </c>
      <c r="Z112" s="153">
        <v>4.1839000000000004</v>
      </c>
    </row>
    <row r="113" spans="1:26">
      <c r="A113" s="152" t="s">
        <v>2535</v>
      </c>
      <c r="B113" s="153">
        <v>656.77800000000002</v>
      </c>
      <c r="C113" s="153">
        <v>453.40800000000002</v>
      </c>
      <c r="D113" s="153">
        <v>156.06800000000001</v>
      </c>
      <c r="E113" s="153">
        <v>154.62799999999999</v>
      </c>
      <c r="F113" s="153">
        <v>665.54200000000003</v>
      </c>
      <c r="G113" s="153">
        <v>928.87699999999995</v>
      </c>
      <c r="H113" s="153">
        <v>522.28099999999995</v>
      </c>
      <c r="I113" s="153">
        <v>242.774</v>
      </c>
      <c r="J113" s="153">
        <v>691.79200000000003</v>
      </c>
      <c r="K113" s="153">
        <v>141.988</v>
      </c>
      <c r="L113" s="153">
        <v>4793.8500000000004</v>
      </c>
      <c r="M113" s="153">
        <v>526.93899999999996</v>
      </c>
      <c r="N113" s="153">
        <v>856.93</v>
      </c>
      <c r="O113" s="153">
        <v>964.33100000000002</v>
      </c>
      <c r="P113" s="153">
        <v>142.779</v>
      </c>
      <c r="Q113" s="153">
        <v>4961.53</v>
      </c>
      <c r="R113" s="153">
        <v>701.31100000000004</v>
      </c>
      <c r="S113" s="153">
        <v>582.78800000000001</v>
      </c>
      <c r="T113" s="153">
        <v>101.947</v>
      </c>
      <c r="U113" s="153">
        <v>171.572</v>
      </c>
      <c r="V113" s="153">
        <v>181.39099999999999</v>
      </c>
      <c r="W113" s="153">
        <v>178.893</v>
      </c>
      <c r="X113" s="153">
        <v>3.1966000000000001</v>
      </c>
      <c r="Y113" s="153">
        <v>3.3944000000000001</v>
      </c>
      <c r="Z113" s="153">
        <v>3.9434</v>
      </c>
    </row>
    <row r="114" spans="1:26">
      <c r="A114" s="152" t="s">
        <v>2536</v>
      </c>
      <c r="B114" s="153">
        <v>657.19100000000003</v>
      </c>
      <c r="C114" s="153">
        <v>457.56599999999997</v>
      </c>
      <c r="D114" s="153">
        <v>159.547</v>
      </c>
      <c r="E114" s="153">
        <v>155.571</v>
      </c>
      <c r="F114" s="153">
        <v>666.09900000000005</v>
      </c>
      <c r="G114" s="153">
        <v>936.12199999999996</v>
      </c>
      <c r="H114" s="153">
        <v>524.90300000000002</v>
      </c>
      <c r="I114" s="153">
        <v>243.994</v>
      </c>
      <c r="J114" s="153">
        <v>696.31399999999996</v>
      </c>
      <c r="K114" s="153">
        <v>142.953</v>
      </c>
      <c r="L114" s="153">
        <v>4809.67</v>
      </c>
      <c r="M114" s="153">
        <v>529.40800000000002</v>
      </c>
      <c r="N114" s="153">
        <v>856.93</v>
      </c>
      <c r="O114" s="153">
        <v>964.33100000000002</v>
      </c>
      <c r="P114" s="153">
        <v>148.61099999999999</v>
      </c>
      <c r="Q114" s="153">
        <v>4973.4399999999996</v>
      </c>
      <c r="R114" s="153">
        <v>700.44299999999998</v>
      </c>
      <c r="S114" s="153">
        <v>582.55200000000002</v>
      </c>
      <c r="T114" s="153">
        <v>103.938</v>
      </c>
      <c r="U114" s="153">
        <v>173.78700000000001</v>
      </c>
      <c r="V114" s="153">
        <v>183.62200000000001</v>
      </c>
      <c r="W114" s="153">
        <v>187.96199999999999</v>
      </c>
      <c r="X114" s="153">
        <v>3.1042000000000001</v>
      </c>
      <c r="Y114" s="153">
        <v>3.306</v>
      </c>
      <c r="Z114" s="153">
        <v>3.8773</v>
      </c>
    </row>
    <row r="115" spans="1:26">
      <c r="A115" s="152" t="s">
        <v>2537</v>
      </c>
      <c r="B115" s="153">
        <v>654.70899999999995</v>
      </c>
      <c r="C115" s="153">
        <v>459.78899999999999</v>
      </c>
      <c r="D115" s="153">
        <v>158.893</v>
      </c>
      <c r="E115" s="153">
        <v>155.923</v>
      </c>
      <c r="F115" s="153">
        <v>666.197</v>
      </c>
      <c r="G115" s="153">
        <v>939.16600000000005</v>
      </c>
      <c r="H115" s="153">
        <v>524.66800000000001</v>
      </c>
      <c r="I115" s="153">
        <v>243.62700000000001</v>
      </c>
      <c r="J115" s="153">
        <v>697.41</v>
      </c>
      <c r="K115" s="153">
        <v>143.73699999999999</v>
      </c>
      <c r="L115" s="153">
        <v>4821.6899999999996</v>
      </c>
      <c r="M115" s="153">
        <v>529.649</v>
      </c>
      <c r="N115" s="153">
        <v>856.93</v>
      </c>
      <c r="O115" s="153">
        <v>964.33100000000002</v>
      </c>
      <c r="P115" s="153">
        <v>147.715</v>
      </c>
      <c r="Q115" s="153">
        <v>4989.3599999999997</v>
      </c>
      <c r="R115" s="153">
        <v>694.96100000000001</v>
      </c>
      <c r="S115" s="153">
        <v>578.774</v>
      </c>
      <c r="T115" s="153">
        <v>104.58199999999999</v>
      </c>
      <c r="U115" s="153">
        <v>174.25800000000001</v>
      </c>
      <c r="V115" s="153">
        <v>184.29900000000001</v>
      </c>
      <c r="W115" s="153">
        <v>189.602</v>
      </c>
      <c r="X115" s="153">
        <v>3.1278999999999999</v>
      </c>
      <c r="Y115" s="153">
        <v>3.3447</v>
      </c>
      <c r="Z115" s="153">
        <v>3.8628999999999998</v>
      </c>
    </row>
    <row r="116" spans="1:26">
      <c r="A116" s="152" t="s">
        <v>2538</v>
      </c>
      <c r="B116" s="153">
        <v>646.57299999999998</v>
      </c>
      <c r="C116" s="153">
        <v>461.87400000000002</v>
      </c>
      <c r="D116" s="153">
        <v>158.55199999999999</v>
      </c>
      <c r="E116" s="153">
        <v>155.88499999999999</v>
      </c>
      <c r="F116" s="153">
        <v>658.89800000000002</v>
      </c>
      <c r="G116" s="153">
        <v>939.16600000000005</v>
      </c>
      <c r="H116" s="153">
        <v>524.39200000000005</v>
      </c>
      <c r="I116" s="153">
        <v>242.078</v>
      </c>
      <c r="J116" s="153">
        <v>697.24400000000003</v>
      </c>
      <c r="K116" s="153">
        <v>144.322</v>
      </c>
      <c r="L116" s="153">
        <v>4828.4399999999996</v>
      </c>
      <c r="M116" s="153">
        <v>529.44399999999996</v>
      </c>
      <c r="N116" s="153">
        <v>856.93</v>
      </c>
      <c r="O116" s="153">
        <v>964.33100000000002</v>
      </c>
      <c r="P116" s="153">
        <v>146.09899999999999</v>
      </c>
      <c r="Q116" s="153">
        <v>4993.3500000000004</v>
      </c>
      <c r="R116" s="153">
        <v>681.34299999999996</v>
      </c>
      <c r="S116" s="153">
        <v>576.47400000000005</v>
      </c>
      <c r="T116" s="153">
        <v>103.702</v>
      </c>
      <c r="U116" s="153">
        <v>174.827</v>
      </c>
      <c r="V116" s="153">
        <v>184.04300000000001</v>
      </c>
      <c r="W116" s="153">
        <v>188.571</v>
      </c>
      <c r="X116" s="153">
        <v>3.1362000000000001</v>
      </c>
      <c r="Y116" s="153">
        <v>3.3624000000000001</v>
      </c>
      <c r="Z116" s="153">
        <v>3.9636999999999998</v>
      </c>
    </row>
    <row r="117" spans="1:26">
      <c r="A117" s="152" t="s">
        <v>2539</v>
      </c>
      <c r="B117" s="153">
        <v>643.26</v>
      </c>
      <c r="C117" s="153">
        <v>462.80700000000002</v>
      </c>
      <c r="D117" s="153">
        <v>159.59800000000001</v>
      </c>
      <c r="E117" s="153">
        <v>155.92599999999999</v>
      </c>
      <c r="F117" s="153">
        <v>652.75800000000004</v>
      </c>
      <c r="G117" s="153">
        <v>950.07899999999995</v>
      </c>
      <c r="H117" s="153">
        <v>524.36900000000003</v>
      </c>
      <c r="I117" s="153">
        <v>241.67500000000001</v>
      </c>
      <c r="J117" s="153">
        <v>701.66399999999999</v>
      </c>
      <c r="K117" s="153">
        <v>144.499</v>
      </c>
      <c r="L117" s="153">
        <v>4843.41</v>
      </c>
      <c r="M117" s="153">
        <v>529.34199999999998</v>
      </c>
      <c r="N117" s="153">
        <v>869.85199999999998</v>
      </c>
      <c r="O117" s="153">
        <v>964.33100000000002</v>
      </c>
      <c r="P117" s="153">
        <v>146.66399999999999</v>
      </c>
      <c r="Q117" s="153">
        <v>5011.33</v>
      </c>
      <c r="R117" s="153">
        <v>673.83399999999995</v>
      </c>
      <c r="S117" s="153">
        <v>578.50300000000004</v>
      </c>
      <c r="T117" s="153">
        <v>102.03</v>
      </c>
      <c r="U117" s="153">
        <v>174.21100000000001</v>
      </c>
      <c r="V117" s="153">
        <v>184.697</v>
      </c>
      <c r="W117" s="153">
        <v>187.85900000000001</v>
      </c>
      <c r="X117" s="153">
        <v>3.2094999999999998</v>
      </c>
      <c r="Y117" s="153">
        <v>3.5512999999999999</v>
      </c>
      <c r="Z117" s="153">
        <v>4.1489000000000003</v>
      </c>
    </row>
    <row r="118" spans="1:26">
      <c r="A118" s="152" t="s">
        <v>2540</v>
      </c>
      <c r="B118" s="153">
        <v>637.07899999999995</v>
      </c>
      <c r="C118" s="153">
        <v>461.83300000000003</v>
      </c>
      <c r="D118" s="153">
        <v>159.411</v>
      </c>
      <c r="E118" s="153">
        <v>156.482</v>
      </c>
      <c r="F118" s="153">
        <v>648.40899999999999</v>
      </c>
      <c r="G118" s="153">
        <v>966.20799999999997</v>
      </c>
      <c r="H118" s="153">
        <v>524.33600000000001</v>
      </c>
      <c r="I118" s="153">
        <v>241.53100000000001</v>
      </c>
      <c r="J118" s="153">
        <v>708.197</v>
      </c>
      <c r="K118" s="153">
        <v>144.31200000000001</v>
      </c>
      <c r="L118" s="153">
        <v>4832.2700000000004</v>
      </c>
      <c r="M118" s="153">
        <v>529.63099999999997</v>
      </c>
      <c r="N118" s="153">
        <v>891.45600000000002</v>
      </c>
      <c r="O118" s="153">
        <v>964.33100000000002</v>
      </c>
      <c r="P118" s="153">
        <v>145.37899999999999</v>
      </c>
      <c r="Q118" s="153">
        <v>4996.3</v>
      </c>
      <c r="R118" s="153">
        <v>663.49699999999996</v>
      </c>
      <c r="S118" s="153">
        <v>574.87199999999996</v>
      </c>
      <c r="T118" s="153">
        <v>101.76</v>
      </c>
      <c r="U118" s="153">
        <v>173.911</v>
      </c>
      <c r="V118" s="153">
        <v>184.66</v>
      </c>
      <c r="W118" s="153">
        <v>184.02199999999999</v>
      </c>
      <c r="X118" s="153">
        <v>3.2953999999999999</v>
      </c>
      <c r="Y118" s="153">
        <v>3.7035999999999998</v>
      </c>
      <c r="Z118" s="153">
        <v>4.2222999999999997</v>
      </c>
    </row>
    <row r="119" spans="1:26">
      <c r="A119" s="152" t="s">
        <v>2541</v>
      </c>
      <c r="B119" s="153">
        <v>635.19799999999998</v>
      </c>
      <c r="C119" s="153">
        <v>462.92500000000001</v>
      </c>
      <c r="D119" s="153">
        <v>159.381</v>
      </c>
      <c r="E119" s="153">
        <v>156.79900000000001</v>
      </c>
      <c r="F119" s="153">
        <v>643.76599999999996</v>
      </c>
      <c r="G119" s="153">
        <v>970.97</v>
      </c>
      <c r="H119" s="153">
        <v>524.70799999999997</v>
      </c>
      <c r="I119" s="153">
        <v>241.762</v>
      </c>
      <c r="J119" s="153">
        <v>710.35500000000002</v>
      </c>
      <c r="K119" s="153">
        <v>144.90700000000001</v>
      </c>
      <c r="L119" s="153">
        <v>4843.87</v>
      </c>
      <c r="M119" s="153">
        <v>529.44899999999996</v>
      </c>
      <c r="N119" s="153">
        <v>891.45600000000002</v>
      </c>
      <c r="O119" s="153">
        <v>985.73599999999999</v>
      </c>
      <c r="P119" s="153">
        <v>144.02199999999999</v>
      </c>
      <c r="Q119" s="153">
        <v>5004.79</v>
      </c>
      <c r="R119" s="153">
        <v>659.07</v>
      </c>
      <c r="S119" s="153">
        <v>569.87199999999996</v>
      </c>
      <c r="T119" s="153">
        <v>100.56100000000001</v>
      </c>
      <c r="U119" s="153">
        <v>167.40100000000001</v>
      </c>
      <c r="V119" s="153">
        <v>184.87799999999999</v>
      </c>
      <c r="W119" s="153">
        <v>184.36500000000001</v>
      </c>
      <c r="X119" s="153">
        <v>3.2061000000000002</v>
      </c>
      <c r="Y119" s="153">
        <v>3.6934</v>
      </c>
      <c r="Z119" s="153">
        <v>4.1654999999999998</v>
      </c>
    </row>
    <row r="120" spans="1:26">
      <c r="A120" s="152" t="s">
        <v>2542</v>
      </c>
      <c r="B120" s="153">
        <v>636.71400000000006</v>
      </c>
      <c r="C120" s="153">
        <v>463.04300000000001</v>
      </c>
      <c r="D120" s="153">
        <v>158.71899999999999</v>
      </c>
      <c r="E120" s="153">
        <v>157.87899999999999</v>
      </c>
      <c r="F120" s="153">
        <v>644.38300000000004</v>
      </c>
      <c r="G120" s="153">
        <v>974.17899999999997</v>
      </c>
      <c r="H120" s="153">
        <v>526.74300000000005</v>
      </c>
      <c r="I120" s="153">
        <v>242.25299999999999</v>
      </c>
      <c r="J120" s="153">
        <v>712.88400000000001</v>
      </c>
      <c r="K120" s="153">
        <v>144.85599999999999</v>
      </c>
      <c r="L120" s="153">
        <v>4853.07</v>
      </c>
      <c r="M120" s="153">
        <v>531.40300000000002</v>
      </c>
      <c r="N120" s="153">
        <v>891.45600000000002</v>
      </c>
      <c r="O120" s="153">
        <v>1010.803</v>
      </c>
      <c r="P120" s="153">
        <v>142.93299999999999</v>
      </c>
      <c r="Q120" s="153">
        <v>5003.29</v>
      </c>
      <c r="R120" s="153">
        <v>660.78099999999995</v>
      </c>
      <c r="S120" s="153">
        <v>570.56100000000004</v>
      </c>
      <c r="T120" s="153">
        <v>100.184</v>
      </c>
      <c r="U120" s="153">
        <v>169.90600000000001</v>
      </c>
      <c r="V120" s="153">
        <v>184.476</v>
      </c>
      <c r="W120" s="153">
        <v>185.03</v>
      </c>
      <c r="X120" s="153">
        <v>3.1509</v>
      </c>
      <c r="Y120" s="153">
        <v>3.7225000000000001</v>
      </c>
      <c r="Z120" s="153">
        <v>4.0811000000000002</v>
      </c>
    </row>
    <row r="121" spans="1:26">
      <c r="A121" s="152" t="s">
        <v>2543</v>
      </c>
      <c r="B121" s="153">
        <v>640.654</v>
      </c>
      <c r="C121" s="153">
        <v>464.04700000000003</v>
      </c>
      <c r="D121" s="153">
        <v>161.607</v>
      </c>
      <c r="E121" s="153">
        <v>158.31</v>
      </c>
      <c r="F121" s="153">
        <v>647.4</v>
      </c>
      <c r="G121" s="153">
        <v>973.44</v>
      </c>
      <c r="H121" s="153">
        <v>527.98299999999995</v>
      </c>
      <c r="I121" s="153">
        <v>241.82</v>
      </c>
      <c r="J121" s="153">
        <v>713.33</v>
      </c>
      <c r="K121" s="153">
        <v>145.30099999999999</v>
      </c>
      <c r="L121" s="153">
        <v>4860.83</v>
      </c>
      <c r="M121" s="153">
        <v>532.327</v>
      </c>
      <c r="N121" s="153">
        <v>891.45600000000002</v>
      </c>
      <c r="O121" s="153">
        <v>1005.443</v>
      </c>
      <c r="P121" s="153">
        <v>145.79</v>
      </c>
      <c r="Q121" s="153">
        <v>5002.29</v>
      </c>
      <c r="R121" s="153">
        <v>667.21600000000001</v>
      </c>
      <c r="S121" s="153">
        <v>575.97699999999998</v>
      </c>
      <c r="T121" s="153">
        <v>101.23099999999999</v>
      </c>
      <c r="U121" s="153">
        <v>177.05</v>
      </c>
      <c r="V121" s="153">
        <v>183.99799999999999</v>
      </c>
      <c r="W121" s="153">
        <v>186.673</v>
      </c>
      <c r="X121" s="153">
        <v>3.1347999999999998</v>
      </c>
      <c r="Y121" s="153">
        <v>3.7330000000000001</v>
      </c>
      <c r="Z121" s="153">
        <v>4.1798000000000002</v>
      </c>
    </row>
    <row r="122" spans="1:26">
      <c r="A122" s="152" t="s">
        <v>2544</v>
      </c>
      <c r="B122" s="153">
        <v>641.279</v>
      </c>
      <c r="C122" s="153">
        <v>464.72800000000001</v>
      </c>
      <c r="D122" s="153">
        <v>165.93799999999999</v>
      </c>
      <c r="E122" s="153">
        <v>158.83099999999999</v>
      </c>
      <c r="F122" s="153">
        <v>648.67200000000003</v>
      </c>
      <c r="G122" s="153">
        <v>973.57</v>
      </c>
      <c r="H122" s="153">
        <v>531.54600000000005</v>
      </c>
      <c r="I122" s="153">
        <v>243.548</v>
      </c>
      <c r="J122" s="153">
        <v>715.52700000000004</v>
      </c>
      <c r="K122" s="153">
        <v>145.57599999999999</v>
      </c>
      <c r="L122" s="153">
        <v>4881.25</v>
      </c>
      <c r="M122" s="153">
        <v>537.56899999999996</v>
      </c>
      <c r="N122" s="153">
        <v>891.45600000000002</v>
      </c>
      <c r="O122" s="153">
        <v>1008.491</v>
      </c>
      <c r="P122" s="153">
        <v>152.059</v>
      </c>
      <c r="Q122" s="153">
        <v>5020.8</v>
      </c>
      <c r="R122" s="153">
        <v>667.01499999999999</v>
      </c>
      <c r="S122" s="153">
        <v>580.577</v>
      </c>
      <c r="T122" s="153">
        <v>103.074</v>
      </c>
      <c r="U122" s="153">
        <v>182.46600000000001</v>
      </c>
      <c r="V122" s="153">
        <v>184.673</v>
      </c>
      <c r="W122" s="153">
        <v>192.04900000000001</v>
      </c>
      <c r="X122" s="153">
        <v>3.1911999999999998</v>
      </c>
      <c r="Y122" s="153">
        <v>3.75</v>
      </c>
      <c r="Z122" s="153">
        <v>4.2112999999999996</v>
      </c>
    </row>
    <row r="123" spans="1:26">
      <c r="A123" s="152" t="s">
        <v>2545</v>
      </c>
      <c r="B123" s="153">
        <v>646.42200000000003</v>
      </c>
      <c r="C123" s="153">
        <v>464.375</v>
      </c>
      <c r="D123" s="153">
        <v>168.637</v>
      </c>
      <c r="E123" s="153">
        <v>159.80199999999999</v>
      </c>
      <c r="F123" s="153">
        <v>652.07299999999998</v>
      </c>
      <c r="G123" s="153">
        <v>974.07100000000003</v>
      </c>
      <c r="H123" s="153">
        <v>534.90200000000004</v>
      </c>
      <c r="I123" s="153">
        <v>243.00200000000001</v>
      </c>
      <c r="J123" s="153">
        <v>717.75099999999998</v>
      </c>
      <c r="K123" s="153">
        <v>145.63800000000001</v>
      </c>
      <c r="L123" s="153">
        <v>4894.92</v>
      </c>
      <c r="M123" s="153">
        <v>540.94299999999998</v>
      </c>
      <c r="N123" s="153">
        <v>891.45600000000002</v>
      </c>
      <c r="O123" s="153">
        <v>1008.491</v>
      </c>
      <c r="P123" s="153">
        <v>155.042</v>
      </c>
      <c r="Q123" s="153">
        <v>5029.84</v>
      </c>
      <c r="R123" s="153">
        <v>674.11699999999996</v>
      </c>
      <c r="S123" s="153">
        <v>589.29100000000005</v>
      </c>
      <c r="T123" s="153">
        <v>104.262</v>
      </c>
      <c r="U123" s="153">
        <v>184.57599999999999</v>
      </c>
      <c r="V123" s="153">
        <v>185.00299999999999</v>
      </c>
      <c r="W123" s="153">
        <v>193.45699999999999</v>
      </c>
      <c r="X123" s="153">
        <v>3.2593999999999999</v>
      </c>
      <c r="Y123" s="153">
        <v>3.8279000000000001</v>
      </c>
      <c r="Z123" s="153">
        <v>4.3112000000000004</v>
      </c>
    </row>
    <row r="124" spans="1:26">
      <c r="A124" s="152" t="s">
        <v>2546</v>
      </c>
      <c r="B124" s="153">
        <v>651.21400000000006</v>
      </c>
      <c r="C124" s="153">
        <v>466.57600000000002</v>
      </c>
      <c r="D124" s="153">
        <v>169.643</v>
      </c>
      <c r="E124" s="153">
        <v>160.017</v>
      </c>
      <c r="F124" s="153">
        <v>657.85900000000004</v>
      </c>
      <c r="G124" s="153">
        <v>974.529</v>
      </c>
      <c r="H124" s="153">
        <v>535.46500000000003</v>
      </c>
      <c r="I124" s="153">
        <v>243.06399999999999</v>
      </c>
      <c r="J124" s="153">
        <v>718.27599999999995</v>
      </c>
      <c r="K124" s="153">
        <v>146.727</v>
      </c>
      <c r="L124" s="153">
        <v>4916.46</v>
      </c>
      <c r="M124" s="153">
        <v>541.46299999999997</v>
      </c>
      <c r="N124" s="153">
        <v>891.45600000000002</v>
      </c>
      <c r="O124" s="153">
        <v>1008.491</v>
      </c>
      <c r="P124" s="153">
        <v>156.101</v>
      </c>
      <c r="Q124" s="153">
        <v>5042.92</v>
      </c>
      <c r="R124" s="153">
        <v>681.31</v>
      </c>
      <c r="S124" s="153">
        <v>592.16899999999998</v>
      </c>
      <c r="T124" s="153">
        <v>105.253</v>
      </c>
      <c r="U124" s="153">
        <v>184.74799999999999</v>
      </c>
      <c r="V124" s="153">
        <v>184.398</v>
      </c>
      <c r="W124" s="153">
        <v>194.10400000000001</v>
      </c>
      <c r="X124" s="153">
        <v>3.2919</v>
      </c>
      <c r="Y124" s="153">
        <v>3.8961000000000001</v>
      </c>
      <c r="Z124" s="153">
        <v>4.4126000000000003</v>
      </c>
    </row>
    <row r="125" spans="1:26">
      <c r="A125" s="152" t="s">
        <v>2547</v>
      </c>
      <c r="B125" s="153">
        <v>654.96799999999996</v>
      </c>
      <c r="C125" s="153">
        <v>470.92599999999999</v>
      </c>
      <c r="D125" s="153">
        <v>171.26599999999999</v>
      </c>
      <c r="E125" s="153">
        <v>162.179</v>
      </c>
      <c r="F125" s="153">
        <v>662.82600000000002</v>
      </c>
      <c r="G125" s="153">
        <v>974.529</v>
      </c>
      <c r="H125" s="153">
        <v>539.15099999999995</v>
      </c>
      <c r="I125" s="153">
        <v>245.018</v>
      </c>
      <c r="J125" s="153">
        <v>720.495</v>
      </c>
      <c r="K125" s="153">
        <v>148.30600000000001</v>
      </c>
      <c r="L125" s="153">
        <v>4930.72</v>
      </c>
      <c r="M125" s="153">
        <v>546.51300000000003</v>
      </c>
      <c r="N125" s="153">
        <v>891.45600000000002</v>
      </c>
      <c r="O125" s="153">
        <v>1008.491</v>
      </c>
      <c r="P125" s="153">
        <v>156.81399999999999</v>
      </c>
      <c r="Q125" s="153">
        <v>5054.5200000000004</v>
      </c>
      <c r="R125" s="153">
        <v>685.26</v>
      </c>
      <c r="S125" s="153">
        <v>596.40800000000002</v>
      </c>
      <c r="T125" s="153">
        <v>106.962</v>
      </c>
      <c r="U125" s="153">
        <v>184.321</v>
      </c>
      <c r="V125" s="153">
        <v>185.464</v>
      </c>
      <c r="W125" s="153">
        <v>194.68899999999999</v>
      </c>
      <c r="X125" s="153">
        <v>3.2105999999999999</v>
      </c>
      <c r="Y125" s="153">
        <v>3.9186999999999999</v>
      </c>
      <c r="Z125" s="153">
        <v>4.4379999999999997</v>
      </c>
    </row>
    <row r="126" spans="1:26">
      <c r="A126" s="152" t="s">
        <v>2548</v>
      </c>
      <c r="B126" s="153">
        <v>655.97500000000002</v>
      </c>
      <c r="C126" s="153">
        <v>473.36</v>
      </c>
      <c r="D126" s="153">
        <v>176.34899999999999</v>
      </c>
      <c r="E126" s="153">
        <v>162.83000000000001</v>
      </c>
      <c r="F126" s="153">
        <v>663.31100000000004</v>
      </c>
      <c r="G126" s="153">
        <v>974.529</v>
      </c>
      <c r="H126" s="153">
        <v>540.678</v>
      </c>
      <c r="I126" s="153">
        <v>244.405</v>
      </c>
      <c r="J126" s="153">
        <v>721.41399999999999</v>
      </c>
      <c r="K126" s="153">
        <v>148.78</v>
      </c>
      <c r="L126" s="153">
        <v>4946.5</v>
      </c>
      <c r="M126" s="153">
        <v>546.78200000000004</v>
      </c>
      <c r="N126" s="153">
        <v>891.45600000000002</v>
      </c>
      <c r="O126" s="153">
        <v>1008.491</v>
      </c>
      <c r="P126" s="153">
        <v>164.28100000000001</v>
      </c>
      <c r="Q126" s="153">
        <v>5063.62</v>
      </c>
      <c r="R126" s="153">
        <v>686.30899999999997</v>
      </c>
      <c r="S126" s="153">
        <v>595.34199999999998</v>
      </c>
      <c r="T126" s="153">
        <v>107.039</v>
      </c>
      <c r="U126" s="153">
        <v>194.12799999999999</v>
      </c>
      <c r="V126" s="153">
        <v>187.24799999999999</v>
      </c>
      <c r="W126" s="153">
        <v>197.23</v>
      </c>
      <c r="X126" s="153">
        <v>3.2414999999999998</v>
      </c>
      <c r="Y126" s="153">
        <v>4.0023999999999997</v>
      </c>
      <c r="Z126" s="153">
        <v>4.5312000000000001</v>
      </c>
    </row>
    <row r="127" spans="1:26">
      <c r="A127" s="152" t="s">
        <v>2549</v>
      </c>
      <c r="B127" s="153">
        <v>659.66499999999996</v>
      </c>
      <c r="C127" s="153">
        <v>475.14800000000002</v>
      </c>
      <c r="D127" s="153">
        <v>177.797</v>
      </c>
      <c r="E127" s="153">
        <v>162.79499999999999</v>
      </c>
      <c r="F127" s="153">
        <v>667.524</v>
      </c>
      <c r="G127" s="153">
        <v>974.82</v>
      </c>
      <c r="H127" s="153">
        <v>543.38699999999994</v>
      </c>
      <c r="I127" s="153">
        <v>244.161</v>
      </c>
      <c r="J127" s="153">
        <v>723.16300000000001</v>
      </c>
      <c r="K127" s="153">
        <v>149.55799999999999</v>
      </c>
      <c r="L127" s="153">
        <v>4950.95</v>
      </c>
      <c r="M127" s="153">
        <v>549.5</v>
      </c>
      <c r="N127" s="153">
        <v>891.45600000000002</v>
      </c>
      <c r="O127" s="153">
        <v>1008.491</v>
      </c>
      <c r="P127" s="153">
        <v>165.15700000000001</v>
      </c>
      <c r="Q127" s="153">
        <v>5067.16</v>
      </c>
      <c r="R127" s="153">
        <v>691.59900000000005</v>
      </c>
      <c r="S127" s="153">
        <v>598.26900000000001</v>
      </c>
      <c r="T127" s="153">
        <v>107.919</v>
      </c>
      <c r="U127" s="153">
        <v>193.881</v>
      </c>
      <c r="V127" s="153">
        <v>187.77600000000001</v>
      </c>
      <c r="W127" s="153">
        <v>200.18600000000001</v>
      </c>
      <c r="X127" s="153">
        <v>3.2791999999999999</v>
      </c>
      <c r="Y127" s="153">
        <v>4.0442999999999998</v>
      </c>
      <c r="Z127" s="153">
        <v>4.5822000000000003</v>
      </c>
    </row>
    <row r="128" spans="1:26">
      <c r="A128" s="152" t="s">
        <v>2550</v>
      </c>
      <c r="B128" s="153">
        <v>665.77</v>
      </c>
      <c r="C128" s="153">
        <v>476.92500000000001</v>
      </c>
      <c r="D128" s="153">
        <v>179.59299999999999</v>
      </c>
      <c r="E128" s="153">
        <v>162.01499999999999</v>
      </c>
      <c r="F128" s="153">
        <v>671.327</v>
      </c>
      <c r="G128" s="153">
        <v>977.45299999999997</v>
      </c>
      <c r="H128" s="153">
        <v>545.06899999999996</v>
      </c>
      <c r="I128" s="153">
        <v>244.161</v>
      </c>
      <c r="J128" s="153">
        <v>725.245</v>
      </c>
      <c r="K128" s="153">
        <v>150.01499999999999</v>
      </c>
      <c r="L128" s="153">
        <v>4961.84</v>
      </c>
      <c r="M128" s="153">
        <v>551.22799999999995</v>
      </c>
      <c r="N128" s="153">
        <v>891.45600000000002</v>
      </c>
      <c r="O128" s="153">
        <v>1008.491</v>
      </c>
      <c r="P128" s="153">
        <v>165.41800000000001</v>
      </c>
      <c r="Q128" s="153">
        <v>5077.8</v>
      </c>
      <c r="R128" s="153">
        <v>700.34500000000003</v>
      </c>
      <c r="S128" s="153">
        <v>605.67200000000003</v>
      </c>
      <c r="T128" s="153">
        <v>109.06399999999999</v>
      </c>
      <c r="U128" s="153">
        <v>193.50899999999999</v>
      </c>
      <c r="V128" s="153">
        <v>188.99199999999999</v>
      </c>
      <c r="W128" s="153">
        <v>202.80699999999999</v>
      </c>
      <c r="X128" s="153">
        <v>3.4075000000000002</v>
      </c>
      <c r="Y128" s="153">
        <v>4.181</v>
      </c>
      <c r="Z128" s="153">
        <v>4.7975000000000003</v>
      </c>
    </row>
    <row r="129" spans="1:26">
      <c r="A129" s="152" t="s">
        <v>2551</v>
      </c>
      <c r="B129" s="153">
        <v>676.69500000000005</v>
      </c>
      <c r="C129" s="153">
        <v>480.435</v>
      </c>
      <c r="D129" s="153">
        <v>182.988</v>
      </c>
      <c r="E129" s="153">
        <v>163.72800000000001</v>
      </c>
      <c r="F129" s="153">
        <v>680.57899999999995</v>
      </c>
      <c r="G129" s="153">
        <v>978.42100000000005</v>
      </c>
      <c r="H129" s="153">
        <v>547.20299999999997</v>
      </c>
      <c r="I129" s="153">
        <v>244.41300000000001</v>
      </c>
      <c r="J129" s="153">
        <v>726.923</v>
      </c>
      <c r="K129" s="153">
        <v>150.86099999999999</v>
      </c>
      <c r="L129" s="153">
        <v>4981.6899999999996</v>
      </c>
      <c r="M129" s="153">
        <v>553.36900000000003</v>
      </c>
      <c r="N129" s="153">
        <v>891.45600000000002</v>
      </c>
      <c r="O129" s="153">
        <v>1010.748</v>
      </c>
      <c r="P129" s="153">
        <v>165.239</v>
      </c>
      <c r="Q129" s="153">
        <v>5099.63</v>
      </c>
      <c r="R129" s="153">
        <v>716.83500000000004</v>
      </c>
      <c r="S129" s="153">
        <v>619.82899999999995</v>
      </c>
      <c r="T129" s="153">
        <v>112.247</v>
      </c>
      <c r="U129" s="153">
        <v>193.30600000000001</v>
      </c>
      <c r="V129" s="153">
        <v>189.899</v>
      </c>
      <c r="W129" s="153">
        <v>203.161</v>
      </c>
      <c r="X129" s="153">
        <v>3.6360999999999999</v>
      </c>
      <c r="Y129" s="153">
        <v>4.2949000000000002</v>
      </c>
      <c r="Z129" s="153">
        <v>4.8955000000000002</v>
      </c>
    </row>
    <row r="130" spans="1:26">
      <c r="A130" s="152" t="s">
        <v>2552</v>
      </c>
      <c r="B130" s="153">
        <v>686.69600000000003</v>
      </c>
      <c r="C130" s="153">
        <v>483.53699999999998</v>
      </c>
      <c r="D130" s="153">
        <v>186.68600000000001</v>
      </c>
      <c r="E130" s="153">
        <v>165.95099999999999</v>
      </c>
      <c r="F130" s="153">
        <v>693.28700000000003</v>
      </c>
      <c r="G130" s="153">
        <v>989.36</v>
      </c>
      <c r="H130" s="153">
        <v>551.54999999999995</v>
      </c>
      <c r="I130" s="153">
        <v>245.45</v>
      </c>
      <c r="J130" s="153">
        <v>733.98400000000004</v>
      </c>
      <c r="K130" s="153">
        <v>151.404</v>
      </c>
      <c r="L130" s="153">
        <v>5044.46</v>
      </c>
      <c r="M130" s="153">
        <v>558.23599999999999</v>
      </c>
      <c r="N130" s="153">
        <v>906.84400000000005</v>
      </c>
      <c r="O130" s="153">
        <v>1022.0359999999999</v>
      </c>
      <c r="P130" s="153">
        <v>166.34800000000001</v>
      </c>
      <c r="Q130" s="153">
        <v>5172.55</v>
      </c>
      <c r="R130" s="153">
        <v>728.82</v>
      </c>
      <c r="S130" s="153">
        <v>632.06600000000003</v>
      </c>
      <c r="T130" s="153">
        <v>116.383</v>
      </c>
      <c r="U130" s="153">
        <v>192.423</v>
      </c>
      <c r="V130" s="153">
        <v>192.297</v>
      </c>
      <c r="W130" s="153">
        <v>208.041</v>
      </c>
      <c r="X130" s="153">
        <v>3.7732000000000001</v>
      </c>
      <c r="Y130" s="153">
        <v>4.4073000000000002</v>
      </c>
      <c r="Z130" s="153">
        <v>5.0164999999999997</v>
      </c>
    </row>
    <row r="131" spans="1:26">
      <c r="A131" s="152" t="s">
        <v>2553</v>
      </c>
      <c r="B131" s="153">
        <v>689.74599999999998</v>
      </c>
      <c r="C131" s="153">
        <v>486.99599999999998</v>
      </c>
      <c r="D131" s="153">
        <v>191.74799999999999</v>
      </c>
      <c r="E131" s="153">
        <v>168.81700000000001</v>
      </c>
      <c r="F131" s="153">
        <v>696.8</v>
      </c>
      <c r="G131" s="153">
        <v>991.65</v>
      </c>
      <c r="H131" s="153">
        <v>557.48500000000001</v>
      </c>
      <c r="I131" s="153">
        <v>246.50800000000001</v>
      </c>
      <c r="J131" s="153">
        <v>738.48699999999997</v>
      </c>
      <c r="K131" s="153">
        <v>153.38399999999999</v>
      </c>
      <c r="L131" s="153">
        <v>5061.1099999999997</v>
      </c>
      <c r="M131" s="153">
        <v>564.74300000000005</v>
      </c>
      <c r="N131" s="153">
        <v>906.84400000000005</v>
      </c>
      <c r="O131" s="153">
        <v>1022.0359999999999</v>
      </c>
      <c r="P131" s="153">
        <v>173.86099999999999</v>
      </c>
      <c r="Q131" s="153">
        <v>5185.4799999999996</v>
      </c>
      <c r="R131" s="153">
        <v>732.61099999999999</v>
      </c>
      <c r="S131" s="153">
        <v>638.399</v>
      </c>
      <c r="T131" s="153">
        <v>119.55</v>
      </c>
      <c r="U131" s="153">
        <v>203.27199999999999</v>
      </c>
      <c r="V131" s="153">
        <v>195.249</v>
      </c>
      <c r="W131" s="153">
        <v>208.58</v>
      </c>
      <c r="X131" s="153">
        <v>3.8288000000000002</v>
      </c>
      <c r="Y131" s="153">
        <v>4.4733000000000001</v>
      </c>
      <c r="Z131" s="153">
        <v>5.0408999999999997</v>
      </c>
    </row>
    <row r="132" spans="1:26">
      <c r="A132" s="152" t="s">
        <v>2554</v>
      </c>
      <c r="B132" s="153">
        <v>694.41399999999999</v>
      </c>
      <c r="C132" s="153">
        <v>489.68099999999998</v>
      </c>
      <c r="D132" s="153">
        <v>192.88200000000001</v>
      </c>
      <c r="E132" s="153">
        <v>168.91</v>
      </c>
      <c r="F132" s="153">
        <v>701.67700000000002</v>
      </c>
      <c r="G132" s="153">
        <v>991.65</v>
      </c>
      <c r="H132" s="153">
        <v>559.30499999999995</v>
      </c>
      <c r="I132" s="153">
        <v>246.45699999999999</v>
      </c>
      <c r="J132" s="153">
        <v>739.58299999999997</v>
      </c>
      <c r="K132" s="153">
        <v>154.148</v>
      </c>
      <c r="L132" s="153">
        <v>5056.5600000000004</v>
      </c>
      <c r="M132" s="153">
        <v>565.78800000000001</v>
      </c>
      <c r="N132" s="153">
        <v>906.84400000000005</v>
      </c>
      <c r="O132" s="153">
        <v>1022.0359999999999</v>
      </c>
      <c r="P132" s="153">
        <v>176.00200000000001</v>
      </c>
      <c r="Q132" s="153">
        <v>5185.4799999999996</v>
      </c>
      <c r="R132" s="153">
        <v>739.86699999999996</v>
      </c>
      <c r="S132" s="153">
        <v>640.75099999999998</v>
      </c>
      <c r="T132" s="153">
        <v>122.467</v>
      </c>
      <c r="U132" s="153">
        <v>206.37299999999999</v>
      </c>
      <c r="V132" s="153">
        <v>196.85499999999999</v>
      </c>
      <c r="W132" s="153">
        <v>212.148</v>
      </c>
      <c r="X132" s="153">
        <v>3.9298000000000002</v>
      </c>
      <c r="Y132" s="153">
        <v>4.5385</v>
      </c>
      <c r="Z132" s="153">
        <v>5.0610999999999997</v>
      </c>
    </row>
    <row r="133" spans="1:26">
      <c r="A133" s="152" t="s">
        <v>2555</v>
      </c>
      <c r="B133" s="153">
        <v>706.83399999999995</v>
      </c>
      <c r="C133" s="153">
        <v>495.76</v>
      </c>
      <c r="D133" s="153">
        <v>196.304</v>
      </c>
      <c r="E133" s="153">
        <v>169.727</v>
      </c>
      <c r="F133" s="153">
        <v>712.37300000000005</v>
      </c>
      <c r="G133" s="153">
        <v>992.27200000000005</v>
      </c>
      <c r="H133" s="153">
        <v>561.74599999999998</v>
      </c>
      <c r="I133" s="153">
        <v>248.041</v>
      </c>
      <c r="J133" s="153">
        <v>741.30499999999995</v>
      </c>
      <c r="K133" s="153">
        <v>155.726</v>
      </c>
      <c r="L133" s="153">
        <v>5080.83</v>
      </c>
      <c r="M133" s="153">
        <v>567.822</v>
      </c>
      <c r="N133" s="153">
        <v>906.84400000000005</v>
      </c>
      <c r="O133" s="153">
        <v>1022.0359999999999</v>
      </c>
      <c r="P133" s="153">
        <v>180.42400000000001</v>
      </c>
      <c r="Q133" s="153">
        <v>5201.04</v>
      </c>
      <c r="R133" s="153">
        <v>758.68700000000001</v>
      </c>
      <c r="S133" s="153">
        <v>655.51599999999996</v>
      </c>
      <c r="T133" s="153">
        <v>126.116</v>
      </c>
      <c r="U133" s="153">
        <v>217.471</v>
      </c>
      <c r="V133" s="153">
        <v>198.66900000000001</v>
      </c>
      <c r="W133" s="153">
        <v>216.161</v>
      </c>
      <c r="X133" s="153">
        <v>4.1165000000000003</v>
      </c>
      <c r="Y133" s="153">
        <v>4.8041999999999998</v>
      </c>
      <c r="Z133" s="153">
        <v>5.3776999999999999</v>
      </c>
    </row>
    <row r="134" spans="1:26">
      <c r="A134" s="152" t="s">
        <v>2556</v>
      </c>
      <c r="B134" s="153">
        <v>708.69399999999996</v>
      </c>
      <c r="C134" s="153">
        <v>500.62900000000002</v>
      </c>
      <c r="D134" s="153">
        <v>199.30099999999999</v>
      </c>
      <c r="E134" s="153">
        <v>172.125</v>
      </c>
      <c r="F134" s="153">
        <v>718.68399999999997</v>
      </c>
      <c r="G134" s="153">
        <v>993.85199999999998</v>
      </c>
      <c r="H134" s="153">
        <v>564.93399999999997</v>
      </c>
      <c r="I134" s="153">
        <v>251.17</v>
      </c>
      <c r="J134" s="153">
        <v>743.86599999999999</v>
      </c>
      <c r="K134" s="153">
        <v>157.20599999999999</v>
      </c>
      <c r="L134" s="153">
        <v>5103.6899999999996</v>
      </c>
      <c r="M134" s="153">
        <v>572.23800000000006</v>
      </c>
      <c r="N134" s="153">
        <v>906.84400000000005</v>
      </c>
      <c r="O134" s="153">
        <v>1022.0359999999999</v>
      </c>
      <c r="P134" s="153">
        <v>182.76300000000001</v>
      </c>
      <c r="Q134" s="153">
        <v>5221.84</v>
      </c>
      <c r="R134" s="153">
        <v>759.99400000000003</v>
      </c>
      <c r="S134" s="153">
        <v>660.51800000000003</v>
      </c>
      <c r="T134" s="153">
        <v>126.485</v>
      </c>
      <c r="U134" s="153">
        <v>219.66499999999999</v>
      </c>
      <c r="V134" s="153">
        <v>201.42400000000001</v>
      </c>
      <c r="W134" s="153">
        <v>215.59299999999999</v>
      </c>
      <c r="X134" s="153">
        <v>3.7584</v>
      </c>
      <c r="Y134" s="153">
        <v>4.3167999999999997</v>
      </c>
      <c r="Z134" s="153">
        <v>4.8894000000000002</v>
      </c>
    </row>
    <row r="135" spans="1:26">
      <c r="A135" s="152" t="s">
        <v>2557</v>
      </c>
      <c r="B135" s="153">
        <v>700.601</v>
      </c>
      <c r="C135" s="153">
        <v>505.09500000000003</v>
      </c>
      <c r="D135" s="153">
        <v>196.643</v>
      </c>
      <c r="E135" s="153">
        <v>170.97499999999999</v>
      </c>
      <c r="F135" s="153">
        <v>715.16600000000005</v>
      </c>
      <c r="G135" s="153">
        <v>993.85199999999998</v>
      </c>
      <c r="H135" s="153">
        <v>566.59299999999996</v>
      </c>
      <c r="I135" s="153">
        <v>251.37899999999999</v>
      </c>
      <c r="J135" s="153">
        <v>744.86500000000001</v>
      </c>
      <c r="K135" s="153">
        <v>159.297</v>
      </c>
      <c r="L135" s="153">
        <v>5092.97</v>
      </c>
      <c r="M135" s="153">
        <v>573.90200000000004</v>
      </c>
      <c r="N135" s="153">
        <v>906.84400000000005</v>
      </c>
      <c r="O135" s="153">
        <v>1022.0359999999999</v>
      </c>
      <c r="P135" s="153">
        <v>183.09100000000001</v>
      </c>
      <c r="Q135" s="153">
        <v>5208.79</v>
      </c>
      <c r="R135" s="153">
        <v>747.06100000000004</v>
      </c>
      <c r="S135" s="153">
        <v>647.803</v>
      </c>
      <c r="T135" s="153">
        <v>121.931</v>
      </c>
      <c r="U135" s="153">
        <v>220.29</v>
      </c>
      <c r="V135" s="153">
        <v>202.19399999999999</v>
      </c>
      <c r="W135" s="153">
        <v>216.792</v>
      </c>
      <c r="X135" s="153">
        <v>3.7867000000000002</v>
      </c>
      <c r="Y135" s="153">
        <v>4.3052000000000001</v>
      </c>
      <c r="Z135" s="153">
        <v>4.8871000000000002</v>
      </c>
    </row>
    <row r="136" spans="1:26">
      <c r="A136" s="152" t="s">
        <v>2558</v>
      </c>
      <c r="B136" s="153">
        <v>697.44600000000003</v>
      </c>
      <c r="C136" s="153">
        <v>505.584</v>
      </c>
      <c r="D136" s="153">
        <v>195.953</v>
      </c>
      <c r="E136" s="153">
        <v>170.74700000000001</v>
      </c>
      <c r="F136" s="153">
        <v>707.44100000000003</v>
      </c>
      <c r="G136" s="153">
        <v>994.40099999999995</v>
      </c>
      <c r="H136" s="153">
        <v>567.86900000000003</v>
      </c>
      <c r="I136" s="153">
        <v>251.143</v>
      </c>
      <c r="J136" s="153">
        <v>745.85599999999999</v>
      </c>
      <c r="K136" s="153">
        <v>159.542</v>
      </c>
      <c r="L136" s="153">
        <v>5100.6099999999997</v>
      </c>
      <c r="M136" s="153">
        <v>574.88300000000004</v>
      </c>
      <c r="N136" s="153">
        <v>906.84400000000005</v>
      </c>
      <c r="O136" s="153">
        <v>1022.0359999999999</v>
      </c>
      <c r="P136" s="153">
        <v>182.446</v>
      </c>
      <c r="Q136" s="153">
        <v>5216.08</v>
      </c>
      <c r="R136" s="153">
        <v>740.94</v>
      </c>
      <c r="S136" s="153">
        <v>642.43100000000004</v>
      </c>
      <c r="T136" s="153">
        <v>120.16200000000001</v>
      </c>
      <c r="U136" s="153">
        <v>221.268</v>
      </c>
      <c r="V136" s="153">
        <v>202.60300000000001</v>
      </c>
      <c r="W136" s="153">
        <v>216.39400000000001</v>
      </c>
      <c r="X136" s="153">
        <v>3.8851</v>
      </c>
      <c r="Y136" s="153">
        <v>4.4234999999999998</v>
      </c>
      <c r="Z136" s="153">
        <v>4.9238</v>
      </c>
    </row>
    <row r="137" spans="1:26">
      <c r="A137" s="152" t="s">
        <v>2559</v>
      </c>
      <c r="B137" s="153">
        <v>697.923</v>
      </c>
      <c r="C137" s="153">
        <v>510.68400000000003</v>
      </c>
      <c r="D137" s="153">
        <v>195.744</v>
      </c>
      <c r="E137" s="153">
        <v>172.846</v>
      </c>
      <c r="F137" s="153">
        <v>707.48800000000006</v>
      </c>
      <c r="G137" s="153">
        <v>998.375</v>
      </c>
      <c r="H137" s="153">
        <v>571.26900000000001</v>
      </c>
      <c r="I137" s="153">
        <v>252.44499999999999</v>
      </c>
      <c r="J137" s="153">
        <v>749.51700000000005</v>
      </c>
      <c r="K137" s="153">
        <v>161.57900000000001</v>
      </c>
      <c r="L137" s="153">
        <v>5116.93</v>
      </c>
      <c r="M137" s="153">
        <v>579.01300000000003</v>
      </c>
      <c r="N137" s="153">
        <v>906.84400000000005</v>
      </c>
      <c r="O137" s="153">
        <v>1022.0359999999999</v>
      </c>
      <c r="P137" s="153">
        <v>180.06200000000001</v>
      </c>
      <c r="Q137" s="153">
        <v>5234.8599999999997</v>
      </c>
      <c r="R137" s="153">
        <v>739.54300000000001</v>
      </c>
      <c r="S137" s="153">
        <v>641.04300000000001</v>
      </c>
      <c r="T137" s="153">
        <v>118.95</v>
      </c>
      <c r="U137" s="153">
        <v>214.38900000000001</v>
      </c>
      <c r="V137" s="153">
        <v>203.28</v>
      </c>
      <c r="W137" s="153">
        <v>213.89500000000001</v>
      </c>
      <c r="X137" s="153">
        <v>3.7416999999999998</v>
      </c>
      <c r="Y137" s="153">
        <v>4.2727000000000004</v>
      </c>
      <c r="Z137" s="153">
        <v>4.8240999999999996</v>
      </c>
    </row>
    <row r="138" spans="1:26">
      <c r="A138" s="152" t="s">
        <v>2560</v>
      </c>
      <c r="B138" s="153">
        <v>706.66</v>
      </c>
      <c r="C138" s="153">
        <v>512.649</v>
      </c>
      <c r="D138" s="153">
        <v>193.636</v>
      </c>
      <c r="E138" s="153">
        <v>172.83699999999999</v>
      </c>
      <c r="F138" s="153">
        <v>713.74699999999996</v>
      </c>
      <c r="G138" s="153">
        <v>998.77800000000002</v>
      </c>
      <c r="H138" s="153">
        <v>572.09799999999996</v>
      </c>
      <c r="I138" s="153">
        <v>252.708</v>
      </c>
      <c r="J138" s="153">
        <v>750.18</v>
      </c>
      <c r="K138" s="153">
        <v>162.328</v>
      </c>
      <c r="L138" s="153">
        <v>5138.93</v>
      </c>
      <c r="M138" s="153">
        <v>580.01900000000001</v>
      </c>
      <c r="N138" s="153">
        <v>907.19399999999996</v>
      </c>
      <c r="O138" s="153">
        <v>1023.141</v>
      </c>
      <c r="P138" s="153">
        <v>178.93199999999999</v>
      </c>
      <c r="Q138" s="153">
        <v>5263.13</v>
      </c>
      <c r="R138" s="153">
        <v>752.76</v>
      </c>
      <c r="S138" s="153">
        <v>641.41899999999998</v>
      </c>
      <c r="T138" s="153">
        <v>117.569</v>
      </c>
      <c r="U138" s="153">
        <v>213.88</v>
      </c>
      <c r="V138" s="153">
        <v>203.98599999999999</v>
      </c>
      <c r="W138" s="153">
        <v>211.11099999999999</v>
      </c>
      <c r="X138" s="153">
        <v>3.7235999999999998</v>
      </c>
      <c r="Y138" s="153">
        <v>4.2267999999999999</v>
      </c>
      <c r="Z138" s="153">
        <v>4.8480999999999996</v>
      </c>
    </row>
    <row r="139" spans="1:26">
      <c r="A139" s="152" t="s">
        <v>2561</v>
      </c>
      <c r="B139" s="153">
        <v>714.24300000000005</v>
      </c>
      <c r="C139" s="153">
        <v>514.67399999999998</v>
      </c>
      <c r="D139" s="153">
        <v>193.828</v>
      </c>
      <c r="E139" s="153">
        <v>173.01</v>
      </c>
      <c r="F139" s="153">
        <v>722.70699999999999</v>
      </c>
      <c r="G139" s="153">
        <v>999.93499999999995</v>
      </c>
      <c r="H139" s="153">
        <v>575.21100000000001</v>
      </c>
      <c r="I139" s="153">
        <v>254.27799999999999</v>
      </c>
      <c r="J139" s="153">
        <v>752.524</v>
      </c>
      <c r="K139" s="153">
        <v>163.30699999999999</v>
      </c>
      <c r="L139" s="153">
        <v>5177.47</v>
      </c>
      <c r="M139" s="153">
        <v>585.52700000000004</v>
      </c>
      <c r="N139" s="153">
        <v>907.19399999999996</v>
      </c>
      <c r="O139" s="153">
        <v>1023.141</v>
      </c>
      <c r="P139" s="153">
        <v>178.858</v>
      </c>
      <c r="Q139" s="153">
        <v>5303.66</v>
      </c>
      <c r="R139" s="153">
        <v>762.95600000000002</v>
      </c>
      <c r="S139" s="153">
        <v>646.83799999999997</v>
      </c>
      <c r="T139" s="153">
        <v>117.917</v>
      </c>
      <c r="U139" s="153">
        <v>213.15799999999999</v>
      </c>
      <c r="V139" s="153">
        <v>204.227</v>
      </c>
      <c r="W139" s="153">
        <v>211.666</v>
      </c>
      <c r="X139" s="153">
        <v>3.8464999999999998</v>
      </c>
      <c r="Y139" s="153">
        <v>4.3449</v>
      </c>
      <c r="Z139" s="153">
        <v>5.0658000000000003</v>
      </c>
    </row>
    <row r="140" spans="1:26">
      <c r="A140" s="152" t="s">
        <v>2562</v>
      </c>
      <c r="B140" s="153">
        <v>720.69500000000005</v>
      </c>
      <c r="C140" s="153">
        <v>516.85799999999995</v>
      </c>
      <c r="D140" s="153">
        <v>195.221</v>
      </c>
      <c r="E140" s="153">
        <v>174.06399999999999</v>
      </c>
      <c r="F140" s="153">
        <v>729.346</v>
      </c>
      <c r="G140" s="153">
        <v>1001.974</v>
      </c>
      <c r="H140" s="153">
        <v>578.56799999999998</v>
      </c>
      <c r="I140" s="153">
        <v>255.62799999999999</v>
      </c>
      <c r="J140" s="153">
        <v>755.37300000000005</v>
      </c>
      <c r="K140" s="153">
        <v>163.96</v>
      </c>
      <c r="L140" s="153">
        <v>5206.9799999999996</v>
      </c>
      <c r="M140" s="153">
        <v>589.952</v>
      </c>
      <c r="N140" s="153">
        <v>907.39099999999996</v>
      </c>
      <c r="O140" s="153">
        <v>1023.141</v>
      </c>
      <c r="P140" s="153">
        <v>179.07</v>
      </c>
      <c r="Q140" s="153">
        <v>5335.48</v>
      </c>
      <c r="R140" s="153">
        <v>771.27200000000005</v>
      </c>
      <c r="S140" s="153">
        <v>653.81600000000003</v>
      </c>
      <c r="T140" s="153">
        <v>119.072</v>
      </c>
      <c r="U140" s="153">
        <v>212.70699999999999</v>
      </c>
      <c r="V140" s="153">
        <v>203.57400000000001</v>
      </c>
      <c r="W140" s="153">
        <v>212.98599999999999</v>
      </c>
      <c r="X140" s="153">
        <v>3.8961999999999999</v>
      </c>
      <c r="Y140" s="153">
        <v>4.3773</v>
      </c>
      <c r="Z140" s="153">
        <v>5.077</v>
      </c>
    </row>
    <row r="141" spans="1:26">
      <c r="A141" s="152" t="s">
        <v>2563</v>
      </c>
      <c r="B141" s="153">
        <v>723.577</v>
      </c>
      <c r="C141" s="153">
        <v>518.52599999999995</v>
      </c>
      <c r="D141" s="153">
        <v>196.977</v>
      </c>
      <c r="E141" s="153">
        <v>175.023</v>
      </c>
      <c r="F141" s="153">
        <v>732.59500000000003</v>
      </c>
      <c r="G141" s="153">
        <v>1002.058</v>
      </c>
      <c r="H141" s="153">
        <v>578.92999999999995</v>
      </c>
      <c r="I141" s="153">
        <v>255.50899999999999</v>
      </c>
      <c r="J141" s="153">
        <v>755.625</v>
      </c>
      <c r="K141" s="153">
        <v>164.446</v>
      </c>
      <c r="L141" s="153">
        <v>5213.75</v>
      </c>
      <c r="M141" s="153">
        <v>589.55100000000004</v>
      </c>
      <c r="N141" s="153">
        <v>907.39099999999996</v>
      </c>
      <c r="O141" s="153">
        <v>1023.141</v>
      </c>
      <c r="P141" s="153">
        <v>182.881</v>
      </c>
      <c r="Q141" s="153">
        <v>5343.48</v>
      </c>
      <c r="R141" s="153">
        <v>775.31899999999996</v>
      </c>
      <c r="S141" s="153">
        <v>659.07500000000005</v>
      </c>
      <c r="T141" s="153">
        <v>120.44499999999999</v>
      </c>
      <c r="U141" s="153">
        <v>220.78299999999999</v>
      </c>
      <c r="V141" s="153">
        <v>203.96700000000001</v>
      </c>
      <c r="W141" s="153">
        <v>213.58600000000001</v>
      </c>
      <c r="X141" s="153">
        <v>4.0015000000000001</v>
      </c>
      <c r="Y141" s="153">
        <v>4.4760999999999997</v>
      </c>
      <c r="Z141" s="153">
        <v>5.1360000000000001</v>
      </c>
    </row>
    <row r="142" spans="1:26">
      <c r="A142" s="152" t="s">
        <v>2564</v>
      </c>
      <c r="B142" s="153">
        <v>728.14200000000005</v>
      </c>
      <c r="C142" s="153">
        <v>518.68100000000004</v>
      </c>
      <c r="D142" s="153">
        <v>196.75</v>
      </c>
      <c r="E142" s="153">
        <v>174.923</v>
      </c>
      <c r="F142" s="153">
        <v>738.42100000000005</v>
      </c>
      <c r="G142" s="153">
        <v>1017.761</v>
      </c>
      <c r="H142" s="153">
        <v>579.428</v>
      </c>
      <c r="I142" s="153">
        <v>256</v>
      </c>
      <c r="J142" s="153">
        <v>762.30399999999997</v>
      </c>
      <c r="K142" s="153">
        <v>164.649</v>
      </c>
      <c r="L142" s="153">
        <v>5214.2700000000004</v>
      </c>
      <c r="M142" s="153">
        <v>590.23400000000004</v>
      </c>
      <c r="N142" s="153">
        <v>936.71699999999998</v>
      </c>
      <c r="O142" s="153">
        <v>1023.141</v>
      </c>
      <c r="P142" s="153">
        <v>182.80500000000001</v>
      </c>
      <c r="Q142" s="153">
        <v>5344.01</v>
      </c>
      <c r="R142" s="153">
        <v>781.76900000000001</v>
      </c>
      <c r="S142" s="153">
        <v>654.98099999999999</v>
      </c>
      <c r="T142" s="153">
        <v>121.11799999999999</v>
      </c>
      <c r="U142" s="153">
        <v>221.90600000000001</v>
      </c>
      <c r="V142" s="153">
        <v>204.095</v>
      </c>
      <c r="W142" s="153">
        <v>212.00700000000001</v>
      </c>
      <c r="X142" s="153">
        <v>3.8588</v>
      </c>
      <c r="Y142" s="153">
        <v>4.3593000000000002</v>
      </c>
      <c r="Z142" s="153">
        <v>4.8909000000000002</v>
      </c>
    </row>
    <row r="143" spans="1:26">
      <c r="A143" s="152" t="s">
        <v>2565</v>
      </c>
      <c r="B143" s="153">
        <v>728.08399999999995</v>
      </c>
      <c r="C143" s="153">
        <v>518.21799999999996</v>
      </c>
      <c r="D143" s="153">
        <v>195.75299999999999</v>
      </c>
      <c r="E143" s="153">
        <v>174.91499999999999</v>
      </c>
      <c r="F143" s="153">
        <v>741.346</v>
      </c>
      <c r="G143" s="153">
        <v>1026.3499999999999</v>
      </c>
      <c r="H143" s="153">
        <v>580.93299999999999</v>
      </c>
      <c r="I143" s="153">
        <v>257.15600000000001</v>
      </c>
      <c r="J143" s="153">
        <v>766.69899999999996</v>
      </c>
      <c r="K143" s="153">
        <v>164.536</v>
      </c>
      <c r="L143" s="153">
        <v>5224.18</v>
      </c>
      <c r="M143" s="153">
        <v>591.54</v>
      </c>
      <c r="N143" s="153">
        <v>952.21799999999996</v>
      </c>
      <c r="O143" s="153">
        <v>1023.141</v>
      </c>
      <c r="P143" s="153">
        <v>182.79300000000001</v>
      </c>
      <c r="Q143" s="153">
        <v>5349.35</v>
      </c>
      <c r="R143" s="153">
        <v>780.07600000000002</v>
      </c>
      <c r="S143" s="153">
        <v>651.11500000000001</v>
      </c>
      <c r="T143" s="153">
        <v>120.352</v>
      </c>
      <c r="U143" s="153">
        <v>221.065</v>
      </c>
      <c r="V143" s="153">
        <v>203.726</v>
      </c>
      <c r="W143" s="153">
        <v>212.00700000000001</v>
      </c>
      <c r="X143" s="153">
        <v>3.7793000000000001</v>
      </c>
      <c r="Y143" s="153">
        <v>4.2388000000000003</v>
      </c>
      <c r="Z143" s="153">
        <v>4.7118000000000002</v>
      </c>
    </row>
    <row r="144" spans="1:26">
      <c r="A144" s="152" t="s">
        <v>2566</v>
      </c>
      <c r="B144" s="153">
        <v>724.39499999999998</v>
      </c>
      <c r="C144" s="153">
        <v>519.28599999999994</v>
      </c>
      <c r="D144" s="153">
        <v>194.60900000000001</v>
      </c>
      <c r="E144" s="153">
        <v>174.72300000000001</v>
      </c>
      <c r="F144" s="153">
        <v>736.40200000000004</v>
      </c>
      <c r="G144" s="153">
        <v>1033.472</v>
      </c>
      <c r="H144" s="153">
        <v>581.529</v>
      </c>
      <c r="I144" s="153">
        <v>258.16199999999998</v>
      </c>
      <c r="J144" s="153">
        <v>769.95100000000002</v>
      </c>
      <c r="K144" s="153">
        <v>164.96299999999999</v>
      </c>
      <c r="L144" s="153">
        <v>5229.93</v>
      </c>
      <c r="M144" s="153">
        <v>592.68100000000004</v>
      </c>
      <c r="N144" s="153">
        <v>952.21799999999996</v>
      </c>
      <c r="O144" s="153">
        <v>1035.318</v>
      </c>
      <c r="P144" s="153">
        <v>181.03299999999999</v>
      </c>
      <c r="Q144" s="153">
        <v>5355.77</v>
      </c>
      <c r="R144" s="153">
        <v>773.02800000000002</v>
      </c>
      <c r="S144" s="153">
        <v>649.56200000000001</v>
      </c>
      <c r="T144" s="153">
        <v>119.602</v>
      </c>
      <c r="U144" s="153">
        <v>220.03700000000001</v>
      </c>
      <c r="V144" s="153">
        <v>203.94900000000001</v>
      </c>
      <c r="W144" s="153">
        <v>212.00700000000001</v>
      </c>
      <c r="X144" s="153">
        <v>4.0199999999999996</v>
      </c>
      <c r="Y144" s="153">
        <v>4.4737999999999998</v>
      </c>
      <c r="Z144" s="153">
        <v>4.8890000000000002</v>
      </c>
    </row>
    <row r="145" spans="1:26">
      <c r="A145" s="152" t="s">
        <v>2567</v>
      </c>
      <c r="B145" s="153">
        <v>728.04</v>
      </c>
      <c r="C145" s="153">
        <v>521.22500000000002</v>
      </c>
      <c r="D145" s="153">
        <v>195.745</v>
      </c>
      <c r="E145" s="153">
        <v>176.376</v>
      </c>
      <c r="F145" s="153">
        <v>736.36199999999997</v>
      </c>
      <c r="G145" s="153">
        <v>1040.039</v>
      </c>
      <c r="H145" s="153">
        <v>583.02599999999995</v>
      </c>
      <c r="I145" s="153">
        <v>257.74700000000001</v>
      </c>
      <c r="J145" s="153">
        <v>773.52</v>
      </c>
      <c r="K145" s="153">
        <v>165.41</v>
      </c>
      <c r="L145" s="153">
        <v>5227.84</v>
      </c>
      <c r="M145" s="153">
        <v>594.66099999999994</v>
      </c>
      <c r="N145" s="153">
        <v>952.21799999999996</v>
      </c>
      <c r="O145" s="153">
        <v>1064.2470000000001</v>
      </c>
      <c r="P145" s="153">
        <v>180.43199999999999</v>
      </c>
      <c r="Q145" s="153">
        <v>5353.09</v>
      </c>
      <c r="R145" s="153">
        <v>778.4</v>
      </c>
      <c r="S145" s="153">
        <v>654.87400000000002</v>
      </c>
      <c r="T145" s="153">
        <v>119.708</v>
      </c>
      <c r="U145" s="153">
        <v>217.38300000000001</v>
      </c>
      <c r="V145" s="153">
        <v>204.619</v>
      </c>
      <c r="W145" s="153">
        <v>211.77799999999999</v>
      </c>
      <c r="X145" s="153">
        <v>4.1215000000000002</v>
      </c>
      <c r="Y145" s="153">
        <v>4.5380000000000003</v>
      </c>
      <c r="Z145" s="153">
        <v>5.0918999999999999</v>
      </c>
    </row>
    <row r="146" spans="1:26">
      <c r="A146" s="152" t="s">
        <v>2568</v>
      </c>
      <c r="B146" s="153">
        <v>732.04100000000005</v>
      </c>
      <c r="C146" s="153">
        <v>521.29300000000001</v>
      </c>
      <c r="D146" s="153">
        <v>196.99799999999999</v>
      </c>
      <c r="E146" s="153">
        <v>176.71</v>
      </c>
      <c r="F146" s="153">
        <v>741.33299999999997</v>
      </c>
      <c r="G146" s="153">
        <v>1040.039</v>
      </c>
      <c r="H146" s="153">
        <v>585.38400000000001</v>
      </c>
      <c r="I146" s="153">
        <v>257.84100000000001</v>
      </c>
      <c r="J146" s="153">
        <v>774.93899999999996</v>
      </c>
      <c r="K146" s="153">
        <v>165.76599999999999</v>
      </c>
      <c r="L146" s="153">
        <v>5233.07</v>
      </c>
      <c r="M146" s="153">
        <v>597.18299999999999</v>
      </c>
      <c r="N146" s="153">
        <v>952.21799999999996</v>
      </c>
      <c r="O146" s="153">
        <v>1064.2470000000001</v>
      </c>
      <c r="P146" s="153">
        <v>181.172</v>
      </c>
      <c r="Q146" s="153">
        <v>5355.23</v>
      </c>
      <c r="R146" s="153">
        <v>784.96299999999997</v>
      </c>
      <c r="S146" s="153">
        <v>661.49400000000003</v>
      </c>
      <c r="T146" s="153">
        <v>120.14400000000001</v>
      </c>
      <c r="U146" s="153">
        <v>217.517</v>
      </c>
      <c r="V146" s="153">
        <v>206.59899999999999</v>
      </c>
      <c r="W146" s="153">
        <v>214.911</v>
      </c>
      <c r="X146" s="153">
        <v>4.0869999999999997</v>
      </c>
      <c r="Y146" s="153">
        <v>4.5191999999999997</v>
      </c>
      <c r="Z146" s="153">
        <v>5.1715</v>
      </c>
    </row>
    <row r="147" spans="1:26">
      <c r="A147" s="152" t="s">
        <v>2569</v>
      </c>
      <c r="B147" s="153">
        <v>738.26400000000001</v>
      </c>
      <c r="C147" s="153">
        <v>524.09400000000005</v>
      </c>
      <c r="D147" s="153">
        <v>195.96199999999999</v>
      </c>
      <c r="E147" s="153">
        <v>176.75399999999999</v>
      </c>
      <c r="F147" s="153">
        <v>743.55799999999999</v>
      </c>
      <c r="G147" s="153">
        <v>1040.039</v>
      </c>
      <c r="H147" s="153">
        <v>585.85900000000004</v>
      </c>
      <c r="I147" s="153">
        <v>259.726</v>
      </c>
      <c r="J147" s="153">
        <v>775.22500000000002</v>
      </c>
      <c r="K147" s="153">
        <v>167.006</v>
      </c>
      <c r="L147" s="153">
        <v>5259.76</v>
      </c>
      <c r="M147" s="153">
        <v>597.70500000000004</v>
      </c>
      <c r="N147" s="153">
        <v>952.21799999999996</v>
      </c>
      <c r="O147" s="153">
        <v>1064.2470000000001</v>
      </c>
      <c r="P147" s="153">
        <v>180.517</v>
      </c>
      <c r="Q147" s="153">
        <v>5384.15</v>
      </c>
      <c r="R147" s="153">
        <v>793.71100000000001</v>
      </c>
      <c r="S147" s="153">
        <v>666.29600000000005</v>
      </c>
      <c r="T147" s="153">
        <v>120.16800000000001</v>
      </c>
      <c r="U147" s="153">
        <v>219.40299999999999</v>
      </c>
      <c r="V147" s="153">
        <v>206.94300000000001</v>
      </c>
      <c r="W147" s="153">
        <v>215.37899999999999</v>
      </c>
      <c r="X147" s="153">
        <v>4.1553000000000004</v>
      </c>
      <c r="Y147" s="153">
        <v>4.5918999999999999</v>
      </c>
      <c r="Z147" s="153">
        <v>5.3540000000000001</v>
      </c>
    </row>
    <row r="148" spans="1:26">
      <c r="A148" s="152" t="s">
        <v>2570</v>
      </c>
      <c r="B148" s="153">
        <v>751.12099999999998</v>
      </c>
      <c r="C148" s="153">
        <v>523.07299999999998</v>
      </c>
      <c r="D148" s="153">
        <v>194.94499999999999</v>
      </c>
      <c r="E148" s="153">
        <v>177.405</v>
      </c>
      <c r="F148" s="153">
        <v>759.11199999999997</v>
      </c>
      <c r="G148" s="153">
        <v>1043.412</v>
      </c>
      <c r="H148" s="153">
        <v>586.26400000000001</v>
      </c>
      <c r="I148" s="153">
        <v>260.04199999999997</v>
      </c>
      <c r="J148" s="153">
        <v>776.83900000000006</v>
      </c>
      <c r="K148" s="153">
        <v>166.8</v>
      </c>
      <c r="L148" s="153">
        <v>5320.25</v>
      </c>
      <c r="M148" s="153">
        <v>597.75400000000002</v>
      </c>
      <c r="N148" s="153">
        <v>952.21799999999996</v>
      </c>
      <c r="O148" s="153">
        <v>1064.2470000000001</v>
      </c>
      <c r="P148" s="153">
        <v>180.53800000000001</v>
      </c>
      <c r="Q148" s="153">
        <v>5449.84</v>
      </c>
      <c r="R148" s="153">
        <v>812.28300000000002</v>
      </c>
      <c r="S148" s="153">
        <v>677.03700000000003</v>
      </c>
      <c r="T148" s="153">
        <v>119.401</v>
      </c>
      <c r="U148" s="153">
        <v>219.40299999999999</v>
      </c>
      <c r="V148" s="153">
        <v>207.41900000000001</v>
      </c>
      <c r="W148" s="153">
        <v>215.61199999999999</v>
      </c>
      <c r="X148" s="153">
        <v>4.1096000000000004</v>
      </c>
      <c r="Y148" s="153">
        <v>4.5674999999999999</v>
      </c>
      <c r="Z148" s="153">
        <v>5.3856000000000002</v>
      </c>
    </row>
    <row r="149" spans="1:26">
      <c r="A149" s="152" t="s">
        <v>2413</v>
      </c>
      <c r="B149" s="153">
        <v>751.82</v>
      </c>
      <c r="C149" s="153">
        <v>525.93600000000004</v>
      </c>
      <c r="D149" s="153">
        <v>199.52799999999999</v>
      </c>
      <c r="E149" s="153">
        <v>179.91300000000001</v>
      </c>
      <c r="F149" s="153">
        <v>762.73299999999995</v>
      </c>
      <c r="G149" s="153">
        <v>1044.0160000000001</v>
      </c>
      <c r="H149" s="153">
        <v>590.71900000000005</v>
      </c>
      <c r="I149" s="153">
        <v>260.745</v>
      </c>
      <c r="J149" s="153">
        <v>779.76599999999996</v>
      </c>
      <c r="K149" s="153">
        <v>168.06200000000001</v>
      </c>
      <c r="L149" s="153">
        <v>5331.42</v>
      </c>
      <c r="M149" s="153">
        <v>603.43700000000001</v>
      </c>
      <c r="N149" s="153">
        <v>952.38</v>
      </c>
      <c r="O149" s="153">
        <v>1064.7529999999999</v>
      </c>
      <c r="P149" s="153">
        <v>185.14400000000001</v>
      </c>
      <c r="Q149" s="153">
        <v>5460.19</v>
      </c>
      <c r="R149" s="153">
        <v>811.24900000000002</v>
      </c>
      <c r="S149" s="153">
        <v>675.66099999999994</v>
      </c>
      <c r="T149" s="153">
        <v>118.184</v>
      </c>
      <c r="U149" s="153">
        <v>226.268</v>
      </c>
      <c r="V149" s="153">
        <v>207.804</v>
      </c>
      <c r="W149" s="153">
        <v>220.31</v>
      </c>
      <c r="X149" s="153">
        <v>4.1494999999999997</v>
      </c>
      <c r="Y149" s="153">
        <v>4.6050000000000004</v>
      </c>
      <c r="Z149" s="153">
        <v>5.4242999999999997</v>
      </c>
    </row>
    <row r="150" spans="1:26">
      <c r="A150" s="152" t="s">
        <v>2414</v>
      </c>
      <c r="B150" s="153">
        <v>751.91</v>
      </c>
      <c r="C150" s="153">
        <v>530.41200000000003</v>
      </c>
      <c r="D150" s="153">
        <v>200.34399999999999</v>
      </c>
      <c r="E150" s="153">
        <v>180.78399999999999</v>
      </c>
      <c r="F150" s="153">
        <v>762.423</v>
      </c>
      <c r="G150" s="153">
        <v>1046.2529999999999</v>
      </c>
      <c r="H150" s="153">
        <v>593.47799999999995</v>
      </c>
      <c r="I150" s="153">
        <v>261.10599999999999</v>
      </c>
      <c r="J150" s="153">
        <v>782.33600000000001</v>
      </c>
      <c r="K150" s="153">
        <v>169.25700000000001</v>
      </c>
      <c r="L150" s="153">
        <v>5344.75</v>
      </c>
      <c r="M150" s="153">
        <v>607.12699999999995</v>
      </c>
      <c r="N150" s="153">
        <v>952.56600000000003</v>
      </c>
      <c r="O150" s="153">
        <v>1065.9939999999999</v>
      </c>
      <c r="P150" s="153">
        <v>185.95500000000001</v>
      </c>
      <c r="Q150" s="153">
        <v>5469.47</v>
      </c>
      <c r="R150" s="153">
        <v>810.99599999999998</v>
      </c>
      <c r="S150" s="153">
        <v>673.04200000000003</v>
      </c>
      <c r="T150" s="153">
        <v>118.839</v>
      </c>
      <c r="U150" s="153">
        <v>225.24799999999999</v>
      </c>
      <c r="V150" s="153">
        <v>207.98099999999999</v>
      </c>
      <c r="W150" s="153">
        <v>220.779</v>
      </c>
      <c r="X150" s="153">
        <v>4.3410000000000002</v>
      </c>
      <c r="Y150" s="153">
        <v>4.7374000000000001</v>
      </c>
      <c r="Z150" s="153">
        <v>5.6242999999999999</v>
      </c>
    </row>
    <row r="151" spans="1:26">
      <c r="A151" s="152" t="s">
        <v>2415</v>
      </c>
      <c r="B151" s="153">
        <v>764.27599999999995</v>
      </c>
      <c r="C151" s="153">
        <v>535.32500000000005</v>
      </c>
      <c r="D151" s="153">
        <v>206.114</v>
      </c>
      <c r="E151" s="153">
        <v>182.655</v>
      </c>
      <c r="F151" s="153">
        <v>771.90800000000002</v>
      </c>
      <c r="G151" s="153">
        <v>1048.4760000000001</v>
      </c>
      <c r="H151" s="153">
        <v>595.30399999999997</v>
      </c>
      <c r="I151" s="153">
        <v>261.21600000000001</v>
      </c>
      <c r="J151" s="153">
        <v>784.33799999999997</v>
      </c>
      <c r="K151" s="153">
        <v>170.38300000000001</v>
      </c>
      <c r="L151" s="153">
        <v>5348.49</v>
      </c>
      <c r="M151" s="153">
        <v>608.31500000000005</v>
      </c>
      <c r="N151" s="153">
        <v>952.56600000000003</v>
      </c>
      <c r="O151" s="153">
        <v>1065.9939999999999</v>
      </c>
      <c r="P151" s="153">
        <v>191.68899999999999</v>
      </c>
      <c r="Q151" s="153">
        <v>5479.32</v>
      </c>
      <c r="R151" s="153">
        <v>829.91899999999998</v>
      </c>
      <c r="S151" s="153">
        <v>676.48900000000003</v>
      </c>
      <c r="T151" s="153">
        <v>122.79</v>
      </c>
      <c r="U151" s="153">
        <v>239.577</v>
      </c>
      <c r="V151" s="153">
        <v>209.47900000000001</v>
      </c>
      <c r="W151" s="153">
        <v>231.24199999999999</v>
      </c>
      <c r="X151" s="153">
        <v>4.8838999999999997</v>
      </c>
      <c r="Y151" s="153">
        <v>5.3914</v>
      </c>
      <c r="Z151" s="153">
        <v>6.0308000000000002</v>
      </c>
    </row>
    <row r="152" spans="1:26">
      <c r="A152" s="152" t="s">
        <v>2416</v>
      </c>
      <c r="B152" s="153">
        <v>764.65599999999995</v>
      </c>
      <c r="C152" s="153">
        <v>544.90599999999995</v>
      </c>
      <c r="D152" s="153">
        <v>210.34200000000001</v>
      </c>
      <c r="E152" s="153">
        <v>185.90799999999999</v>
      </c>
      <c r="F152" s="153">
        <v>778.101</v>
      </c>
      <c r="G152" s="153">
        <v>1048.4760000000001</v>
      </c>
      <c r="H152" s="153">
        <v>598.18100000000004</v>
      </c>
      <c r="I152" s="153">
        <v>261.221</v>
      </c>
      <c r="J152" s="153">
        <v>786.07</v>
      </c>
      <c r="K152" s="153">
        <v>172.357</v>
      </c>
      <c r="L152" s="153">
        <v>5331.91</v>
      </c>
      <c r="M152" s="153">
        <v>612.56299999999999</v>
      </c>
      <c r="N152" s="153">
        <v>952.56600000000003</v>
      </c>
      <c r="O152" s="153">
        <v>1065.9939999999999</v>
      </c>
      <c r="P152" s="153">
        <v>192.339</v>
      </c>
      <c r="Q152" s="153">
        <v>5466.72</v>
      </c>
      <c r="R152" s="153">
        <v>830.79300000000001</v>
      </c>
      <c r="S152" s="153">
        <v>666.57299999999998</v>
      </c>
      <c r="T152" s="153">
        <v>126.449</v>
      </c>
      <c r="U152" s="153">
        <v>241.40299999999999</v>
      </c>
      <c r="V152" s="153">
        <v>212.65100000000001</v>
      </c>
      <c r="W152" s="153">
        <v>232.32400000000001</v>
      </c>
      <c r="X152" s="153">
        <v>5.3255999999999997</v>
      </c>
      <c r="Y152" s="153">
        <v>5.7880000000000003</v>
      </c>
      <c r="Z152" s="153">
        <v>6.6163999999999996</v>
      </c>
    </row>
    <row r="153" spans="1:26">
      <c r="A153" s="152" t="s">
        <v>2417</v>
      </c>
      <c r="B153" s="153">
        <v>772.84299999999996</v>
      </c>
      <c r="C153" s="153">
        <v>550.78</v>
      </c>
      <c r="D153" s="153">
        <v>213.273</v>
      </c>
      <c r="E153" s="153">
        <v>190.29499999999999</v>
      </c>
      <c r="F153" s="153">
        <v>780.28</v>
      </c>
      <c r="G153" s="153">
        <v>1048.4760000000001</v>
      </c>
      <c r="H153" s="153">
        <v>600.83199999999999</v>
      </c>
      <c r="I153" s="153">
        <v>261.15300000000002</v>
      </c>
      <c r="J153" s="153">
        <v>787.66600000000005</v>
      </c>
      <c r="K153" s="153">
        <v>172.982</v>
      </c>
      <c r="L153" s="153">
        <v>5311.65</v>
      </c>
      <c r="M153" s="153">
        <v>615.08600000000001</v>
      </c>
      <c r="N153" s="153">
        <v>952.56600000000003</v>
      </c>
      <c r="O153" s="153">
        <v>1065.9939999999999</v>
      </c>
      <c r="P153" s="153">
        <v>191.87</v>
      </c>
      <c r="Q153" s="153">
        <v>5453.05</v>
      </c>
      <c r="R153" s="153">
        <v>845.50300000000004</v>
      </c>
      <c r="S153" s="153">
        <v>669.97400000000005</v>
      </c>
      <c r="T153" s="153">
        <v>124.705</v>
      </c>
      <c r="U153" s="153">
        <v>243.44399999999999</v>
      </c>
      <c r="V153" s="153">
        <v>214.63200000000001</v>
      </c>
      <c r="W153" s="153">
        <v>233.18899999999999</v>
      </c>
      <c r="X153" s="153">
        <v>5.6433999999999997</v>
      </c>
      <c r="Y153" s="153">
        <v>6.1521999999999997</v>
      </c>
      <c r="Z153" s="153">
        <v>6.9336000000000002</v>
      </c>
    </row>
    <row r="154" spans="1:26">
      <c r="A154" s="152" t="s">
        <v>2420</v>
      </c>
      <c r="B154" s="153">
        <v>785.221</v>
      </c>
      <c r="C154" s="153">
        <v>556.32299999999998</v>
      </c>
      <c r="D154" s="153">
        <v>220.357</v>
      </c>
      <c r="E154" s="153">
        <v>192.56700000000001</v>
      </c>
      <c r="F154" s="153">
        <v>792.42899999999997</v>
      </c>
      <c r="G154" s="153">
        <v>1048.4760000000001</v>
      </c>
      <c r="H154" s="153">
        <v>605.25800000000004</v>
      </c>
      <c r="I154" s="153">
        <v>262.94200000000001</v>
      </c>
      <c r="J154" s="153">
        <v>790.33100000000002</v>
      </c>
      <c r="K154" s="153">
        <v>174.703</v>
      </c>
      <c r="L154" s="153">
        <v>5325.46</v>
      </c>
      <c r="M154" s="153">
        <v>619.27200000000005</v>
      </c>
      <c r="N154" s="153">
        <v>952.56600000000003</v>
      </c>
      <c r="O154" s="153">
        <v>1065.9939999999999</v>
      </c>
      <c r="P154" s="153">
        <v>193.553</v>
      </c>
      <c r="Q154" s="153">
        <v>5469.41</v>
      </c>
      <c r="R154" s="153">
        <v>864.29200000000003</v>
      </c>
      <c r="S154" s="153">
        <v>687.15</v>
      </c>
      <c r="T154" s="153">
        <v>125.074</v>
      </c>
      <c r="U154" s="153">
        <v>242.78</v>
      </c>
      <c r="V154" s="153">
        <v>216.00299999999999</v>
      </c>
      <c r="W154" s="153">
        <v>233.90199999999999</v>
      </c>
      <c r="X154" s="153">
        <v>5.1966000000000001</v>
      </c>
      <c r="Y154" s="153">
        <v>5.8476999999999997</v>
      </c>
      <c r="Z154" s="153">
        <v>6.5030999999999999</v>
      </c>
    </row>
    <row r="155" spans="1:26">
      <c r="A155" s="152" t="s">
        <v>2444</v>
      </c>
      <c r="B155" s="153">
        <v>803.58399999999995</v>
      </c>
      <c r="C155" s="153">
        <v>560.9</v>
      </c>
      <c r="D155" s="153">
        <v>223.364</v>
      </c>
      <c r="E155" s="153">
        <v>193.94200000000001</v>
      </c>
      <c r="F155" s="153">
        <v>810.08299999999997</v>
      </c>
      <c r="G155" s="153">
        <v>1062.8789999999999</v>
      </c>
      <c r="H155" s="153">
        <v>610.91700000000003</v>
      </c>
      <c r="I155" s="153">
        <v>263.09199999999998</v>
      </c>
      <c r="J155" s="153">
        <v>799.58900000000006</v>
      </c>
      <c r="K155" s="153">
        <v>176.148</v>
      </c>
      <c r="L155" s="153">
        <v>5344.63</v>
      </c>
      <c r="M155" s="153">
        <v>623.93700000000001</v>
      </c>
      <c r="N155" s="153">
        <v>975.29600000000005</v>
      </c>
      <c r="O155" s="153">
        <v>1106.0229999999999</v>
      </c>
      <c r="P155" s="153">
        <v>198.75200000000001</v>
      </c>
      <c r="Q155" s="153">
        <v>5493.48</v>
      </c>
      <c r="R155" s="153">
        <v>891.42100000000005</v>
      </c>
      <c r="S155" s="153">
        <v>701.77200000000005</v>
      </c>
      <c r="T155" s="153">
        <v>125.068</v>
      </c>
      <c r="U155" s="153">
        <v>265.30099999999999</v>
      </c>
      <c r="V155" s="153">
        <v>219.08199999999999</v>
      </c>
      <c r="W155" s="153">
        <v>239.74299999999999</v>
      </c>
      <c r="X155" s="153">
        <v>5.2801999999999998</v>
      </c>
      <c r="Y155" s="153">
        <v>6.0595999999999997</v>
      </c>
      <c r="Z155" s="153">
        <v>6.7</v>
      </c>
    </row>
    <row r="156" spans="1:26">
      <c r="A156" s="152" t="s">
        <v>2446</v>
      </c>
      <c r="B156" s="153">
        <v>834.71299999999997</v>
      </c>
      <c r="C156" s="153">
        <v>564.54399999999998</v>
      </c>
      <c r="D156" s="153">
        <v>231.084</v>
      </c>
      <c r="E156" s="153">
        <v>198.60300000000001</v>
      </c>
      <c r="F156" s="153">
        <v>832.31299999999999</v>
      </c>
      <c r="G156" s="153">
        <v>1064.172</v>
      </c>
      <c r="H156" s="153">
        <v>619.62199999999996</v>
      </c>
      <c r="I156" s="153">
        <v>263.375</v>
      </c>
      <c r="J156" s="153">
        <v>805.35599999999999</v>
      </c>
      <c r="K156" s="153">
        <v>177.24700000000001</v>
      </c>
      <c r="L156" s="153">
        <v>5357.46</v>
      </c>
      <c r="M156" s="153">
        <v>631.12699999999995</v>
      </c>
      <c r="N156" s="153">
        <v>975.31399999999996</v>
      </c>
      <c r="O156" s="153">
        <v>1106.0229999999999</v>
      </c>
      <c r="P156" s="153">
        <v>204.44300000000001</v>
      </c>
      <c r="Q156" s="153">
        <v>5513.26</v>
      </c>
      <c r="R156" s="153">
        <v>939.87099999999998</v>
      </c>
      <c r="S156" s="153">
        <v>721.69200000000001</v>
      </c>
      <c r="T156" s="153">
        <v>128.21700000000001</v>
      </c>
      <c r="U156" s="153">
        <v>263.58699999999999</v>
      </c>
      <c r="V156" s="153">
        <v>224.08099999999999</v>
      </c>
      <c r="W156" s="153">
        <v>243.816</v>
      </c>
      <c r="X156" s="153">
        <v>5.4611999999999998</v>
      </c>
      <c r="Y156" s="153">
        <v>6.4621000000000004</v>
      </c>
      <c r="Z156" s="153">
        <v>7.1782000000000004</v>
      </c>
    </row>
    <row r="157" spans="1:26">
      <c r="A157" s="152" t="s">
        <v>2448</v>
      </c>
      <c r="B157" s="153">
        <v>862.25900000000001</v>
      </c>
      <c r="C157" s="153">
        <v>573.71100000000001</v>
      </c>
      <c r="D157" s="153">
        <v>239.02799999999999</v>
      </c>
      <c r="E157" s="153">
        <v>205.33600000000001</v>
      </c>
      <c r="F157" s="153">
        <v>868.44200000000001</v>
      </c>
      <c r="G157" s="153">
        <v>1064.172</v>
      </c>
      <c r="H157" s="153">
        <v>635.14300000000003</v>
      </c>
      <c r="I157" s="153">
        <v>264.44799999999998</v>
      </c>
      <c r="J157" s="153">
        <v>814.70100000000002</v>
      </c>
      <c r="K157" s="153">
        <v>179.733</v>
      </c>
      <c r="L157" s="153">
        <v>5391.75</v>
      </c>
      <c r="M157" s="153">
        <v>646.38199999999995</v>
      </c>
      <c r="N157" s="153">
        <v>975.31399999999996</v>
      </c>
      <c r="O157" s="153">
        <v>1106.0229999999999</v>
      </c>
      <c r="P157" s="153">
        <v>213.23400000000001</v>
      </c>
      <c r="Q157" s="153">
        <v>5561.23</v>
      </c>
      <c r="R157" s="153">
        <v>981.00699999999995</v>
      </c>
      <c r="S157" s="153">
        <v>743.226</v>
      </c>
      <c r="T157" s="153">
        <v>132.94</v>
      </c>
      <c r="U157" s="153">
        <v>272.327</v>
      </c>
      <c r="V157" s="153">
        <v>232.631</v>
      </c>
      <c r="W157" s="153">
        <v>261.928</v>
      </c>
      <c r="X157" s="153">
        <v>5.3994999999999997</v>
      </c>
      <c r="Y157" s="153">
        <v>6.3628999999999998</v>
      </c>
      <c r="Z157" s="153">
        <v>6.99</v>
      </c>
    </row>
    <row r="158" spans="1:26">
      <c r="A158" s="152" t="s">
        <v>2450</v>
      </c>
      <c r="B158" s="153">
        <v>893.97699999999998</v>
      </c>
      <c r="C158" s="153">
        <v>585.38</v>
      </c>
      <c r="D158" s="153">
        <v>253.572</v>
      </c>
      <c r="E158" s="153">
        <v>207.041</v>
      </c>
      <c r="F158" s="153">
        <v>896.505</v>
      </c>
      <c r="G158" s="153">
        <v>1066.932</v>
      </c>
      <c r="H158" s="153">
        <v>656.66200000000003</v>
      </c>
      <c r="I158" s="153">
        <v>266.43099999999998</v>
      </c>
      <c r="J158" s="153">
        <v>828.77800000000002</v>
      </c>
      <c r="K158" s="153">
        <v>183.49600000000001</v>
      </c>
      <c r="L158" s="153">
        <v>5438.12</v>
      </c>
      <c r="M158" s="153">
        <v>671.56799999999998</v>
      </c>
      <c r="N158" s="153">
        <v>975.31399999999996</v>
      </c>
      <c r="O158" s="153">
        <v>1106.0229999999999</v>
      </c>
      <c r="P158" s="153">
        <v>233.48400000000001</v>
      </c>
      <c r="Q158" s="153">
        <v>5610.72</v>
      </c>
      <c r="R158" s="153">
        <v>1028.684</v>
      </c>
      <c r="S158" s="153">
        <v>768.51</v>
      </c>
      <c r="T158" s="153">
        <v>135.38399999999999</v>
      </c>
      <c r="U158" s="153">
        <v>300.82799999999997</v>
      </c>
      <c r="V158" s="153">
        <v>247.858</v>
      </c>
      <c r="W158" s="153">
        <v>277.81599999999997</v>
      </c>
      <c r="X158" s="153">
        <v>5.6257999999999999</v>
      </c>
      <c r="Y158" s="153">
        <v>6.6205999999999996</v>
      </c>
      <c r="Z158" s="153">
        <v>7.3023999999999996</v>
      </c>
    </row>
    <row r="159" spans="1:26">
      <c r="A159" s="152" t="s">
        <v>2453</v>
      </c>
      <c r="B159" s="153">
        <v>917.53800000000001</v>
      </c>
      <c r="C159" s="153">
        <v>598.00900000000001</v>
      </c>
      <c r="D159" s="153">
        <v>263.654</v>
      </c>
      <c r="E159" s="153">
        <v>213.81899999999999</v>
      </c>
      <c r="F159" s="153">
        <v>925.88699999999994</v>
      </c>
      <c r="G159" s="153">
        <v>1069.31</v>
      </c>
      <c r="H159" s="153">
        <v>672.67</v>
      </c>
      <c r="I159" s="153">
        <v>268.84500000000003</v>
      </c>
      <c r="J159" s="153">
        <v>839.38199999999995</v>
      </c>
      <c r="K159" s="153">
        <v>187.648</v>
      </c>
      <c r="L159" s="153">
        <v>5486.52</v>
      </c>
      <c r="M159" s="153">
        <v>687.11300000000006</v>
      </c>
      <c r="N159" s="153">
        <v>975.31399999999996</v>
      </c>
      <c r="O159" s="153">
        <v>1106.0229999999999</v>
      </c>
      <c r="P159" s="153">
        <v>242.982</v>
      </c>
      <c r="Q159" s="153">
        <v>5664.02</v>
      </c>
      <c r="R159" s="153">
        <v>1062.703</v>
      </c>
      <c r="S159" s="153">
        <v>789.72</v>
      </c>
      <c r="T159" s="153">
        <v>137.86600000000001</v>
      </c>
      <c r="U159" s="153">
        <v>311.608</v>
      </c>
      <c r="V159" s="153">
        <v>256.274</v>
      </c>
      <c r="W159" s="153">
        <v>290.03899999999999</v>
      </c>
      <c r="X159" s="153">
        <v>5.4177999999999997</v>
      </c>
      <c r="Y159" s="153">
        <v>6.4165000000000001</v>
      </c>
      <c r="Z159" s="153">
        <v>7.1649000000000003</v>
      </c>
    </row>
    <row r="160" spans="1:26">
      <c r="A160" s="152" t="s">
        <v>2454</v>
      </c>
      <c r="B160" s="153">
        <v>924.50400000000002</v>
      </c>
      <c r="C160" s="153">
        <v>603.18299999999999</v>
      </c>
      <c r="D160" s="153">
        <v>270.22399999999999</v>
      </c>
      <c r="E160" s="153">
        <v>215.786</v>
      </c>
      <c r="F160" s="153">
        <v>934.75800000000004</v>
      </c>
      <c r="G160" s="153">
        <v>1070.4190000000001</v>
      </c>
      <c r="H160" s="153">
        <v>681.69799999999998</v>
      </c>
      <c r="I160" s="153">
        <v>269.12200000000001</v>
      </c>
      <c r="J160" s="153">
        <v>845.26800000000003</v>
      </c>
      <c r="K160" s="153">
        <v>189.244</v>
      </c>
      <c r="L160" s="153">
        <v>5560.59</v>
      </c>
      <c r="M160" s="153">
        <v>694.83799999999997</v>
      </c>
      <c r="N160" s="153">
        <v>975.31399999999996</v>
      </c>
      <c r="O160" s="153">
        <v>1106.0229999999999</v>
      </c>
      <c r="P160" s="153">
        <v>252.369</v>
      </c>
      <c r="Q160" s="153">
        <v>5746.71</v>
      </c>
      <c r="R160" s="153">
        <v>1069.9010000000001</v>
      </c>
      <c r="S160" s="153">
        <v>800.779</v>
      </c>
      <c r="T160" s="153">
        <v>139.87</v>
      </c>
      <c r="U160" s="153">
        <v>327.774</v>
      </c>
      <c r="V160" s="153">
        <v>263.303</v>
      </c>
      <c r="W160" s="153">
        <v>310.42399999999998</v>
      </c>
      <c r="X160" s="153">
        <v>5.1456</v>
      </c>
      <c r="Y160" s="153">
        <v>6.2625999999999999</v>
      </c>
      <c r="Z160" s="153">
        <v>6.9119999999999999</v>
      </c>
    </row>
    <row r="161" spans="1:26">
      <c r="A161" s="152" t="s">
        <v>2457</v>
      </c>
      <c r="B161" s="153">
        <v>951.39499999999998</v>
      </c>
      <c r="C161" s="153">
        <v>621.25099999999998</v>
      </c>
      <c r="D161" s="153">
        <v>278.69900000000001</v>
      </c>
      <c r="E161" s="153">
        <v>220.005</v>
      </c>
      <c r="F161" s="153">
        <v>958.84400000000005</v>
      </c>
      <c r="G161" s="153">
        <v>1076.2619999999999</v>
      </c>
      <c r="H161" s="153">
        <v>690.28099999999995</v>
      </c>
      <c r="I161" s="153">
        <v>272.48599999999999</v>
      </c>
      <c r="J161" s="153">
        <v>852.80899999999997</v>
      </c>
      <c r="K161" s="153">
        <v>195.601</v>
      </c>
      <c r="L161" s="153">
        <v>5574.49</v>
      </c>
      <c r="M161" s="153">
        <v>701.96799999999996</v>
      </c>
      <c r="N161" s="153">
        <v>975.76199999999994</v>
      </c>
      <c r="O161" s="153">
        <v>1107.9059999999999</v>
      </c>
      <c r="P161" s="153">
        <v>263.13600000000002</v>
      </c>
      <c r="Q161" s="153">
        <v>5762.23</v>
      </c>
      <c r="R161" s="153">
        <v>1111.864</v>
      </c>
      <c r="S161" s="153">
        <v>817.24099999999999</v>
      </c>
      <c r="T161" s="153">
        <v>146.35400000000001</v>
      </c>
      <c r="U161" s="153">
        <v>350.8</v>
      </c>
      <c r="V161" s="153">
        <v>268.01600000000002</v>
      </c>
      <c r="W161" s="153">
        <v>328.37200000000001</v>
      </c>
      <c r="X161" s="153">
        <v>5.3562000000000003</v>
      </c>
      <c r="Y161" s="153">
        <v>6.5174000000000003</v>
      </c>
      <c r="Z161" s="153">
        <v>7.3029000000000002</v>
      </c>
    </row>
    <row r="162" spans="1:26">
      <c r="A162" s="152" t="s">
        <v>2460</v>
      </c>
      <c r="B162" s="153">
        <v>977.13300000000004</v>
      </c>
      <c r="C162" s="153">
        <v>642.76700000000005</v>
      </c>
      <c r="D162" s="153">
        <v>310.15899999999999</v>
      </c>
      <c r="E162" s="153">
        <v>224.791</v>
      </c>
      <c r="F162" s="153">
        <v>983.06299999999999</v>
      </c>
      <c r="G162" s="153">
        <v>1077.5550000000001</v>
      </c>
      <c r="H162" s="153">
        <v>716.18200000000002</v>
      </c>
      <c r="I162" s="153">
        <v>275.75599999999997</v>
      </c>
      <c r="J162" s="153">
        <v>868.92899999999997</v>
      </c>
      <c r="K162" s="153">
        <v>203.31</v>
      </c>
      <c r="L162" s="153">
        <v>5622.43</v>
      </c>
      <c r="M162" s="153">
        <v>737.41600000000005</v>
      </c>
      <c r="N162" s="153">
        <v>975.76199999999994</v>
      </c>
      <c r="O162" s="153">
        <v>1107.9059999999999</v>
      </c>
      <c r="P162" s="153">
        <v>304.20600000000002</v>
      </c>
      <c r="Q162" s="153">
        <v>5809.48</v>
      </c>
      <c r="R162" s="153">
        <v>1149.711</v>
      </c>
      <c r="S162" s="153">
        <v>853.85500000000002</v>
      </c>
      <c r="T162" s="153">
        <v>155.001</v>
      </c>
      <c r="U162" s="153">
        <v>406.959</v>
      </c>
      <c r="V162" s="153">
        <v>276.209</v>
      </c>
      <c r="W162" s="153">
        <v>370.72</v>
      </c>
      <c r="X162" s="153">
        <v>5.4165000000000001</v>
      </c>
      <c r="Y162" s="153">
        <v>6.5511999999999997</v>
      </c>
      <c r="Z162" s="153">
        <v>7.5106999999999999</v>
      </c>
    </row>
    <row r="163" spans="1:26">
      <c r="A163" s="152" t="s">
        <v>2461</v>
      </c>
      <c r="B163" s="153">
        <v>998.34400000000005</v>
      </c>
      <c r="C163" s="153">
        <v>659.80799999999999</v>
      </c>
      <c r="D163" s="153">
        <v>320.71899999999999</v>
      </c>
      <c r="E163" s="153">
        <v>232.7</v>
      </c>
      <c r="F163" s="153">
        <v>1011.948</v>
      </c>
      <c r="G163" s="153">
        <v>1079.297</v>
      </c>
      <c r="H163" s="153">
        <v>733.83500000000004</v>
      </c>
      <c r="I163" s="153">
        <v>279.55200000000002</v>
      </c>
      <c r="J163" s="153">
        <v>880.26499999999999</v>
      </c>
      <c r="K163" s="153">
        <v>209.351</v>
      </c>
      <c r="L163" s="153">
        <v>5674.72</v>
      </c>
      <c r="M163" s="153">
        <v>754.09799999999996</v>
      </c>
      <c r="N163" s="153">
        <v>975.76199999999994</v>
      </c>
      <c r="O163" s="153">
        <v>1108.8620000000001</v>
      </c>
      <c r="P163" s="153">
        <v>317.69499999999999</v>
      </c>
      <c r="Q163" s="153">
        <v>5859.44</v>
      </c>
      <c r="R163" s="153">
        <v>1179.51</v>
      </c>
      <c r="S163" s="153">
        <v>882.38699999999994</v>
      </c>
      <c r="T163" s="153">
        <v>163.017</v>
      </c>
      <c r="U163" s="153">
        <v>422.654</v>
      </c>
      <c r="V163" s="153">
        <v>288.173</v>
      </c>
      <c r="W163" s="153">
        <v>374.92200000000003</v>
      </c>
      <c r="X163" s="153">
        <v>5.6460999999999997</v>
      </c>
      <c r="Y163" s="153">
        <v>6.7187999999999999</v>
      </c>
      <c r="Z163" s="153">
        <v>7.8263999999999996</v>
      </c>
    </row>
    <row r="164" spans="1:26">
      <c r="A164" s="152" t="s">
        <v>2463</v>
      </c>
      <c r="B164" s="153">
        <v>1020.495</v>
      </c>
      <c r="C164" s="153">
        <v>671.70399999999995</v>
      </c>
      <c r="D164" s="153">
        <v>340.91</v>
      </c>
      <c r="E164" s="153">
        <v>236.69499999999999</v>
      </c>
      <c r="F164" s="153">
        <v>1027.211</v>
      </c>
      <c r="G164" s="153">
        <v>1079.297</v>
      </c>
      <c r="H164" s="153">
        <v>747</v>
      </c>
      <c r="I164" s="153">
        <v>282.10899999999998</v>
      </c>
      <c r="J164" s="153">
        <v>888.19100000000003</v>
      </c>
      <c r="K164" s="153">
        <v>213.05699999999999</v>
      </c>
      <c r="L164" s="153">
        <v>5692.31</v>
      </c>
      <c r="M164" s="153">
        <v>768.65300000000002</v>
      </c>
      <c r="N164" s="153">
        <v>975.76199999999994</v>
      </c>
      <c r="O164" s="153">
        <v>1108.8620000000001</v>
      </c>
      <c r="P164" s="153">
        <v>342.608</v>
      </c>
      <c r="Q164" s="153">
        <v>5881.71</v>
      </c>
      <c r="R164" s="153">
        <v>1213.7660000000001</v>
      </c>
      <c r="S164" s="153">
        <v>905.77800000000002</v>
      </c>
      <c r="T164" s="153">
        <v>167.85300000000001</v>
      </c>
      <c r="U164" s="153">
        <v>448.62</v>
      </c>
      <c r="V164" s="153">
        <v>294.298</v>
      </c>
      <c r="W164" s="153">
        <v>399.31200000000001</v>
      </c>
      <c r="X164" s="153">
        <v>5.5621</v>
      </c>
      <c r="Y164" s="153">
        <v>6.6588000000000003</v>
      </c>
      <c r="Z164" s="153">
        <v>7.6985000000000001</v>
      </c>
    </row>
    <row r="165" spans="1:26">
      <c r="A165" s="152" t="s">
        <v>2465</v>
      </c>
      <c r="B165" s="153">
        <v>1055.1669999999999</v>
      </c>
      <c r="C165" s="153">
        <v>686.15700000000004</v>
      </c>
      <c r="D165" s="153">
        <v>357.43799999999999</v>
      </c>
      <c r="E165" s="153">
        <v>241.42599999999999</v>
      </c>
      <c r="F165" s="153">
        <v>1069.289</v>
      </c>
      <c r="G165" s="153">
        <v>1099.981</v>
      </c>
      <c r="H165" s="153">
        <v>765.77800000000002</v>
      </c>
      <c r="I165" s="153">
        <v>286.73700000000002</v>
      </c>
      <c r="J165" s="153">
        <v>907.899</v>
      </c>
      <c r="K165" s="153">
        <v>218.34399999999999</v>
      </c>
      <c r="L165" s="153">
        <v>5739.56</v>
      </c>
      <c r="M165" s="153">
        <v>788.06899999999996</v>
      </c>
      <c r="N165" s="153">
        <v>1001.816</v>
      </c>
      <c r="O165" s="153">
        <v>1142.547</v>
      </c>
      <c r="P165" s="153">
        <v>360.65899999999999</v>
      </c>
      <c r="Q165" s="153">
        <v>5938.17</v>
      </c>
      <c r="R165" s="153">
        <v>1264.779</v>
      </c>
      <c r="S165" s="153">
        <v>926.07299999999998</v>
      </c>
      <c r="T165" s="153">
        <v>170.58600000000001</v>
      </c>
      <c r="U165" s="153">
        <v>496.51</v>
      </c>
      <c r="V165" s="153">
        <v>303.46499999999997</v>
      </c>
      <c r="W165" s="153">
        <v>430.12299999999999</v>
      </c>
      <c r="X165" s="153">
        <v>5.2911000000000001</v>
      </c>
      <c r="Y165" s="153">
        <v>6.4292999999999996</v>
      </c>
      <c r="Z165" s="153">
        <v>7.4550000000000001</v>
      </c>
    </row>
    <row r="166" spans="1:26">
      <c r="A166" s="152" t="s">
        <v>2571</v>
      </c>
      <c r="B166" s="153">
        <v>1056.3430000000001</v>
      </c>
      <c r="C166" s="153">
        <v>700.00199999999995</v>
      </c>
      <c r="D166" s="153">
        <v>370.38900000000001</v>
      </c>
      <c r="E166" s="153">
        <v>244.57900000000001</v>
      </c>
      <c r="F166" s="153">
        <v>1075.7329999999999</v>
      </c>
      <c r="G166" s="153">
        <v>1129.6199999999999</v>
      </c>
      <c r="H166" s="153">
        <v>778.35599999999999</v>
      </c>
      <c r="I166" s="153">
        <v>288.86799999999999</v>
      </c>
      <c r="J166" s="153">
        <v>927.51199999999994</v>
      </c>
      <c r="K166" s="153">
        <v>223.11600000000001</v>
      </c>
      <c r="L166" s="153">
        <v>5769.98</v>
      </c>
      <c r="M166" s="153">
        <v>803.22799999999995</v>
      </c>
      <c r="N166" s="153">
        <v>1049.002</v>
      </c>
      <c r="O166" s="153">
        <v>1166.087</v>
      </c>
      <c r="P166" s="153">
        <v>381.07900000000001</v>
      </c>
      <c r="Q166" s="153">
        <v>5973.8</v>
      </c>
      <c r="R166" s="153">
        <v>1261.4860000000001</v>
      </c>
      <c r="S166" s="153">
        <v>938.63900000000001</v>
      </c>
      <c r="T166" s="153">
        <v>174.97499999999999</v>
      </c>
      <c r="U166" s="153">
        <v>510.899</v>
      </c>
      <c r="V166" s="153">
        <v>303.952</v>
      </c>
      <c r="W166" s="153">
        <v>447.45299999999997</v>
      </c>
      <c r="X166" s="153">
        <v>5.0319000000000003</v>
      </c>
      <c r="Y166" s="153">
        <v>6.0620000000000003</v>
      </c>
      <c r="Z166" s="153">
        <v>7.0561999999999996</v>
      </c>
    </row>
    <row r="167" spans="1:26">
      <c r="A167" s="152" t="s">
        <v>2468</v>
      </c>
      <c r="B167" s="153">
        <v>1071.615</v>
      </c>
      <c r="C167" s="153">
        <v>709.42700000000002</v>
      </c>
      <c r="D167" s="153">
        <v>372.22800000000001</v>
      </c>
      <c r="E167" s="153">
        <v>246.316</v>
      </c>
      <c r="F167" s="153">
        <v>1084.095</v>
      </c>
      <c r="G167" s="153">
        <v>1135.0319999999999</v>
      </c>
      <c r="H167" s="153">
        <v>787.73900000000003</v>
      </c>
      <c r="I167" s="153">
        <v>290.601</v>
      </c>
      <c r="J167" s="153">
        <v>935.35900000000004</v>
      </c>
      <c r="K167" s="153">
        <v>225.85300000000001</v>
      </c>
      <c r="L167" s="153">
        <v>5825.37</v>
      </c>
      <c r="M167" s="153">
        <v>814.50800000000004</v>
      </c>
      <c r="N167" s="153">
        <v>1049.05</v>
      </c>
      <c r="O167" s="153">
        <v>1166.087</v>
      </c>
      <c r="P167" s="153">
        <v>387.12400000000002</v>
      </c>
      <c r="Q167" s="153">
        <v>6034.73</v>
      </c>
      <c r="R167" s="153">
        <v>1282.2950000000001</v>
      </c>
      <c r="S167" s="153">
        <v>953.06899999999996</v>
      </c>
      <c r="T167" s="153">
        <v>180.97800000000001</v>
      </c>
      <c r="U167" s="153">
        <v>520.35199999999998</v>
      </c>
      <c r="V167" s="153">
        <v>307.54199999999997</v>
      </c>
      <c r="W167" s="153">
        <v>476.86799999999999</v>
      </c>
      <c r="X167" s="153">
        <v>5.1566999999999998</v>
      </c>
      <c r="Y167" s="153">
        <v>6.0974000000000004</v>
      </c>
      <c r="Z167" s="153">
        <v>7.1257000000000001</v>
      </c>
    </row>
    <row r="168" spans="1:26">
      <c r="A168" s="152" t="s">
        <v>2469</v>
      </c>
      <c r="B168" s="153">
        <v>1070.1469999999999</v>
      </c>
      <c r="C168" s="153">
        <v>718.52700000000004</v>
      </c>
      <c r="D168" s="153">
        <v>380.7</v>
      </c>
      <c r="E168" s="153">
        <v>249.93799999999999</v>
      </c>
      <c r="F168" s="153">
        <v>1091.29</v>
      </c>
      <c r="G168" s="153">
        <v>1135.0329999999999</v>
      </c>
      <c r="H168" s="153">
        <v>794.94899999999996</v>
      </c>
      <c r="I168" s="153">
        <v>293.82100000000003</v>
      </c>
      <c r="J168" s="153">
        <v>939.69899999999996</v>
      </c>
      <c r="K168" s="153">
        <v>229.22300000000001</v>
      </c>
      <c r="L168" s="153">
        <v>5876.05</v>
      </c>
      <c r="M168" s="153">
        <v>823.00900000000001</v>
      </c>
      <c r="N168" s="153">
        <v>1049.05</v>
      </c>
      <c r="O168" s="153">
        <v>1166.087</v>
      </c>
      <c r="P168" s="153">
        <v>397.74599999999998</v>
      </c>
      <c r="Q168" s="153">
        <v>6087.84</v>
      </c>
      <c r="R168" s="153">
        <v>1276.92</v>
      </c>
      <c r="S168" s="153">
        <v>970.15700000000004</v>
      </c>
      <c r="T168" s="153">
        <v>185.5</v>
      </c>
      <c r="U168" s="153">
        <v>568.48599999999999</v>
      </c>
      <c r="V168" s="153">
        <v>312.02499999999998</v>
      </c>
      <c r="W168" s="153">
        <v>478.19900000000001</v>
      </c>
      <c r="X168" s="153">
        <v>5.2516999999999996</v>
      </c>
      <c r="Y168" s="153">
        <v>6.1798999999999999</v>
      </c>
      <c r="Z168" s="153">
        <v>7.2455999999999996</v>
      </c>
    </row>
    <row r="169" spans="1:26">
      <c r="A169" s="152" t="s">
        <v>2472</v>
      </c>
      <c r="B169" s="153">
        <v>1064.31</v>
      </c>
      <c r="C169" s="153">
        <v>728.04499999999996</v>
      </c>
      <c r="D169" s="153">
        <v>384.947</v>
      </c>
      <c r="E169" s="153">
        <v>252.53700000000001</v>
      </c>
      <c r="F169" s="153">
        <v>1084.3119999999999</v>
      </c>
      <c r="G169" s="153">
        <v>1139.2850000000001</v>
      </c>
      <c r="H169" s="153">
        <v>800.08900000000006</v>
      </c>
      <c r="I169" s="153">
        <v>297.601</v>
      </c>
      <c r="J169" s="153">
        <v>944.52</v>
      </c>
      <c r="K169" s="153">
        <v>232.06</v>
      </c>
      <c r="L169" s="153">
        <v>5944.21</v>
      </c>
      <c r="M169" s="153">
        <v>826.95100000000002</v>
      </c>
      <c r="N169" s="153">
        <v>1049.05</v>
      </c>
      <c r="O169" s="153">
        <v>1166.087</v>
      </c>
      <c r="P169" s="153">
        <v>401.95800000000003</v>
      </c>
      <c r="Q169" s="153">
        <v>6160.89</v>
      </c>
      <c r="R169" s="153">
        <v>1261.9749999999999</v>
      </c>
      <c r="S169" s="153">
        <v>985.51499999999999</v>
      </c>
      <c r="T169" s="153">
        <v>190.15100000000001</v>
      </c>
      <c r="U169" s="153">
        <v>576.71799999999996</v>
      </c>
      <c r="V169" s="153">
        <v>314.08699999999999</v>
      </c>
      <c r="W169" s="153">
        <v>480.012</v>
      </c>
      <c r="X169" s="153">
        <v>5.2797000000000001</v>
      </c>
      <c r="Y169" s="153">
        <v>6.2119</v>
      </c>
      <c r="Z169" s="153">
        <v>7.2504999999999997</v>
      </c>
    </row>
    <row r="170" spans="1:26">
      <c r="A170" s="152" t="s">
        <v>2474</v>
      </c>
      <c r="B170" s="153">
        <v>1081.3009999999999</v>
      </c>
      <c r="C170" s="153">
        <v>736.66899999999998</v>
      </c>
      <c r="D170" s="153">
        <v>399.012</v>
      </c>
      <c r="E170" s="153">
        <v>256.221</v>
      </c>
      <c r="F170" s="153">
        <v>1091.2829999999999</v>
      </c>
      <c r="G170" s="153">
        <v>1139.3030000000001</v>
      </c>
      <c r="H170" s="153">
        <v>813.49599999999998</v>
      </c>
      <c r="I170" s="153">
        <v>301.10399999999998</v>
      </c>
      <c r="J170" s="153">
        <v>952.596</v>
      </c>
      <c r="K170" s="153">
        <v>235.08600000000001</v>
      </c>
      <c r="L170" s="153">
        <v>6018.51</v>
      </c>
      <c r="M170" s="153">
        <v>841.44100000000003</v>
      </c>
      <c r="N170" s="153">
        <v>1049.05</v>
      </c>
      <c r="O170" s="153">
        <v>1166.087</v>
      </c>
      <c r="P170" s="153">
        <v>417.04300000000001</v>
      </c>
      <c r="Q170" s="153">
        <v>6232.36</v>
      </c>
      <c r="R170" s="153">
        <v>1285.952</v>
      </c>
      <c r="S170" s="153">
        <v>1010.874</v>
      </c>
      <c r="T170" s="153">
        <v>198.26599999999999</v>
      </c>
      <c r="U170" s="153">
        <v>575.10199999999998</v>
      </c>
      <c r="V170" s="153">
        <v>319.84199999999998</v>
      </c>
      <c r="W170" s="153">
        <v>475.74</v>
      </c>
      <c r="X170" s="153">
        <v>5.54</v>
      </c>
      <c r="Y170" s="153">
        <v>6.4279999999999999</v>
      </c>
      <c r="Z170" s="153">
        <v>7.5914999999999999</v>
      </c>
    </row>
    <row r="171" spans="1:26">
      <c r="A171" s="152" t="s">
        <v>2476</v>
      </c>
      <c r="B171" s="153">
        <v>1075.0219999999999</v>
      </c>
      <c r="C171" s="153">
        <v>749.65200000000004</v>
      </c>
      <c r="D171" s="153">
        <v>401.23099999999999</v>
      </c>
      <c r="E171" s="153">
        <v>260.84399999999999</v>
      </c>
      <c r="F171" s="153">
        <v>1091.4829999999999</v>
      </c>
      <c r="G171" s="153">
        <v>1143.643</v>
      </c>
      <c r="H171" s="153">
        <v>821.20899999999995</v>
      </c>
      <c r="I171" s="153">
        <v>304.46199999999999</v>
      </c>
      <c r="J171" s="153">
        <v>959.00099999999998</v>
      </c>
      <c r="K171" s="153">
        <v>238.78700000000001</v>
      </c>
      <c r="L171" s="153">
        <v>6075.69</v>
      </c>
      <c r="M171" s="153">
        <v>851.66899999999998</v>
      </c>
      <c r="N171" s="153">
        <v>1049.05</v>
      </c>
      <c r="O171" s="153">
        <v>1166.087</v>
      </c>
      <c r="P171" s="153">
        <v>403.72300000000001</v>
      </c>
      <c r="Q171" s="153">
        <v>6284.71</v>
      </c>
      <c r="R171" s="153">
        <v>1271.075</v>
      </c>
      <c r="S171" s="153">
        <v>1030.433</v>
      </c>
      <c r="T171" s="153">
        <v>206.14500000000001</v>
      </c>
      <c r="U171" s="153">
        <v>517.93399999999997</v>
      </c>
      <c r="V171" s="153">
        <v>328.48</v>
      </c>
      <c r="W171" s="153">
        <v>467.57600000000002</v>
      </c>
      <c r="X171" s="153">
        <v>5.5568999999999997</v>
      </c>
      <c r="Y171" s="153">
        <v>6.3343999999999996</v>
      </c>
      <c r="Z171" s="153">
        <v>7.4692999999999996</v>
      </c>
    </row>
    <row r="172" spans="1:26">
      <c r="A172" s="152" t="s">
        <v>2478</v>
      </c>
      <c r="B172" s="153">
        <v>1088.489</v>
      </c>
      <c r="C172" s="153">
        <v>752.90499999999997</v>
      </c>
      <c r="D172" s="153">
        <v>390.54700000000003</v>
      </c>
      <c r="E172" s="153">
        <v>260.66500000000002</v>
      </c>
      <c r="F172" s="153">
        <v>1100.9880000000001</v>
      </c>
      <c r="G172" s="153">
        <v>1143.643</v>
      </c>
      <c r="H172" s="153">
        <v>826.72400000000005</v>
      </c>
      <c r="I172" s="153">
        <v>308.56700000000001</v>
      </c>
      <c r="J172" s="153">
        <v>962.32100000000003</v>
      </c>
      <c r="K172" s="153">
        <v>240.142</v>
      </c>
      <c r="L172" s="153">
        <v>6120.04</v>
      </c>
      <c r="M172" s="153">
        <v>858.35599999999999</v>
      </c>
      <c r="N172" s="153">
        <v>1049.05</v>
      </c>
      <c r="O172" s="153">
        <v>1166.087</v>
      </c>
      <c r="P172" s="153">
        <v>396.41399999999999</v>
      </c>
      <c r="Q172" s="153">
        <v>6330.59</v>
      </c>
      <c r="R172" s="153">
        <v>1290.6769999999999</v>
      </c>
      <c r="S172" s="153">
        <v>1031.2950000000001</v>
      </c>
      <c r="T172" s="153">
        <v>207.02199999999999</v>
      </c>
      <c r="U172" s="153">
        <v>506.34100000000001</v>
      </c>
      <c r="V172" s="153">
        <v>335.00900000000001</v>
      </c>
      <c r="W172" s="153">
        <v>452.56299999999999</v>
      </c>
      <c r="X172" s="153">
        <v>5.6513999999999998</v>
      </c>
      <c r="Y172" s="153">
        <v>6.3861999999999997</v>
      </c>
      <c r="Z172" s="153">
        <v>7.5232999999999999</v>
      </c>
    </row>
    <row r="173" spans="1:26">
      <c r="A173" s="152" t="s">
        <v>2899</v>
      </c>
      <c r="B173" s="153">
        <v>1110.3979999999999</v>
      </c>
      <c r="C173" s="153">
        <v>763.29399999999998</v>
      </c>
      <c r="D173" s="153">
        <v>390.39699999999999</v>
      </c>
      <c r="E173" s="153">
        <v>263.10399999999998</v>
      </c>
      <c r="F173" s="153">
        <v>1120.999</v>
      </c>
      <c r="G173" s="153">
        <v>1146.663</v>
      </c>
      <c r="H173" s="153">
        <v>836.08900000000006</v>
      </c>
      <c r="I173" s="153">
        <v>313.54399999999998</v>
      </c>
      <c r="J173" s="153">
        <v>969.18399999999997</v>
      </c>
      <c r="K173" s="153">
        <v>243.62200000000001</v>
      </c>
      <c r="L173" s="153">
        <v>6153.09</v>
      </c>
      <c r="M173" s="153">
        <v>870.31700000000001</v>
      </c>
      <c r="N173" s="153">
        <v>1049.5640000000001</v>
      </c>
      <c r="O173" s="153">
        <v>1171.797</v>
      </c>
      <c r="P173" s="153">
        <v>389.18700000000001</v>
      </c>
      <c r="Q173" s="153">
        <v>6373</v>
      </c>
      <c r="R173" s="153">
        <v>1323.797</v>
      </c>
      <c r="S173" s="153">
        <v>1048.2260000000001</v>
      </c>
      <c r="T173" s="153">
        <v>213.33199999999999</v>
      </c>
      <c r="U173" s="153">
        <v>507.21600000000001</v>
      </c>
      <c r="V173" s="153">
        <v>339.452</v>
      </c>
      <c r="W173" s="153">
        <v>447.55700000000002</v>
      </c>
      <c r="X173" s="153">
        <v>5.5340999999999996</v>
      </c>
      <c r="Y173" s="153">
        <v>6.266</v>
      </c>
      <c r="Z173" s="153">
        <v>7.5037000000000003</v>
      </c>
    </row>
    <row r="174" spans="1:26">
      <c r="A174" s="152" t="s">
        <v>2900</v>
      </c>
      <c r="B174" s="153">
        <v>1127.077</v>
      </c>
      <c r="C174" s="153">
        <v>776.90099999999995</v>
      </c>
      <c r="D174" s="153">
        <v>392.51299999999998</v>
      </c>
      <c r="E174" s="153">
        <v>266.31200000000001</v>
      </c>
      <c r="F174" s="153">
        <v>1141.546</v>
      </c>
      <c r="G174" s="153">
        <v>1149.5229999999999</v>
      </c>
      <c r="H174" s="153">
        <v>840.33799999999997</v>
      </c>
      <c r="I174" s="153">
        <v>319.14999999999998</v>
      </c>
      <c r="J174" s="153">
        <v>972.904</v>
      </c>
      <c r="K174" s="153">
        <v>249.32599999999999</v>
      </c>
      <c r="L174" s="153">
        <v>6215.24</v>
      </c>
      <c r="M174" s="153">
        <v>874.96400000000006</v>
      </c>
      <c r="N174" s="153">
        <v>1049.5640000000001</v>
      </c>
      <c r="O174" s="153">
        <v>1171.797</v>
      </c>
      <c r="P174" s="153">
        <v>384.447</v>
      </c>
      <c r="Q174" s="153">
        <v>6436.73</v>
      </c>
      <c r="R174" s="153">
        <v>1349.5450000000001</v>
      </c>
      <c r="S174" s="153">
        <v>1059.7929999999999</v>
      </c>
      <c r="T174" s="153">
        <v>209.685</v>
      </c>
      <c r="U174" s="153">
        <v>512.85400000000004</v>
      </c>
      <c r="V174" s="153">
        <v>340.52499999999998</v>
      </c>
      <c r="W174" s="153">
        <v>448.95400000000001</v>
      </c>
      <c r="X174" s="153">
        <v>5.1966000000000001</v>
      </c>
      <c r="Y174" s="153">
        <v>5.8993000000000002</v>
      </c>
      <c r="Z174" s="153">
        <v>7.0388000000000002</v>
      </c>
    </row>
    <row r="175" spans="1:26">
      <c r="A175" s="152" t="s">
        <v>2915</v>
      </c>
      <c r="B175" s="153">
        <v>1153.777</v>
      </c>
      <c r="C175" s="153">
        <v>783.93200000000002</v>
      </c>
      <c r="D175" s="153">
        <v>393.53800000000001</v>
      </c>
      <c r="E175" s="153">
        <v>269.971</v>
      </c>
      <c r="F175" s="153">
        <v>1161.4179999999999</v>
      </c>
      <c r="G175" s="153">
        <v>1163.4079999999999</v>
      </c>
      <c r="H175" s="153">
        <v>844.82</v>
      </c>
      <c r="I175" s="153">
        <v>324.33999999999997</v>
      </c>
      <c r="J175" s="153">
        <v>981.24400000000003</v>
      </c>
      <c r="K175" s="153">
        <v>252.14599999999999</v>
      </c>
      <c r="L175" s="153">
        <v>6315.93</v>
      </c>
      <c r="M175" s="153">
        <v>879.46199999999999</v>
      </c>
      <c r="N175" s="153">
        <v>1049.5640000000001</v>
      </c>
      <c r="O175" s="153">
        <v>1171.797</v>
      </c>
      <c r="P175" s="153">
        <v>381.22500000000002</v>
      </c>
      <c r="Q175" s="153">
        <v>6546.8</v>
      </c>
      <c r="R175" s="153">
        <v>1387.35</v>
      </c>
      <c r="S175" s="153">
        <v>1092.933</v>
      </c>
      <c r="T175" s="153">
        <v>217.256</v>
      </c>
      <c r="U175" s="153">
        <v>509.642</v>
      </c>
      <c r="V175" s="153">
        <v>343.68</v>
      </c>
      <c r="W175" s="153">
        <v>453.71800000000002</v>
      </c>
      <c r="X175" s="153">
        <v>4.9683999999999999</v>
      </c>
      <c r="Y175" s="153">
        <v>5.4740000000000002</v>
      </c>
      <c r="Z175" s="153">
        <v>6.5422000000000002</v>
      </c>
    </row>
    <row r="176" spans="1:26">
      <c r="A176" s="152" t="s">
        <v>2916</v>
      </c>
      <c r="B176" s="153">
        <v>1158.546</v>
      </c>
      <c r="C176" s="153">
        <v>792.14300000000003</v>
      </c>
      <c r="D176" s="153">
        <v>411.91300000000001</v>
      </c>
      <c r="E176" s="153">
        <v>271.18599999999998</v>
      </c>
      <c r="F176" s="153">
        <v>1177.809</v>
      </c>
      <c r="G176" s="153">
        <v>1165.876</v>
      </c>
      <c r="H176" s="153">
        <v>858.59699999999998</v>
      </c>
      <c r="I176" s="153">
        <v>330.24</v>
      </c>
      <c r="J176" s="153">
        <v>990.54300000000001</v>
      </c>
      <c r="K176" s="153">
        <v>255.51599999999999</v>
      </c>
      <c r="L176" s="153">
        <v>6382.88</v>
      </c>
      <c r="M176" s="153">
        <v>894.48900000000003</v>
      </c>
      <c r="N176" s="153">
        <v>1049.5640000000001</v>
      </c>
      <c r="O176" s="153">
        <v>1171.797</v>
      </c>
      <c r="P176" s="153">
        <v>395.42500000000001</v>
      </c>
      <c r="Q176" s="153">
        <v>6614.89</v>
      </c>
      <c r="R176" s="153">
        <v>1389.954</v>
      </c>
      <c r="S176" s="153">
        <v>1113.2059999999999</v>
      </c>
      <c r="T176" s="153">
        <v>221.64699999999999</v>
      </c>
      <c r="U176" s="153">
        <v>548.48299999999995</v>
      </c>
      <c r="V176" s="153">
        <v>345.61900000000003</v>
      </c>
      <c r="W176" s="153">
        <v>472.71600000000001</v>
      </c>
      <c r="X176" s="153">
        <v>4.758</v>
      </c>
      <c r="Y176" s="153">
        <v>5.14</v>
      </c>
      <c r="Z176" s="153">
        <v>6.15</v>
      </c>
    </row>
    <row r="177" spans="1:26">
      <c r="A177" s="152" t="s">
        <v>2917</v>
      </c>
      <c r="B177" s="153">
        <v>1166.5419999999999</v>
      </c>
      <c r="C177" s="153">
        <v>802.96100000000001</v>
      </c>
      <c r="D177" s="153">
        <v>411.19299999999998</v>
      </c>
      <c r="E177" s="153">
        <v>272.70100000000002</v>
      </c>
      <c r="F177" s="153">
        <v>1183.953</v>
      </c>
      <c r="G177" s="153">
        <v>1201.7750000000001</v>
      </c>
      <c r="H177" s="153">
        <v>871.952</v>
      </c>
      <c r="I177" s="153">
        <v>335.84399999999999</v>
      </c>
      <c r="J177" s="153">
        <v>1013.164</v>
      </c>
      <c r="K177" s="153">
        <v>259.60899999999998</v>
      </c>
      <c r="L177" s="153">
        <v>6412.88</v>
      </c>
      <c r="M177" s="153">
        <v>903.96199999999999</v>
      </c>
      <c r="N177" s="153">
        <v>1096.809</v>
      </c>
      <c r="O177" s="153">
        <v>1211.098</v>
      </c>
      <c r="P177" s="153">
        <v>407.28100000000001</v>
      </c>
      <c r="Q177" s="153">
        <v>6644.66</v>
      </c>
      <c r="R177" s="153">
        <v>1397.6089999999999</v>
      </c>
      <c r="S177" s="153">
        <v>1125.2909999999999</v>
      </c>
      <c r="T177" s="153">
        <v>227.47499999999999</v>
      </c>
      <c r="U177" s="153">
        <v>555.39</v>
      </c>
      <c r="V177" s="153">
        <v>352.24</v>
      </c>
      <c r="W177" s="153">
        <v>473.67599999999999</v>
      </c>
      <c r="X177" s="153">
        <v>4.9550999999999998</v>
      </c>
      <c r="Y177" s="153">
        <v>5.2401999999999997</v>
      </c>
      <c r="Z177" s="153">
        <v>6.1669</v>
      </c>
    </row>
    <row r="178" spans="1:26">
      <c r="A178" s="152" t="s">
        <v>2918</v>
      </c>
      <c r="B178" s="153">
        <v>1173.8309999999999</v>
      </c>
      <c r="C178" s="153">
        <v>810.92600000000004</v>
      </c>
      <c r="D178" s="153">
        <v>404.15100000000001</v>
      </c>
      <c r="E178" s="153">
        <v>272.72500000000002</v>
      </c>
      <c r="F178" s="153">
        <v>1190.8820000000001</v>
      </c>
      <c r="G178" s="153">
        <v>1242.0530000000001</v>
      </c>
      <c r="H178" s="153">
        <v>880.75400000000002</v>
      </c>
      <c r="I178" s="153">
        <v>341.60599999999999</v>
      </c>
      <c r="J178" s="153">
        <v>1034.8240000000001</v>
      </c>
      <c r="K178" s="153">
        <v>263.24599999999998</v>
      </c>
      <c r="L178" s="153">
        <v>6455.85</v>
      </c>
      <c r="M178" s="153">
        <v>915.17499999999995</v>
      </c>
      <c r="N178" s="153">
        <v>1152.615</v>
      </c>
      <c r="O178" s="153">
        <v>1239.7950000000001</v>
      </c>
      <c r="P178" s="153">
        <v>409.68</v>
      </c>
      <c r="Q178" s="153">
        <v>6685.86</v>
      </c>
      <c r="R178" s="153">
        <v>1403.692</v>
      </c>
      <c r="S178" s="153">
        <v>1137.942</v>
      </c>
      <c r="T178" s="153">
        <v>226.357</v>
      </c>
      <c r="U178" s="153">
        <v>520.13</v>
      </c>
      <c r="V178" s="153">
        <v>354.06200000000001</v>
      </c>
      <c r="W178" s="153">
        <v>461.42200000000003</v>
      </c>
      <c r="X178" s="153">
        <v>5.0491999999999999</v>
      </c>
      <c r="Y178" s="153">
        <v>5.3346999999999998</v>
      </c>
      <c r="Z178" s="153">
        <v>6.2169999999999996</v>
      </c>
    </row>
    <row r="179" spans="1:26">
      <c r="A179" s="152" t="s">
        <v>2922</v>
      </c>
      <c r="B179" s="153">
        <v>1169.4259999999999</v>
      </c>
      <c r="C179" s="153">
        <v>819.779</v>
      </c>
      <c r="D179" s="153">
        <v>391.59899999999999</v>
      </c>
      <c r="E179" s="153">
        <v>275.29599999999999</v>
      </c>
      <c r="F179" s="153">
        <v>1193.337</v>
      </c>
      <c r="G179" s="153">
        <v>1258.9970000000001</v>
      </c>
      <c r="H179" s="153">
        <v>884.16399999999999</v>
      </c>
      <c r="I179" s="153">
        <v>343.99900000000002</v>
      </c>
      <c r="J179" s="153">
        <v>1043.76</v>
      </c>
      <c r="K179" s="153">
        <v>265.64</v>
      </c>
      <c r="L179" s="153">
        <v>6411.95</v>
      </c>
      <c r="M179" s="153">
        <v>917.35</v>
      </c>
      <c r="N179" s="153">
        <v>1171.3130000000001</v>
      </c>
      <c r="O179" s="153">
        <v>1239.7950000000001</v>
      </c>
      <c r="P179" s="153">
        <v>401.75599999999997</v>
      </c>
      <c r="Q179" s="153">
        <v>6645.74</v>
      </c>
      <c r="R179" s="153">
        <v>1399.1780000000001</v>
      </c>
      <c r="S179" s="153">
        <v>1145.9870000000001</v>
      </c>
      <c r="T179" s="153">
        <v>228.583</v>
      </c>
      <c r="U179" s="153">
        <v>503.26600000000002</v>
      </c>
      <c r="V179" s="153">
        <v>355.87599999999998</v>
      </c>
      <c r="W179" s="153">
        <v>439.06700000000001</v>
      </c>
      <c r="X179" s="153">
        <v>5.3681000000000001</v>
      </c>
      <c r="Y179" s="153">
        <v>5.4654999999999996</v>
      </c>
      <c r="Z179" s="153">
        <v>6.4379</v>
      </c>
    </row>
    <row r="180" spans="1:26">
      <c r="A180" s="152" t="s">
        <v>2955</v>
      </c>
      <c r="B180" s="153">
        <v>1162.9559999999999</v>
      </c>
      <c r="C180" s="153">
        <v>823.76700000000005</v>
      </c>
      <c r="D180" s="153">
        <v>379.69499999999999</v>
      </c>
      <c r="E180" s="153">
        <v>273.95800000000003</v>
      </c>
      <c r="F180" s="153">
        <v>1185.0039999999999</v>
      </c>
      <c r="G180" s="153">
        <v>1262.528</v>
      </c>
      <c r="H180" s="153">
        <v>883.30799999999999</v>
      </c>
      <c r="I180" s="153">
        <v>346.20800000000003</v>
      </c>
      <c r="J180" s="153">
        <v>1044.6790000000001</v>
      </c>
      <c r="K180" s="153">
        <v>267.43700000000001</v>
      </c>
      <c r="L180" s="153">
        <v>6388.87</v>
      </c>
      <c r="M180" s="153">
        <v>914.17</v>
      </c>
      <c r="N180" s="153">
        <v>1178.9169999999999</v>
      </c>
      <c r="O180" s="153">
        <v>1239.7950000000001</v>
      </c>
      <c r="P180" s="153">
        <v>393.15100000000001</v>
      </c>
      <c r="Q180" s="153">
        <v>6625.14</v>
      </c>
      <c r="R180" s="153">
        <v>1390.4069999999999</v>
      </c>
      <c r="S180" s="153">
        <v>1135.1869999999999</v>
      </c>
      <c r="T180" s="153">
        <v>227.62299999999999</v>
      </c>
      <c r="U180" s="153">
        <v>502.36599999999999</v>
      </c>
      <c r="V180" s="153">
        <v>356.726</v>
      </c>
      <c r="W180" s="153">
        <v>431.56200000000001</v>
      </c>
      <c r="X180" s="153">
        <v>5.1433</v>
      </c>
      <c r="Y180" s="153">
        <v>5.2098000000000004</v>
      </c>
      <c r="Z180" s="153">
        <v>6.1637000000000004</v>
      </c>
    </row>
    <row r="181" spans="1:26">
      <c r="A181" s="152" t="s">
        <v>2959</v>
      </c>
      <c r="B181" s="153">
        <v>1148.8109999999999</v>
      </c>
      <c r="C181" s="153">
        <v>827.42200000000003</v>
      </c>
      <c r="D181" s="153">
        <v>370.04599999999999</v>
      </c>
      <c r="E181" s="153">
        <v>275.55700000000002</v>
      </c>
      <c r="F181" s="153">
        <v>1173.7929999999999</v>
      </c>
      <c r="G181" s="153">
        <v>1267.4639999999999</v>
      </c>
      <c r="H181" s="153">
        <v>881.53300000000002</v>
      </c>
      <c r="I181" s="153">
        <v>347.94099999999997</v>
      </c>
      <c r="J181" s="153">
        <v>1045.616</v>
      </c>
      <c r="K181" s="153">
        <v>268.02499999999998</v>
      </c>
      <c r="L181" s="153">
        <v>6370.34</v>
      </c>
      <c r="M181" s="153">
        <v>911.78</v>
      </c>
      <c r="N181" s="153">
        <v>1178.9169999999999</v>
      </c>
      <c r="O181" s="153">
        <v>1293.4269999999999</v>
      </c>
      <c r="P181" s="153">
        <v>384.07400000000001</v>
      </c>
      <c r="Q181" s="153">
        <v>6603.94</v>
      </c>
      <c r="R181" s="153">
        <v>1367.0450000000001</v>
      </c>
      <c r="S181" s="153">
        <v>1114.847</v>
      </c>
      <c r="T181" s="153">
        <v>223.863</v>
      </c>
      <c r="U181" s="153">
        <v>499.51</v>
      </c>
      <c r="V181" s="153">
        <v>355.56599999999997</v>
      </c>
      <c r="W181" s="153">
        <v>428.19099999999997</v>
      </c>
      <c r="X181" s="153">
        <v>5.2370000000000001</v>
      </c>
      <c r="Y181" s="153">
        <v>5.1830999999999996</v>
      </c>
      <c r="Z181" s="153">
        <v>5.9273999999999996</v>
      </c>
    </row>
    <row r="182" spans="1:26">
      <c r="A182" s="152" t="s">
        <v>2960</v>
      </c>
      <c r="B182" s="153">
        <v>1141.7329999999999</v>
      </c>
      <c r="C182" s="153">
        <v>830.90200000000004</v>
      </c>
      <c r="D182" s="153">
        <v>367.209</v>
      </c>
      <c r="E182" s="153">
        <v>276.37400000000002</v>
      </c>
      <c r="F182" s="153">
        <v>1162.3910000000001</v>
      </c>
      <c r="G182" s="153">
        <v>1270.8499999999999</v>
      </c>
      <c r="H182" s="153">
        <v>881.37400000000002</v>
      </c>
      <c r="I182" s="153">
        <v>350.88799999999998</v>
      </c>
      <c r="J182" s="153">
        <v>1046.896</v>
      </c>
      <c r="K182" s="153">
        <v>269.04700000000003</v>
      </c>
      <c r="L182" s="153">
        <v>6407.93</v>
      </c>
      <c r="M182" s="153">
        <v>910.35500000000002</v>
      </c>
      <c r="N182" s="153">
        <v>1178.922</v>
      </c>
      <c r="O182" s="153">
        <v>1293.443</v>
      </c>
      <c r="P182" s="153">
        <v>376.70100000000002</v>
      </c>
      <c r="Q182" s="153">
        <v>6634.98</v>
      </c>
      <c r="R182" s="153">
        <v>1352.8820000000001</v>
      </c>
      <c r="S182" s="153">
        <v>1111.3710000000001</v>
      </c>
      <c r="T182" s="153">
        <v>219.523</v>
      </c>
      <c r="U182" s="153">
        <v>486.7</v>
      </c>
      <c r="V182" s="153">
        <v>353.61500000000001</v>
      </c>
      <c r="W182" s="153">
        <v>419.51100000000002</v>
      </c>
      <c r="X182" s="153">
        <v>5.2503000000000002</v>
      </c>
      <c r="Y182" s="153">
        <v>5.1741000000000001</v>
      </c>
      <c r="Z182" s="153">
        <v>5.9489000000000001</v>
      </c>
    </row>
    <row r="183" spans="1:26">
      <c r="A183" s="152" t="s">
        <v>2961</v>
      </c>
      <c r="B183" s="153">
        <v>1139.7339999999999</v>
      </c>
      <c r="C183" s="153">
        <v>830.75199999999995</v>
      </c>
      <c r="D183" s="153">
        <v>360.49900000000002</v>
      </c>
      <c r="E183" s="153">
        <v>276.27499999999998</v>
      </c>
      <c r="F183" s="153">
        <v>1155.829</v>
      </c>
      <c r="G183" s="153">
        <v>1278.4000000000001</v>
      </c>
      <c r="H183" s="153">
        <v>882.59900000000005</v>
      </c>
      <c r="I183" s="153">
        <v>351.50200000000001</v>
      </c>
      <c r="J183" s="153">
        <v>1050.701</v>
      </c>
      <c r="K183" s="153">
        <v>269.00400000000002</v>
      </c>
      <c r="L183" s="153">
        <v>6434.2</v>
      </c>
      <c r="M183" s="153">
        <v>910.43600000000004</v>
      </c>
      <c r="N183" s="153">
        <v>1178.922</v>
      </c>
      <c r="O183" s="153">
        <v>1293.4960000000001</v>
      </c>
      <c r="P183" s="153">
        <v>370.61900000000003</v>
      </c>
      <c r="Q183" s="153">
        <v>6660.19</v>
      </c>
      <c r="R183" s="153">
        <v>1347.019</v>
      </c>
      <c r="S183" s="153">
        <v>1109.577</v>
      </c>
      <c r="T183" s="153">
        <v>214.19200000000001</v>
      </c>
      <c r="U183" s="153">
        <v>485.85700000000003</v>
      </c>
      <c r="V183" s="153">
        <v>353.73099999999999</v>
      </c>
      <c r="W183" s="153">
        <v>419.67700000000002</v>
      </c>
      <c r="X183" s="153">
        <v>5.2747000000000002</v>
      </c>
      <c r="Y183" s="153">
        <v>5.3914999999999997</v>
      </c>
      <c r="Z183" s="153">
        <v>6.2018000000000004</v>
      </c>
    </row>
    <row r="184" spans="1:26">
      <c r="A184" s="152" t="s">
        <v>3012</v>
      </c>
      <c r="B184" s="153">
        <v>1143.2249999999999</v>
      </c>
      <c r="C184" s="153">
        <v>830.60299999999995</v>
      </c>
      <c r="D184" s="153">
        <v>359.9</v>
      </c>
      <c r="E184" s="153">
        <v>279.29599999999999</v>
      </c>
      <c r="F184" s="153">
        <v>1161.0060000000001</v>
      </c>
      <c r="G184" s="153">
        <v>1280.259</v>
      </c>
      <c r="H184" s="153">
        <v>882.89099999999996</v>
      </c>
      <c r="I184" s="153">
        <v>353.12</v>
      </c>
      <c r="J184" s="153">
        <v>1051.6320000000001</v>
      </c>
      <c r="K184" s="153">
        <v>268.96600000000001</v>
      </c>
      <c r="L184" s="153">
        <v>6474.09</v>
      </c>
      <c r="M184" s="153">
        <v>910.44</v>
      </c>
      <c r="N184" s="153">
        <v>1178.922</v>
      </c>
      <c r="O184" s="153">
        <v>1293.4960000000001</v>
      </c>
      <c r="P184" s="153">
        <v>369.51100000000002</v>
      </c>
      <c r="Q184" s="153">
        <v>6706.15</v>
      </c>
      <c r="R184" s="153">
        <v>1351.3679999999999</v>
      </c>
      <c r="S184" s="153">
        <v>1102.011</v>
      </c>
      <c r="T184" s="153">
        <v>211.31899999999999</v>
      </c>
      <c r="U184" s="153">
        <v>486.30200000000002</v>
      </c>
      <c r="V184" s="153">
        <v>350.77600000000001</v>
      </c>
      <c r="W184" s="153">
        <v>417.05099999999999</v>
      </c>
      <c r="X184" s="153">
        <v>5.2423999999999999</v>
      </c>
      <c r="Y184" s="153">
        <v>5.5514999999999999</v>
      </c>
      <c r="Z184" s="153">
        <v>6.3808999999999996</v>
      </c>
    </row>
  </sheetData>
  <mergeCells count="1">
    <mergeCell ref="A1:G6"/>
  </mergeCells>
  <phoneticPr fontId="21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5C47-9625-4E0E-93E4-33D390AD947C}">
  <sheetPr codeName="Sheet5">
    <tabColor theme="2" tint="-0.499984740745262"/>
  </sheetPr>
  <dimension ref="A1:E158"/>
  <sheetViews>
    <sheetView showGridLines="0" workbookViewId="0">
      <pane xSplit="1" ySplit="2" topLeftCell="B139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13.140625" customWidth="1"/>
    <col min="2" max="2" width="20.140625" customWidth="1"/>
    <col min="3" max="3" width="15.42578125" customWidth="1"/>
    <col min="4" max="4" width="17.28515625" customWidth="1"/>
    <col min="5" max="5" width="14.85546875" customWidth="1"/>
    <col min="7" max="7" width="14.28515625" customWidth="1"/>
    <col min="8" max="8" width="12.7109375" customWidth="1"/>
    <col min="9" max="9" width="14.140625" customWidth="1"/>
  </cols>
  <sheetData>
    <row r="1" spans="1:5">
      <c r="A1" s="168" t="s">
        <v>2443</v>
      </c>
    </row>
    <row r="2" spans="1:5" ht="22.5">
      <c r="A2" s="166" t="s">
        <v>2398</v>
      </c>
      <c r="B2" s="157" t="s">
        <v>6</v>
      </c>
      <c r="C2" s="157" t="s">
        <v>7</v>
      </c>
      <c r="D2" s="157" t="s">
        <v>8</v>
      </c>
      <c r="E2" s="157" t="s">
        <v>9</v>
      </c>
    </row>
    <row r="3" spans="1:5">
      <c r="A3" s="167" t="s">
        <v>2670</v>
      </c>
      <c r="B3" s="159">
        <v>425.35</v>
      </c>
      <c r="C3" s="159">
        <v>382.22</v>
      </c>
      <c r="D3" s="159">
        <v>418.69</v>
      </c>
      <c r="E3" s="159">
        <v>416.53</v>
      </c>
    </row>
    <row r="4" spans="1:5">
      <c r="A4" s="167" t="s">
        <v>2671</v>
      </c>
      <c r="B4" s="159">
        <v>424.37</v>
      </c>
      <c r="C4" s="159">
        <v>382.33</v>
      </c>
      <c r="D4" s="159">
        <v>419.94</v>
      </c>
      <c r="E4" s="159">
        <v>416.41</v>
      </c>
    </row>
    <row r="5" spans="1:5">
      <c r="A5" s="167" t="s">
        <v>2672</v>
      </c>
      <c r="B5" s="159">
        <v>425.27</v>
      </c>
      <c r="C5" s="159">
        <v>383.94</v>
      </c>
      <c r="D5" s="159">
        <v>421.2</v>
      </c>
      <c r="E5" s="159">
        <v>417.66</v>
      </c>
    </row>
    <row r="6" spans="1:5">
      <c r="A6" s="167" t="s">
        <v>2673</v>
      </c>
      <c r="B6" s="159">
        <v>427.6</v>
      </c>
      <c r="C6" s="159">
        <v>387.97</v>
      </c>
      <c r="D6" s="159">
        <v>421.67</v>
      </c>
      <c r="E6" s="159">
        <v>420.25</v>
      </c>
    </row>
    <row r="7" spans="1:5">
      <c r="A7" s="167" t="s">
        <v>2674</v>
      </c>
      <c r="B7" s="158">
        <v>429.32</v>
      </c>
      <c r="C7" s="158">
        <v>388.47</v>
      </c>
      <c r="D7" s="158">
        <v>430.48</v>
      </c>
      <c r="E7" s="158">
        <v>423.1</v>
      </c>
    </row>
    <row r="8" spans="1:5">
      <c r="A8" s="167" t="s">
        <v>2675</v>
      </c>
      <c r="B8" s="158">
        <v>429.96</v>
      </c>
      <c r="C8" s="158">
        <v>389.6</v>
      </c>
      <c r="D8" s="158">
        <v>434.57</v>
      </c>
      <c r="E8" s="158">
        <v>424.71</v>
      </c>
    </row>
    <row r="9" spans="1:5">
      <c r="A9" s="167" t="s">
        <v>2676</v>
      </c>
      <c r="B9" s="158">
        <v>430.99</v>
      </c>
      <c r="C9" s="158">
        <v>388.24</v>
      </c>
      <c r="D9" s="158">
        <v>431.57</v>
      </c>
      <c r="E9" s="158">
        <v>424.03</v>
      </c>
    </row>
    <row r="10" spans="1:5">
      <c r="A10" s="167" t="s">
        <v>2677</v>
      </c>
      <c r="B10" s="158">
        <v>430.99</v>
      </c>
      <c r="C10" s="158">
        <v>389.44</v>
      </c>
      <c r="D10" s="158">
        <v>430.49</v>
      </c>
      <c r="E10" s="158">
        <v>424.2</v>
      </c>
    </row>
    <row r="11" spans="1:5">
      <c r="A11" s="167" t="s">
        <v>2678</v>
      </c>
      <c r="B11" s="158">
        <v>451.89</v>
      </c>
      <c r="C11" s="158">
        <v>399.25</v>
      </c>
      <c r="D11" s="158">
        <v>430.49</v>
      </c>
      <c r="E11" s="158">
        <v>436.89</v>
      </c>
    </row>
    <row r="12" spans="1:5">
      <c r="A12" s="167" t="s">
        <v>2679</v>
      </c>
      <c r="B12" s="158">
        <v>452.8</v>
      </c>
      <c r="C12" s="158">
        <v>399.29</v>
      </c>
      <c r="D12" s="158">
        <v>425.15</v>
      </c>
      <c r="E12" s="158">
        <v>436.27</v>
      </c>
    </row>
    <row r="13" spans="1:5">
      <c r="A13" s="167" t="s">
        <v>2680</v>
      </c>
      <c r="B13" s="158">
        <v>453.21</v>
      </c>
      <c r="C13" s="158">
        <v>398.53</v>
      </c>
      <c r="D13" s="158">
        <v>425.11</v>
      </c>
      <c r="E13" s="158">
        <v>436.19</v>
      </c>
    </row>
    <row r="14" spans="1:5">
      <c r="A14" s="167" t="s">
        <v>2681</v>
      </c>
      <c r="B14" s="158">
        <v>453.84</v>
      </c>
      <c r="C14" s="158">
        <v>393.79</v>
      </c>
      <c r="D14" s="158">
        <v>422.43</v>
      </c>
      <c r="E14" s="158">
        <v>434.22</v>
      </c>
    </row>
    <row r="15" spans="1:5">
      <c r="A15" s="167" t="s">
        <v>2682</v>
      </c>
      <c r="B15" s="158">
        <v>463.78</v>
      </c>
      <c r="C15" s="158">
        <v>413.91</v>
      </c>
      <c r="D15" s="158">
        <v>455.97</v>
      </c>
      <c r="E15" s="158">
        <v>452.68</v>
      </c>
    </row>
    <row r="16" spans="1:5">
      <c r="A16" s="167" t="s">
        <v>2683</v>
      </c>
      <c r="B16" s="158">
        <v>467.77</v>
      </c>
      <c r="C16" s="158">
        <v>415.94</v>
      </c>
      <c r="D16" s="158">
        <v>453.56</v>
      </c>
      <c r="E16" s="158">
        <v>454.81</v>
      </c>
    </row>
    <row r="17" spans="1:5">
      <c r="A17" s="167" t="s">
        <v>2684</v>
      </c>
      <c r="B17" s="158">
        <v>465.76</v>
      </c>
      <c r="C17" s="158">
        <v>417.23</v>
      </c>
      <c r="D17">
        <v>451.43</v>
      </c>
      <c r="E17" s="158">
        <v>454.03</v>
      </c>
    </row>
    <row r="18" spans="1:5">
      <c r="A18" s="167" t="s">
        <v>2685</v>
      </c>
      <c r="B18" s="158">
        <v>466.55</v>
      </c>
      <c r="C18" s="158">
        <v>420.86</v>
      </c>
      <c r="D18" s="158">
        <v>448.63</v>
      </c>
      <c r="E18" s="158">
        <v>455.26</v>
      </c>
    </row>
    <row r="19" spans="1:5">
      <c r="A19" s="167" t="s">
        <v>2686</v>
      </c>
      <c r="B19" s="158">
        <v>469.35</v>
      </c>
      <c r="C19" s="158">
        <v>423.05</v>
      </c>
      <c r="D19" s="158">
        <v>454.77</v>
      </c>
      <c r="E19" s="158">
        <v>458.49</v>
      </c>
    </row>
    <row r="20" spans="1:5">
      <c r="A20" s="167" t="s">
        <v>2687</v>
      </c>
      <c r="B20" s="158">
        <v>471.04</v>
      </c>
      <c r="C20" s="158">
        <v>424.15</v>
      </c>
      <c r="D20" s="158">
        <v>454.59</v>
      </c>
      <c r="E20" s="158">
        <v>459.64</v>
      </c>
    </row>
    <row r="21" spans="1:5">
      <c r="A21" s="167" t="s">
        <v>2688</v>
      </c>
      <c r="B21" s="158">
        <v>468.87</v>
      </c>
      <c r="C21" s="158">
        <v>422.24</v>
      </c>
      <c r="D21" s="158">
        <v>454.36</v>
      </c>
      <c r="E21" s="158">
        <v>457.89</v>
      </c>
    </row>
    <row r="22" spans="1:5">
      <c r="A22" s="167" t="s">
        <v>2689</v>
      </c>
      <c r="B22" s="158">
        <v>476.04</v>
      </c>
      <c r="C22" s="158">
        <v>424.82</v>
      </c>
      <c r="D22" s="158">
        <v>450.96</v>
      </c>
      <c r="E22" s="158">
        <v>461.51</v>
      </c>
    </row>
    <row r="23" spans="1:5">
      <c r="A23" s="167" t="s">
        <v>2690</v>
      </c>
      <c r="B23" s="158">
        <v>486.14</v>
      </c>
      <c r="C23" s="158">
        <v>436.29</v>
      </c>
      <c r="D23" s="158">
        <v>458.13</v>
      </c>
      <c r="E23" s="158">
        <v>471.75</v>
      </c>
    </row>
    <row r="24" spans="1:5">
      <c r="A24" s="167" t="s">
        <v>2691</v>
      </c>
      <c r="B24" s="158">
        <v>493.72</v>
      </c>
      <c r="C24" s="158">
        <v>434.59</v>
      </c>
      <c r="D24" s="158">
        <v>458.81</v>
      </c>
      <c r="E24" s="158">
        <v>474.77</v>
      </c>
    </row>
    <row r="25" spans="1:5">
      <c r="A25" s="167" t="s">
        <v>2692</v>
      </c>
      <c r="B25" s="158">
        <v>497.67</v>
      </c>
      <c r="C25" s="158">
        <v>433.98</v>
      </c>
      <c r="D25" s="158">
        <v>460.19</v>
      </c>
      <c r="E25" s="158">
        <v>476.62</v>
      </c>
    </row>
    <row r="26" spans="1:5">
      <c r="A26" s="167" t="s">
        <v>2693</v>
      </c>
      <c r="B26" s="158">
        <v>497.82</v>
      </c>
      <c r="C26" s="158">
        <v>432.72</v>
      </c>
      <c r="D26" s="158">
        <v>467.78</v>
      </c>
      <c r="E26" s="158">
        <v>477.63</v>
      </c>
    </row>
    <row r="27" spans="1:5">
      <c r="A27" s="167" t="s">
        <v>2694</v>
      </c>
      <c r="B27" s="158">
        <v>507.92</v>
      </c>
      <c r="C27" s="158">
        <v>438.95</v>
      </c>
      <c r="D27" s="158">
        <v>474.75</v>
      </c>
      <c r="E27" s="158">
        <v>485.89</v>
      </c>
    </row>
    <row r="28" spans="1:5">
      <c r="A28" s="167" t="s">
        <v>2695</v>
      </c>
      <c r="B28" s="158">
        <v>507.92</v>
      </c>
      <c r="C28" s="158">
        <v>436.23</v>
      </c>
      <c r="D28" s="158">
        <v>473</v>
      </c>
      <c r="E28" s="158">
        <v>484.53</v>
      </c>
    </row>
    <row r="29" spans="1:5">
      <c r="A29" s="167" t="s">
        <v>2696</v>
      </c>
      <c r="B29" s="158">
        <v>506.55</v>
      </c>
      <c r="C29" s="158">
        <v>441.25</v>
      </c>
      <c r="D29" s="158">
        <v>474.23</v>
      </c>
      <c r="E29" s="158">
        <v>485.93</v>
      </c>
    </row>
    <row r="30" spans="1:5">
      <c r="A30" s="167" t="s">
        <v>2697</v>
      </c>
      <c r="B30" s="158">
        <v>506.76</v>
      </c>
      <c r="C30" s="158">
        <v>440.41</v>
      </c>
      <c r="D30" s="158">
        <v>479.4</v>
      </c>
      <c r="E30" s="158">
        <v>486.66</v>
      </c>
    </row>
    <row r="31" spans="1:5">
      <c r="A31" s="167" t="s">
        <v>2698</v>
      </c>
      <c r="B31" s="158">
        <v>510.4</v>
      </c>
      <c r="C31" s="158">
        <v>442.7</v>
      </c>
      <c r="D31" s="158">
        <v>477.91</v>
      </c>
      <c r="E31" s="158">
        <v>488.95</v>
      </c>
    </row>
    <row r="32" spans="1:5">
      <c r="A32" s="167" t="s">
        <v>2699</v>
      </c>
      <c r="B32" s="158">
        <v>510.51</v>
      </c>
      <c r="C32" s="158">
        <v>446.5</v>
      </c>
      <c r="D32" s="158">
        <v>480.06</v>
      </c>
      <c r="E32" s="158">
        <v>490.66</v>
      </c>
    </row>
    <row r="33" spans="1:5">
      <c r="A33" s="167" t="s">
        <v>2700</v>
      </c>
      <c r="B33" s="158">
        <v>506.68</v>
      </c>
      <c r="C33" s="158">
        <v>443.91</v>
      </c>
      <c r="D33" s="158">
        <v>481.5</v>
      </c>
      <c r="E33" s="158">
        <v>488.21</v>
      </c>
    </row>
    <row r="34" spans="1:5">
      <c r="A34" s="167" t="s">
        <v>2701</v>
      </c>
      <c r="B34" s="158">
        <v>504.2</v>
      </c>
      <c r="C34" s="158">
        <v>447.55</v>
      </c>
      <c r="D34" s="158">
        <v>483.09</v>
      </c>
      <c r="E34" s="158">
        <v>488.45</v>
      </c>
    </row>
    <row r="35" spans="1:5">
      <c r="A35" s="167" t="s">
        <v>2702</v>
      </c>
      <c r="B35" s="158">
        <v>525.66999999999996</v>
      </c>
      <c r="C35" s="158">
        <v>455.52</v>
      </c>
      <c r="D35" s="158">
        <v>484.01</v>
      </c>
      <c r="E35" s="158">
        <v>501.93</v>
      </c>
    </row>
    <row r="36" spans="1:5">
      <c r="A36" s="167" t="s">
        <v>2703</v>
      </c>
      <c r="B36" s="158">
        <v>531.82000000000005</v>
      </c>
      <c r="C36" s="158">
        <v>454.15</v>
      </c>
      <c r="D36" s="158">
        <v>484.88</v>
      </c>
      <c r="E36" s="158">
        <v>504.69</v>
      </c>
    </row>
    <row r="37" spans="1:5">
      <c r="A37" s="167" t="s">
        <v>2704</v>
      </c>
      <c r="B37" s="158">
        <v>531.24</v>
      </c>
      <c r="C37" s="158">
        <v>452.84</v>
      </c>
      <c r="D37" s="158">
        <v>492.01</v>
      </c>
      <c r="E37" s="158">
        <v>505.35</v>
      </c>
    </row>
    <row r="38" spans="1:5">
      <c r="A38" s="167" t="s">
        <v>2705</v>
      </c>
      <c r="B38" s="158">
        <v>532.94000000000005</v>
      </c>
      <c r="C38" s="158">
        <v>451.57</v>
      </c>
      <c r="D38" s="158">
        <v>492.79</v>
      </c>
      <c r="E38" s="158">
        <v>505.9</v>
      </c>
    </row>
    <row r="39" spans="1:5">
      <c r="A39" s="167" t="s">
        <v>2706</v>
      </c>
      <c r="B39" s="158">
        <v>536.72</v>
      </c>
      <c r="C39" s="158">
        <v>479.57</v>
      </c>
      <c r="D39" s="158">
        <v>500.38</v>
      </c>
      <c r="E39" s="158">
        <v>519.16</v>
      </c>
    </row>
    <row r="40" spans="1:5">
      <c r="A40" s="167" t="s">
        <v>2707</v>
      </c>
      <c r="B40" s="158">
        <v>541.23</v>
      </c>
      <c r="C40" s="158">
        <v>478.61</v>
      </c>
      <c r="D40" s="158">
        <v>499.53</v>
      </c>
      <c r="E40" s="158">
        <v>520.82000000000005</v>
      </c>
    </row>
    <row r="41" spans="1:5">
      <c r="A41" s="167" t="s">
        <v>2708</v>
      </c>
      <c r="B41" s="158">
        <v>541.77</v>
      </c>
      <c r="C41" s="158">
        <v>489.47</v>
      </c>
      <c r="D41" s="158">
        <v>500.23</v>
      </c>
      <c r="E41" s="158">
        <v>524.99</v>
      </c>
    </row>
    <row r="42" spans="1:5">
      <c r="A42" s="167" t="s">
        <v>2709</v>
      </c>
      <c r="B42" s="158">
        <v>543.4</v>
      </c>
      <c r="C42" s="158">
        <v>489.37</v>
      </c>
      <c r="D42" s="158">
        <v>500.78</v>
      </c>
      <c r="E42" s="158">
        <v>525.88</v>
      </c>
    </row>
    <row r="43" spans="1:5">
      <c r="A43" s="167" t="s">
        <v>2710</v>
      </c>
      <c r="B43" s="158">
        <v>537.26</v>
      </c>
      <c r="C43" s="158">
        <v>497.06</v>
      </c>
      <c r="D43" s="158">
        <v>502.23</v>
      </c>
      <c r="E43" s="158">
        <v>525.29999999999995</v>
      </c>
    </row>
    <row r="44" spans="1:5">
      <c r="A44" s="167" t="s">
        <v>2711</v>
      </c>
      <c r="B44" s="158">
        <v>538.76</v>
      </c>
      <c r="C44" s="158">
        <v>496.41</v>
      </c>
      <c r="D44" s="158">
        <v>503.24</v>
      </c>
      <c r="E44" s="158">
        <v>526.09</v>
      </c>
    </row>
    <row r="45" spans="1:5">
      <c r="A45" s="167" t="s">
        <v>2712</v>
      </c>
      <c r="B45" s="158">
        <v>540.80999999999995</v>
      </c>
      <c r="C45" s="158">
        <v>496.91</v>
      </c>
      <c r="D45" s="158">
        <v>509.53</v>
      </c>
      <c r="E45" s="158">
        <v>528.46</v>
      </c>
    </row>
    <row r="46" spans="1:5">
      <c r="A46" s="167" t="s">
        <v>2713</v>
      </c>
      <c r="B46" s="158">
        <v>538.21</v>
      </c>
      <c r="C46" s="158">
        <v>497.16</v>
      </c>
      <c r="D46" s="158">
        <v>512.84</v>
      </c>
      <c r="E46" s="158">
        <v>527.72</v>
      </c>
    </row>
    <row r="47" spans="1:5">
      <c r="A47" s="167" t="s">
        <v>2714</v>
      </c>
      <c r="B47" s="158">
        <v>556.19000000000005</v>
      </c>
      <c r="C47" s="158">
        <v>496.46</v>
      </c>
      <c r="D47" s="158">
        <v>511.51</v>
      </c>
      <c r="E47" s="158">
        <v>537.11</v>
      </c>
    </row>
    <row r="48" spans="1:5">
      <c r="A48" s="167" t="s">
        <v>2715</v>
      </c>
      <c r="B48" s="158">
        <v>559.47</v>
      </c>
      <c r="C48" s="158">
        <v>506.49</v>
      </c>
      <c r="D48" s="158">
        <v>519.64</v>
      </c>
      <c r="E48" s="158">
        <v>543.23</v>
      </c>
    </row>
    <row r="49" spans="1:5">
      <c r="A49" s="167" t="s">
        <v>2716</v>
      </c>
      <c r="B49" s="158">
        <v>564.45000000000005</v>
      </c>
      <c r="C49" s="158">
        <v>501.07</v>
      </c>
      <c r="D49" s="158">
        <v>518.6</v>
      </c>
      <c r="E49" s="158">
        <v>543.83000000000004</v>
      </c>
    </row>
    <row r="50" spans="1:5">
      <c r="A50" s="167" t="s">
        <v>2717</v>
      </c>
      <c r="B50" s="158">
        <v>565.29999999999995</v>
      </c>
      <c r="C50" s="158">
        <v>499.12</v>
      </c>
      <c r="D50" s="158">
        <v>506.67</v>
      </c>
      <c r="E50" s="158">
        <v>541.38</v>
      </c>
    </row>
    <row r="51" spans="1:5">
      <c r="A51" s="167" t="s">
        <v>2718</v>
      </c>
      <c r="B51" s="158">
        <v>570.33000000000004</v>
      </c>
      <c r="C51" s="158">
        <v>527.32000000000005</v>
      </c>
      <c r="D51" s="158">
        <v>523.09</v>
      </c>
      <c r="E51" s="158">
        <v>556.38</v>
      </c>
    </row>
    <row r="52" spans="1:5">
      <c r="A52" s="167" t="s">
        <v>2719</v>
      </c>
      <c r="B52" s="158">
        <v>582.82000000000005</v>
      </c>
      <c r="C52" s="158">
        <v>526.52</v>
      </c>
      <c r="D52" s="158">
        <v>521.62</v>
      </c>
      <c r="E52" s="158">
        <v>562.05999999999995</v>
      </c>
    </row>
    <row r="53" spans="1:5">
      <c r="A53" s="167" t="s">
        <v>2720</v>
      </c>
      <c r="B53" s="158">
        <v>582.47</v>
      </c>
      <c r="C53" s="158">
        <v>529.74</v>
      </c>
      <c r="D53" s="158">
        <v>523.71</v>
      </c>
      <c r="E53" s="158">
        <v>563.35</v>
      </c>
    </row>
    <row r="54" spans="1:5">
      <c r="A54" s="167" t="s">
        <v>2721</v>
      </c>
      <c r="B54" s="158">
        <v>580.20000000000005</v>
      </c>
      <c r="C54" s="158">
        <v>537.89</v>
      </c>
      <c r="D54" s="158">
        <v>523.87</v>
      </c>
      <c r="E54" s="158">
        <v>564.76</v>
      </c>
    </row>
    <row r="55" spans="1:5">
      <c r="A55" s="167" t="s">
        <v>2722</v>
      </c>
      <c r="B55" s="158">
        <v>582.29</v>
      </c>
      <c r="C55" s="158">
        <v>537.25</v>
      </c>
      <c r="D55" s="158">
        <v>532.09</v>
      </c>
      <c r="E55" s="158">
        <v>567.17999999999995</v>
      </c>
    </row>
    <row r="56" spans="1:5">
      <c r="A56" s="167" t="s">
        <v>2723</v>
      </c>
      <c r="B56" s="158">
        <v>582.46</v>
      </c>
      <c r="C56" s="158">
        <v>535.96</v>
      </c>
      <c r="D56" s="158">
        <v>530.28</v>
      </c>
      <c r="E56" s="158">
        <v>566.62</v>
      </c>
    </row>
    <row r="57" spans="1:5">
      <c r="A57" s="167" t="s">
        <v>2724</v>
      </c>
      <c r="B57" s="158">
        <v>583.16</v>
      </c>
      <c r="C57" s="158">
        <v>532.30999999999995</v>
      </c>
      <c r="D57" s="158">
        <v>520.30999999999995</v>
      </c>
      <c r="E57" s="158">
        <v>564.17999999999995</v>
      </c>
    </row>
    <row r="58" spans="1:5">
      <c r="A58" s="167" t="s">
        <v>2725</v>
      </c>
      <c r="B58" s="158">
        <v>581.47</v>
      </c>
      <c r="C58" s="158">
        <v>526.14</v>
      </c>
      <c r="D58" s="158">
        <v>528.16999999999996</v>
      </c>
      <c r="E58" s="158">
        <v>562.88</v>
      </c>
    </row>
    <row r="59" spans="1:5">
      <c r="A59" s="167" t="s">
        <v>2726</v>
      </c>
      <c r="B59" s="158">
        <v>587.86</v>
      </c>
      <c r="C59" s="158">
        <v>525.4</v>
      </c>
      <c r="D59" s="158">
        <v>531.6</v>
      </c>
      <c r="E59" s="158">
        <v>566.71</v>
      </c>
    </row>
    <row r="60" spans="1:5">
      <c r="A60" s="167" t="s">
        <v>2727</v>
      </c>
      <c r="B60" s="158">
        <v>603.85</v>
      </c>
      <c r="C60" s="158">
        <v>527.19000000000005</v>
      </c>
      <c r="D60" s="158">
        <v>539.21</v>
      </c>
      <c r="E60" s="158">
        <v>577.08000000000004</v>
      </c>
    </row>
    <row r="61" spans="1:5">
      <c r="A61" s="167" t="s">
        <v>2728</v>
      </c>
      <c r="B61" s="158">
        <v>606.39</v>
      </c>
      <c r="C61" s="158">
        <v>523.76</v>
      </c>
      <c r="D61" s="158">
        <v>539.26</v>
      </c>
      <c r="E61" s="158">
        <v>577.30999999999995</v>
      </c>
    </row>
    <row r="62" spans="1:5">
      <c r="A62" s="167" t="s">
        <v>2729</v>
      </c>
      <c r="B62" s="158">
        <v>607.85</v>
      </c>
      <c r="C62" s="158">
        <v>523.5</v>
      </c>
      <c r="D62" s="158">
        <v>538.02</v>
      </c>
      <c r="E62" s="158">
        <v>577.77</v>
      </c>
    </row>
    <row r="63" spans="1:5">
      <c r="A63" s="167" t="s">
        <v>2730</v>
      </c>
      <c r="B63" s="158">
        <v>619.82000000000005</v>
      </c>
      <c r="C63" s="158">
        <v>534.49</v>
      </c>
      <c r="D63" s="158">
        <v>546.36</v>
      </c>
      <c r="E63" s="158">
        <v>588.35</v>
      </c>
    </row>
    <row r="64" spans="1:5">
      <c r="A64" s="167" t="s">
        <v>2731</v>
      </c>
      <c r="B64" s="158">
        <v>619.01</v>
      </c>
      <c r="C64" s="158">
        <v>533.91</v>
      </c>
      <c r="D64" s="158">
        <v>546.58000000000004</v>
      </c>
      <c r="E64" s="158">
        <v>587.76</v>
      </c>
    </row>
    <row r="65" spans="1:5">
      <c r="A65" s="167" t="s">
        <v>2732</v>
      </c>
      <c r="B65" s="158">
        <v>618.89</v>
      </c>
      <c r="C65" s="158">
        <v>538.28</v>
      </c>
      <c r="D65" s="158">
        <v>552.42999999999995</v>
      </c>
      <c r="E65" s="158">
        <v>590.11</v>
      </c>
    </row>
    <row r="66" spans="1:5">
      <c r="A66" s="167" t="s">
        <v>2733</v>
      </c>
      <c r="B66" s="158">
        <v>622.6</v>
      </c>
      <c r="C66" s="158">
        <v>544.37</v>
      </c>
      <c r="D66" s="158">
        <v>552.20000000000005</v>
      </c>
      <c r="E66" s="158">
        <v>594.01</v>
      </c>
    </row>
    <row r="67" spans="1:5">
      <c r="A67" s="167" t="s">
        <v>2734</v>
      </c>
      <c r="B67" s="158">
        <v>623.1</v>
      </c>
      <c r="C67" s="158">
        <v>551.83000000000004</v>
      </c>
      <c r="D67" s="158">
        <v>555.9</v>
      </c>
      <c r="E67" s="158">
        <v>597.21</v>
      </c>
    </row>
    <row r="68" spans="1:5">
      <c r="A68" s="167" t="s">
        <v>2735</v>
      </c>
      <c r="B68" s="158">
        <v>623.54</v>
      </c>
      <c r="C68" s="158">
        <v>554.20000000000005</v>
      </c>
      <c r="D68" s="158">
        <v>556.24</v>
      </c>
      <c r="E68" s="158">
        <v>598.23</v>
      </c>
    </row>
    <row r="69" spans="1:5">
      <c r="A69" s="167" t="s">
        <v>2736</v>
      </c>
      <c r="B69" s="158">
        <v>626.16</v>
      </c>
      <c r="C69" s="158">
        <v>554.59</v>
      </c>
      <c r="D69" s="158">
        <v>557.13</v>
      </c>
      <c r="E69" s="158">
        <v>599.96</v>
      </c>
    </row>
    <row r="70" spans="1:5">
      <c r="A70" s="167" t="s">
        <v>2737</v>
      </c>
      <c r="B70" s="158">
        <v>631.98</v>
      </c>
      <c r="C70" s="158">
        <v>554.91999999999996</v>
      </c>
      <c r="D70" s="158">
        <v>556.07000000000005</v>
      </c>
      <c r="E70" s="158">
        <v>603.14</v>
      </c>
    </row>
    <row r="71" spans="1:5">
      <c r="A71" s="167" t="s">
        <v>2738</v>
      </c>
      <c r="B71" s="158">
        <v>631.91999999999996</v>
      </c>
      <c r="C71" s="158">
        <v>558.29999999999995</v>
      </c>
      <c r="D71" s="158">
        <v>558.29</v>
      </c>
      <c r="E71" s="158">
        <v>604.35</v>
      </c>
    </row>
    <row r="72" spans="1:5">
      <c r="A72" s="167" t="s">
        <v>2739</v>
      </c>
      <c r="B72" s="158">
        <v>649.54999999999995</v>
      </c>
      <c r="C72" s="158">
        <v>567.52</v>
      </c>
      <c r="D72" s="158">
        <v>570.19000000000005</v>
      </c>
      <c r="E72" s="158">
        <v>619.03</v>
      </c>
    </row>
    <row r="73" spans="1:5">
      <c r="A73" s="167" t="s">
        <v>2740</v>
      </c>
      <c r="B73" s="158">
        <v>650.85</v>
      </c>
      <c r="C73" s="158">
        <v>567.29</v>
      </c>
      <c r="D73" s="158">
        <v>571.38</v>
      </c>
      <c r="E73" s="158">
        <v>619.96</v>
      </c>
    </row>
    <row r="74" spans="1:5">
      <c r="A74" s="167" t="s">
        <v>2741</v>
      </c>
      <c r="B74" s="158">
        <v>653.91</v>
      </c>
      <c r="C74" s="158">
        <v>562.64</v>
      </c>
      <c r="D74" s="158">
        <v>569.9</v>
      </c>
      <c r="E74" s="158">
        <v>620.52</v>
      </c>
    </row>
    <row r="75" spans="1:5">
      <c r="A75" s="167" t="s">
        <v>2742</v>
      </c>
      <c r="B75" s="158">
        <v>660.12</v>
      </c>
      <c r="C75" s="158">
        <v>600.16</v>
      </c>
      <c r="D75" s="158">
        <v>593.26</v>
      </c>
      <c r="E75" s="158">
        <v>636.47</v>
      </c>
    </row>
    <row r="76" spans="1:5">
      <c r="A76" s="167" t="s">
        <v>2743</v>
      </c>
      <c r="B76" s="158">
        <v>665.53</v>
      </c>
      <c r="C76" s="158">
        <v>603.83000000000004</v>
      </c>
      <c r="D76" s="158">
        <v>602.92999999999995</v>
      </c>
      <c r="E76" s="158">
        <v>642.32000000000005</v>
      </c>
    </row>
    <row r="77" spans="1:5">
      <c r="A77" s="167" t="s">
        <v>2744</v>
      </c>
      <c r="B77" s="158">
        <v>667.86</v>
      </c>
      <c r="C77" s="158">
        <v>596.46</v>
      </c>
      <c r="D77" s="158">
        <v>597.87</v>
      </c>
      <c r="E77" s="158">
        <v>641.36</v>
      </c>
    </row>
    <row r="78" spans="1:5">
      <c r="A78" s="167" t="s">
        <v>2745</v>
      </c>
      <c r="B78" s="158">
        <v>675.94</v>
      </c>
      <c r="C78" s="158">
        <v>602.07000000000005</v>
      </c>
      <c r="D78" s="158">
        <v>599.54</v>
      </c>
      <c r="E78" s="158">
        <v>647.71</v>
      </c>
    </row>
    <row r="79" spans="1:5">
      <c r="A79" s="167" t="s">
        <v>2746</v>
      </c>
      <c r="B79" s="158">
        <v>677.02</v>
      </c>
      <c r="C79" s="158">
        <v>599.9</v>
      </c>
      <c r="D79" s="158">
        <v>599.54</v>
      </c>
      <c r="E79" s="158">
        <v>647.97</v>
      </c>
    </row>
    <row r="80" spans="1:5">
      <c r="A80" s="167" t="s">
        <v>2747</v>
      </c>
      <c r="B80" s="158">
        <v>679.05</v>
      </c>
      <c r="C80" s="158">
        <v>600.67999999999995</v>
      </c>
      <c r="D80" s="158">
        <v>599.54</v>
      </c>
      <c r="E80" s="158">
        <v>649.39</v>
      </c>
    </row>
    <row r="81" spans="1:5">
      <c r="A81" s="167" t="s">
        <v>2748</v>
      </c>
      <c r="B81" s="158">
        <v>676.75</v>
      </c>
      <c r="C81" s="158">
        <v>607.89</v>
      </c>
      <c r="D81" s="158">
        <v>594.09</v>
      </c>
      <c r="E81" s="158">
        <v>648.36</v>
      </c>
    </row>
    <row r="82" spans="1:5">
      <c r="A82" s="167" t="s">
        <v>2749</v>
      </c>
      <c r="B82" s="158">
        <v>675.59</v>
      </c>
      <c r="C82" s="158">
        <v>615.17999999999995</v>
      </c>
      <c r="D82" s="158">
        <v>605.66999999999996</v>
      </c>
      <c r="E82" s="158">
        <v>651.21</v>
      </c>
    </row>
    <row r="83" spans="1:5">
      <c r="A83" s="167" t="s">
        <v>2750</v>
      </c>
      <c r="B83" s="158">
        <v>676.27</v>
      </c>
      <c r="C83" s="158">
        <v>604.41999999999996</v>
      </c>
      <c r="D83" s="158">
        <v>597.74</v>
      </c>
      <c r="E83" s="158">
        <v>648.08000000000004</v>
      </c>
    </row>
    <row r="84" spans="1:5">
      <c r="A84" s="167" t="s">
        <v>2751</v>
      </c>
      <c r="B84" s="158">
        <v>683.1</v>
      </c>
      <c r="C84" s="158">
        <v>610.4</v>
      </c>
      <c r="D84" s="158">
        <v>598.57000000000005</v>
      </c>
      <c r="E84" s="158">
        <v>653.59</v>
      </c>
    </row>
    <row r="85" spans="1:5">
      <c r="A85" s="167" t="s">
        <v>2752</v>
      </c>
      <c r="B85" s="158">
        <v>683.03</v>
      </c>
      <c r="C85" s="158">
        <v>596.24</v>
      </c>
      <c r="D85" s="158">
        <v>597.62</v>
      </c>
      <c r="E85" s="158">
        <v>650.52</v>
      </c>
    </row>
    <row r="86" spans="1:5">
      <c r="A86" s="167" t="s">
        <v>2753</v>
      </c>
      <c r="B86" s="158">
        <v>687.95</v>
      </c>
      <c r="C86" s="158">
        <v>627.96</v>
      </c>
      <c r="D86" s="158">
        <v>601.32000000000005</v>
      </c>
      <c r="E86" s="158">
        <v>660.93</v>
      </c>
    </row>
    <row r="87" spans="1:5">
      <c r="A87" s="167" t="s">
        <v>2754</v>
      </c>
      <c r="B87" s="158">
        <v>689.46</v>
      </c>
      <c r="C87" s="158">
        <v>614.14</v>
      </c>
      <c r="D87" s="158">
        <v>619.12</v>
      </c>
      <c r="E87" s="158">
        <v>662.38</v>
      </c>
    </row>
    <row r="88" spans="1:5">
      <c r="A88" s="167" t="s">
        <v>2755</v>
      </c>
      <c r="B88" s="158">
        <v>692.01</v>
      </c>
      <c r="C88" s="158">
        <v>613.59</v>
      </c>
      <c r="D88" s="158">
        <v>619.74</v>
      </c>
      <c r="E88" s="158">
        <v>663.97</v>
      </c>
    </row>
    <row r="89" spans="1:5">
      <c r="A89" s="167" t="s">
        <v>2756</v>
      </c>
      <c r="B89" s="158">
        <v>691.53</v>
      </c>
      <c r="C89" s="158">
        <v>602.12</v>
      </c>
      <c r="D89" s="158">
        <v>619.74</v>
      </c>
      <c r="E89" s="158">
        <v>661.38</v>
      </c>
    </row>
    <row r="90" spans="1:5">
      <c r="A90" s="167" t="s">
        <v>2757</v>
      </c>
      <c r="B90" s="158">
        <v>692.22</v>
      </c>
      <c r="C90" s="158">
        <v>604.34</v>
      </c>
      <c r="D90" s="158">
        <v>627.98</v>
      </c>
      <c r="E90" s="158">
        <v>663.83</v>
      </c>
    </row>
    <row r="91" spans="1:5">
      <c r="A91" s="167" t="s">
        <v>2758</v>
      </c>
      <c r="B91" s="158">
        <v>692.78</v>
      </c>
      <c r="C91" s="158">
        <v>605.13</v>
      </c>
      <c r="D91" s="158">
        <v>627.79</v>
      </c>
      <c r="E91" s="158">
        <v>664.29</v>
      </c>
    </row>
    <row r="92" spans="1:5">
      <c r="A92" s="167" t="s">
        <v>2759</v>
      </c>
      <c r="B92" s="158">
        <v>692.98</v>
      </c>
      <c r="C92" s="158">
        <v>611.85</v>
      </c>
      <c r="D92" s="158">
        <v>631.94000000000005</v>
      </c>
      <c r="E92" s="158">
        <v>666.55</v>
      </c>
    </row>
    <row r="93" spans="1:5">
      <c r="A93" s="167" t="s">
        <v>2760</v>
      </c>
      <c r="B93" s="158">
        <v>693.47</v>
      </c>
      <c r="C93" s="158">
        <v>590.98</v>
      </c>
      <c r="D93" s="158">
        <v>635.79</v>
      </c>
      <c r="E93" s="158">
        <v>663.42</v>
      </c>
    </row>
    <row r="94" spans="1:5">
      <c r="A94" s="167" t="s">
        <v>2761</v>
      </c>
      <c r="B94" s="158">
        <v>691.87</v>
      </c>
      <c r="C94" s="158">
        <v>592.87</v>
      </c>
      <c r="D94" s="158">
        <v>635.66999999999996</v>
      </c>
      <c r="E94" s="158">
        <v>662.82</v>
      </c>
    </row>
    <row r="95" spans="1:5">
      <c r="A95" s="167" t="s">
        <v>2762</v>
      </c>
      <c r="B95" s="158">
        <v>690.91</v>
      </c>
      <c r="C95" s="158">
        <v>592.4</v>
      </c>
      <c r="D95" s="158">
        <v>633.44000000000005</v>
      </c>
      <c r="E95" s="158">
        <v>661.7</v>
      </c>
    </row>
    <row r="96" spans="1:5">
      <c r="A96" s="167" t="s">
        <v>2763</v>
      </c>
      <c r="B96" s="158">
        <v>690.56</v>
      </c>
      <c r="C96" s="158">
        <v>590.86</v>
      </c>
      <c r="D96" s="158">
        <v>634.45000000000005</v>
      </c>
      <c r="E96" s="158">
        <v>661.36</v>
      </c>
    </row>
    <row r="97" spans="1:5">
      <c r="A97" s="167" t="s">
        <v>2764</v>
      </c>
      <c r="B97" s="158">
        <v>690.35</v>
      </c>
      <c r="C97" s="158">
        <v>589.15</v>
      </c>
      <c r="D97" s="158">
        <v>634.20000000000005</v>
      </c>
      <c r="E97" s="158">
        <v>660.84</v>
      </c>
    </row>
    <row r="98" spans="1:5">
      <c r="A98" s="167" t="s">
        <v>2765</v>
      </c>
      <c r="B98" s="158">
        <v>690.77</v>
      </c>
      <c r="C98" s="158">
        <v>586.26</v>
      </c>
      <c r="D98" s="158">
        <v>640.73</v>
      </c>
      <c r="E98" s="158">
        <v>661.83</v>
      </c>
    </row>
    <row r="99" spans="1:5">
      <c r="A99" s="167" t="s">
        <v>2766</v>
      </c>
      <c r="B99" s="158">
        <v>692.08</v>
      </c>
      <c r="C99" s="158">
        <v>589.01</v>
      </c>
      <c r="D99" s="158">
        <v>641.69000000000005</v>
      </c>
      <c r="E99" s="158">
        <v>663.42</v>
      </c>
    </row>
    <row r="100" spans="1:5">
      <c r="A100" s="167" t="s">
        <v>2767</v>
      </c>
      <c r="B100" s="158">
        <v>692.7</v>
      </c>
      <c r="C100" s="158">
        <v>591.54999999999995</v>
      </c>
      <c r="D100" s="158">
        <v>628.15</v>
      </c>
      <c r="E100" s="158">
        <v>661.43</v>
      </c>
    </row>
    <row r="101" spans="1:5">
      <c r="A101" s="167" t="s">
        <v>2768</v>
      </c>
      <c r="B101" s="158">
        <v>692.01</v>
      </c>
      <c r="C101" s="158">
        <v>592.85</v>
      </c>
      <c r="D101" s="158">
        <v>621.30999999999995</v>
      </c>
      <c r="E101" s="158">
        <v>659.84</v>
      </c>
    </row>
    <row r="102" spans="1:5">
      <c r="A102" s="167" t="s">
        <v>2769</v>
      </c>
      <c r="B102" s="158">
        <v>692.98</v>
      </c>
      <c r="C102" s="158">
        <v>595.75</v>
      </c>
      <c r="D102" s="158">
        <v>604.35</v>
      </c>
      <c r="E102" s="158">
        <v>657.2</v>
      </c>
    </row>
    <row r="103" spans="1:5">
      <c r="A103" s="167" t="s">
        <v>2770</v>
      </c>
      <c r="B103" s="158">
        <v>693.32</v>
      </c>
      <c r="C103" s="158">
        <v>598.61</v>
      </c>
      <c r="D103" s="158">
        <v>605.86</v>
      </c>
      <c r="E103" s="158">
        <v>658.38</v>
      </c>
    </row>
    <row r="104" spans="1:5">
      <c r="A104" s="167" t="s">
        <v>2771</v>
      </c>
      <c r="B104" s="158">
        <v>694.09</v>
      </c>
      <c r="C104" s="158">
        <v>599.03</v>
      </c>
      <c r="D104" s="158">
        <v>604.64</v>
      </c>
      <c r="E104" s="158">
        <v>658.64</v>
      </c>
    </row>
    <row r="105" spans="1:5">
      <c r="A105" s="167" t="s">
        <v>2772</v>
      </c>
      <c r="B105" s="158">
        <v>691.52</v>
      </c>
      <c r="C105" s="158">
        <v>597.53</v>
      </c>
      <c r="D105" s="158">
        <v>608.82000000000005</v>
      </c>
      <c r="E105" s="158">
        <v>657.66</v>
      </c>
    </row>
    <row r="106" spans="1:5">
      <c r="A106" s="167" t="s">
        <v>2773</v>
      </c>
      <c r="B106" s="158">
        <v>691.1</v>
      </c>
      <c r="C106" s="158">
        <v>594.79</v>
      </c>
      <c r="D106" s="158">
        <v>635.66999999999996</v>
      </c>
      <c r="E106" s="158">
        <v>662.33</v>
      </c>
    </row>
    <row r="107" spans="1:5">
      <c r="A107" s="167" t="s">
        <v>2774</v>
      </c>
      <c r="B107" s="158">
        <v>691.31</v>
      </c>
      <c r="C107" s="158">
        <v>593.12</v>
      </c>
      <c r="D107" s="158">
        <v>636.87</v>
      </c>
      <c r="E107" s="158">
        <v>662.39</v>
      </c>
    </row>
    <row r="108" spans="1:5">
      <c r="A108" s="167" t="s">
        <v>2775</v>
      </c>
      <c r="B108" s="158">
        <v>703.96</v>
      </c>
      <c r="C108" s="158">
        <v>590.21</v>
      </c>
      <c r="D108" s="158">
        <v>656.23</v>
      </c>
      <c r="E108" s="158">
        <v>673.32</v>
      </c>
    </row>
    <row r="109" spans="1:5">
      <c r="A109" s="167" t="s">
        <v>2776</v>
      </c>
      <c r="B109" s="158">
        <v>708.82</v>
      </c>
      <c r="C109" s="158">
        <v>586.26</v>
      </c>
      <c r="D109" s="158">
        <v>655.97</v>
      </c>
      <c r="E109" s="158">
        <v>675.41</v>
      </c>
    </row>
    <row r="110" spans="1:5">
      <c r="A110" s="167" t="s">
        <v>2777</v>
      </c>
      <c r="B110" s="158">
        <v>709.17</v>
      </c>
      <c r="C110" s="158">
        <v>585.03</v>
      </c>
      <c r="D110" s="158">
        <v>654.33000000000004</v>
      </c>
      <c r="E110" s="158">
        <v>675.07</v>
      </c>
    </row>
    <row r="111" spans="1:5">
      <c r="A111" s="167" t="s">
        <v>2778</v>
      </c>
      <c r="B111" s="158">
        <v>703</v>
      </c>
      <c r="C111" s="158">
        <v>599.65</v>
      </c>
      <c r="D111" s="158">
        <v>658.98</v>
      </c>
      <c r="E111" s="158">
        <v>675.27</v>
      </c>
    </row>
    <row r="112" spans="1:5">
      <c r="A112" s="167" t="s">
        <v>2779</v>
      </c>
      <c r="B112" s="158">
        <v>708.91</v>
      </c>
      <c r="C112" s="158">
        <v>603.54999999999995</v>
      </c>
      <c r="D112" s="158">
        <v>658.19</v>
      </c>
      <c r="E112" s="158">
        <v>679.46</v>
      </c>
    </row>
    <row r="113" spans="1:5">
      <c r="A113" s="167" t="s">
        <v>2780</v>
      </c>
      <c r="B113" s="158">
        <v>695.02</v>
      </c>
      <c r="C113" s="158">
        <v>605.85</v>
      </c>
      <c r="D113" s="158">
        <v>659.11</v>
      </c>
      <c r="E113" s="158">
        <v>671.71</v>
      </c>
    </row>
    <row r="114" spans="1:5">
      <c r="A114" s="167" t="s">
        <v>2781</v>
      </c>
      <c r="B114" s="158">
        <v>694.95</v>
      </c>
      <c r="C114" s="158">
        <v>597.36</v>
      </c>
      <c r="D114" s="158">
        <v>660.03</v>
      </c>
      <c r="E114" s="158">
        <v>670.17</v>
      </c>
    </row>
    <row r="115" spans="1:5">
      <c r="A115" s="167" t="s">
        <v>2782</v>
      </c>
      <c r="B115" s="158">
        <v>695.08</v>
      </c>
      <c r="C115" s="158">
        <v>583.15</v>
      </c>
      <c r="D115" s="158">
        <v>648.67999999999995</v>
      </c>
      <c r="E115" s="158">
        <v>664.94</v>
      </c>
    </row>
    <row r="116" spans="1:5">
      <c r="A116" s="167" t="s">
        <v>2783</v>
      </c>
      <c r="B116" s="158">
        <v>695.36</v>
      </c>
      <c r="C116" s="158">
        <v>558.77</v>
      </c>
      <c r="D116" s="158">
        <v>650.23</v>
      </c>
      <c r="E116" s="158">
        <v>659.96</v>
      </c>
    </row>
    <row r="117" spans="1:5">
      <c r="A117" s="167" t="s">
        <v>2784</v>
      </c>
      <c r="B117" s="158">
        <v>696.68</v>
      </c>
      <c r="C117" s="158">
        <v>579.72</v>
      </c>
      <c r="D117" s="158">
        <v>652.45000000000005</v>
      </c>
      <c r="E117" s="158">
        <v>665.96</v>
      </c>
    </row>
    <row r="118" spans="1:5">
      <c r="A118" s="167" t="s">
        <v>2785</v>
      </c>
      <c r="B118" s="158">
        <v>695.78</v>
      </c>
      <c r="C118" s="158">
        <v>576.83000000000004</v>
      </c>
      <c r="D118" s="158">
        <v>654.01</v>
      </c>
      <c r="E118" s="158">
        <v>665.03</v>
      </c>
    </row>
    <row r="119" spans="1:5">
      <c r="A119" s="167" t="s">
        <v>2786</v>
      </c>
      <c r="B119" s="158">
        <v>675.95</v>
      </c>
      <c r="C119" s="158">
        <v>576.94000000000005</v>
      </c>
      <c r="D119" s="158">
        <v>672.06</v>
      </c>
      <c r="E119" s="158">
        <v>656.98</v>
      </c>
    </row>
    <row r="120" spans="1:5">
      <c r="A120" s="167" t="s">
        <v>2787</v>
      </c>
      <c r="B120" s="158">
        <v>677.03</v>
      </c>
      <c r="C120" s="158">
        <v>578.96</v>
      </c>
      <c r="D120" s="158">
        <v>671.19</v>
      </c>
      <c r="E120" s="158">
        <v>657.9</v>
      </c>
    </row>
    <row r="121" spans="1:5">
      <c r="A121" s="167" t="s">
        <v>2788</v>
      </c>
      <c r="B121" s="158">
        <v>677.5</v>
      </c>
      <c r="C121" s="158">
        <v>576.76</v>
      </c>
      <c r="D121" s="158">
        <v>677.36</v>
      </c>
      <c r="E121" s="158">
        <v>658.82</v>
      </c>
    </row>
    <row r="122" spans="1:5">
      <c r="A122" s="167" t="s">
        <v>2789</v>
      </c>
      <c r="B122" s="158">
        <v>675.74</v>
      </c>
      <c r="C122" s="158">
        <v>575.84</v>
      </c>
      <c r="D122" s="158">
        <v>698.97</v>
      </c>
      <c r="E122" s="158">
        <v>661.59</v>
      </c>
    </row>
    <row r="123" spans="1:5">
      <c r="A123" s="167" t="s">
        <v>2790</v>
      </c>
      <c r="B123" s="158">
        <v>676.01</v>
      </c>
      <c r="C123" s="158">
        <v>590.69000000000005</v>
      </c>
      <c r="D123" s="158">
        <v>698.34</v>
      </c>
      <c r="E123" s="158">
        <v>665.36</v>
      </c>
    </row>
    <row r="124" spans="1:5">
      <c r="A124" s="167" t="s">
        <v>2791</v>
      </c>
      <c r="B124" s="158">
        <v>676.08</v>
      </c>
      <c r="C124" s="158">
        <v>594.36</v>
      </c>
      <c r="D124" s="158">
        <v>694.78</v>
      </c>
      <c r="E124" s="158">
        <v>665.69</v>
      </c>
    </row>
    <row r="125" spans="1:5">
      <c r="A125" s="167" t="s">
        <v>2792</v>
      </c>
      <c r="B125" s="158">
        <v>676.82</v>
      </c>
      <c r="C125" s="158">
        <v>601.49</v>
      </c>
      <c r="D125" s="158">
        <v>690.89</v>
      </c>
      <c r="E125" s="158">
        <v>667.16</v>
      </c>
    </row>
    <row r="126" spans="1:5">
      <c r="A126" s="167" t="s">
        <v>2793</v>
      </c>
      <c r="B126" s="158">
        <v>677.37</v>
      </c>
      <c r="C126" s="158">
        <v>609.37</v>
      </c>
      <c r="D126" s="158">
        <v>692.06</v>
      </c>
      <c r="E126" s="158">
        <v>669.63</v>
      </c>
    </row>
    <row r="127" spans="1:5">
      <c r="A127" s="167" t="s">
        <v>2794</v>
      </c>
      <c r="B127" s="158">
        <v>676.62</v>
      </c>
      <c r="C127" s="158">
        <v>607.6</v>
      </c>
      <c r="D127" s="158">
        <v>691.03</v>
      </c>
      <c r="E127" s="158">
        <v>668.56</v>
      </c>
    </row>
    <row r="128" spans="1:5">
      <c r="A128" s="167" t="s">
        <v>2441</v>
      </c>
      <c r="B128" s="158">
        <v>676.69</v>
      </c>
      <c r="C128" s="158">
        <v>609.79</v>
      </c>
      <c r="D128" s="158">
        <v>699.94</v>
      </c>
      <c r="E128" s="158">
        <v>670.76</v>
      </c>
    </row>
    <row r="129" spans="1:5">
      <c r="A129" s="167" t="s">
        <v>2445</v>
      </c>
      <c r="B129" s="158">
        <v>676.28</v>
      </c>
      <c r="C129" s="158">
        <v>610.28</v>
      </c>
      <c r="D129" s="158">
        <v>698.96</v>
      </c>
      <c r="E129" s="158">
        <v>670.43</v>
      </c>
    </row>
    <row r="130" spans="1:5">
      <c r="A130" s="167" t="s">
        <v>2447</v>
      </c>
      <c r="B130" s="158">
        <v>675.13</v>
      </c>
      <c r="C130" s="158">
        <v>610.52</v>
      </c>
      <c r="D130" s="158">
        <v>693.09</v>
      </c>
      <c r="E130" s="158">
        <v>668.75</v>
      </c>
    </row>
    <row r="131" spans="1:5">
      <c r="A131" s="167" t="s">
        <v>2449</v>
      </c>
      <c r="B131" s="158">
        <v>675</v>
      </c>
      <c r="C131" s="158">
        <v>607.96</v>
      </c>
      <c r="D131" s="158">
        <v>697.73</v>
      </c>
      <c r="E131" s="158">
        <v>668.88</v>
      </c>
    </row>
    <row r="132" spans="1:5">
      <c r="A132" s="167" t="s">
        <v>2451</v>
      </c>
      <c r="B132" s="158">
        <v>675.27</v>
      </c>
      <c r="C132" s="158">
        <v>607.59</v>
      </c>
      <c r="D132" s="158">
        <v>698.57</v>
      </c>
      <c r="E132" s="158">
        <v>669.08</v>
      </c>
    </row>
    <row r="133" spans="1:5">
      <c r="A133" s="167" t="s">
        <v>2455</v>
      </c>
      <c r="B133" s="158">
        <v>674.93</v>
      </c>
      <c r="C133" s="158">
        <v>604.13</v>
      </c>
      <c r="D133" s="158">
        <v>692</v>
      </c>
      <c r="E133" s="158">
        <v>666.81</v>
      </c>
    </row>
    <row r="134" spans="1:5">
      <c r="A134" s="167" t="s">
        <v>2456</v>
      </c>
      <c r="B134" s="158">
        <v>675.33</v>
      </c>
      <c r="C134" s="158">
        <v>605.4</v>
      </c>
      <c r="D134" s="158">
        <v>701.35</v>
      </c>
      <c r="E134" s="158">
        <v>669.08</v>
      </c>
    </row>
    <row r="135" spans="1:5">
      <c r="A135" s="167" t="s">
        <v>2458</v>
      </c>
      <c r="B135" s="158">
        <v>676.42</v>
      </c>
      <c r="C135" s="158">
        <v>625.74</v>
      </c>
      <c r="D135" s="158">
        <v>705.9</v>
      </c>
      <c r="E135" s="158">
        <v>675.83</v>
      </c>
    </row>
    <row r="136" spans="1:5">
      <c r="A136" s="167" t="s">
        <v>2459</v>
      </c>
      <c r="B136" s="158">
        <v>680.14</v>
      </c>
      <c r="C136" s="158">
        <v>622.11</v>
      </c>
      <c r="D136" s="158">
        <v>700.05</v>
      </c>
      <c r="E136" s="158">
        <v>675.9</v>
      </c>
    </row>
    <row r="137" spans="1:5">
      <c r="A137" s="167" t="s">
        <v>2462</v>
      </c>
      <c r="B137" s="158">
        <v>679.93</v>
      </c>
      <c r="C137" s="158">
        <v>625.34</v>
      </c>
      <c r="D137" s="158">
        <v>700.61</v>
      </c>
      <c r="E137" s="158">
        <v>676.71</v>
      </c>
    </row>
    <row r="138" spans="1:5">
      <c r="A138" s="167" t="s">
        <v>2464</v>
      </c>
      <c r="B138" s="158">
        <v>681.9</v>
      </c>
      <c r="C138" s="158">
        <v>626.78</v>
      </c>
      <c r="D138" s="158">
        <v>697.1</v>
      </c>
      <c r="E138" s="158">
        <v>677.59</v>
      </c>
    </row>
    <row r="139" spans="1:5">
      <c r="A139" s="167" t="s">
        <v>2466</v>
      </c>
      <c r="B139" s="158">
        <v>694.18</v>
      </c>
      <c r="C139" s="158">
        <v>628.16</v>
      </c>
      <c r="D139" s="158">
        <v>706.44</v>
      </c>
      <c r="E139" s="158">
        <v>686.6</v>
      </c>
    </row>
    <row r="140" spans="1:5">
      <c r="A140" s="167" t="s">
        <v>2467</v>
      </c>
      <c r="B140" s="158">
        <v>693.27</v>
      </c>
      <c r="C140" s="158">
        <v>635.89</v>
      </c>
      <c r="D140" s="158">
        <v>710.89</v>
      </c>
      <c r="E140" s="158">
        <v>688.94</v>
      </c>
    </row>
    <row r="141" spans="1:5">
      <c r="A141" s="167" t="s">
        <v>2470</v>
      </c>
      <c r="B141" s="158">
        <v>694.52</v>
      </c>
      <c r="C141" s="158">
        <v>643.77</v>
      </c>
      <c r="D141" s="158">
        <v>711.75</v>
      </c>
      <c r="E141" s="158">
        <v>691.83</v>
      </c>
    </row>
    <row r="142" spans="1:5">
      <c r="A142" s="167" t="s">
        <v>2471</v>
      </c>
      <c r="B142" s="158">
        <v>694.04</v>
      </c>
      <c r="C142" s="158">
        <v>637.4</v>
      </c>
      <c r="D142" s="158">
        <v>706.2</v>
      </c>
      <c r="E142" s="158">
        <v>689.07</v>
      </c>
    </row>
    <row r="143" spans="1:5">
      <c r="A143" s="167" t="s">
        <v>2473</v>
      </c>
      <c r="B143" s="158">
        <v>701.25</v>
      </c>
      <c r="C143" s="158">
        <v>639.44000000000005</v>
      </c>
      <c r="D143" s="158">
        <v>704.57</v>
      </c>
      <c r="E143" s="158">
        <v>693.54</v>
      </c>
    </row>
    <row r="144" spans="1:5">
      <c r="A144" s="167" t="s">
        <v>2475</v>
      </c>
      <c r="B144" s="158">
        <v>702.1</v>
      </c>
      <c r="C144" s="158">
        <v>639.17999999999995</v>
      </c>
      <c r="D144" s="158">
        <v>705.98</v>
      </c>
      <c r="E144" s="158">
        <v>694.24</v>
      </c>
    </row>
    <row r="145" spans="1:5">
      <c r="A145" s="167" t="s">
        <v>2477</v>
      </c>
      <c r="B145" s="158">
        <v>725.34</v>
      </c>
      <c r="C145" s="158">
        <v>637.39</v>
      </c>
      <c r="D145" s="158">
        <v>704.85</v>
      </c>
      <c r="E145" s="158">
        <v>707.36</v>
      </c>
    </row>
    <row r="146" spans="1:5">
      <c r="A146" s="167" t="s">
        <v>2479</v>
      </c>
      <c r="B146" s="158">
        <v>723.67</v>
      </c>
      <c r="C146" s="158">
        <v>641.73</v>
      </c>
      <c r="D146" s="158">
        <v>729.73</v>
      </c>
      <c r="E146" s="158">
        <v>711.96</v>
      </c>
    </row>
    <row r="147" spans="1:5">
      <c r="A147" s="167" t="s">
        <v>2795</v>
      </c>
      <c r="B147" s="158">
        <v>763.76</v>
      </c>
      <c r="C147" s="158">
        <v>697.3</v>
      </c>
      <c r="D147" s="158">
        <v>722.51</v>
      </c>
      <c r="E147" s="158">
        <v>747.06</v>
      </c>
    </row>
    <row r="148" spans="1:5">
      <c r="A148" s="167" t="s">
        <v>2796</v>
      </c>
      <c r="B148" s="158">
        <v>764.98</v>
      </c>
      <c r="C148" s="158">
        <v>697.09</v>
      </c>
      <c r="D148" s="158">
        <v>724.6</v>
      </c>
      <c r="E148" s="158">
        <v>748.1</v>
      </c>
    </row>
    <row r="149" spans="1:5">
      <c r="A149" s="167" t="s">
        <v>2797</v>
      </c>
      <c r="B149" s="158">
        <v>767.5</v>
      </c>
      <c r="C149" s="158">
        <v>699.04</v>
      </c>
      <c r="D149" s="158">
        <v>724.39</v>
      </c>
      <c r="E149" s="158">
        <v>749.97</v>
      </c>
    </row>
    <row r="150" spans="1:5">
      <c r="A150" s="167" t="s">
        <v>2798</v>
      </c>
      <c r="B150" s="158">
        <v>766.81</v>
      </c>
      <c r="C150" s="158">
        <v>699.46</v>
      </c>
      <c r="D150" s="158">
        <v>724.68</v>
      </c>
      <c r="E150" s="158">
        <v>749.67</v>
      </c>
    </row>
    <row r="151" spans="1:5">
      <c r="A151" s="167" t="s">
        <v>2799</v>
      </c>
      <c r="B151" s="158">
        <v>766.81</v>
      </c>
      <c r="C151" s="158">
        <v>704.43</v>
      </c>
      <c r="D151" s="158">
        <v>740.62</v>
      </c>
      <c r="E151" s="158">
        <v>753.87</v>
      </c>
    </row>
    <row r="152" spans="1:5">
      <c r="A152" s="167" t="s">
        <v>2800</v>
      </c>
      <c r="B152" s="158">
        <v>769.8</v>
      </c>
      <c r="C152" s="158">
        <v>713.8</v>
      </c>
      <c r="D152" s="158">
        <v>742.91</v>
      </c>
      <c r="E152" s="158">
        <v>758.24</v>
      </c>
    </row>
    <row r="153" spans="1:5">
      <c r="A153" s="167" t="s">
        <v>2801</v>
      </c>
      <c r="B153" s="158">
        <v>775.35</v>
      </c>
      <c r="C153" s="158">
        <v>707.23</v>
      </c>
      <c r="D153" s="158">
        <v>742.39</v>
      </c>
      <c r="E153" s="158">
        <v>759.91</v>
      </c>
    </row>
    <row r="154" spans="1:5">
      <c r="A154" s="167" t="s">
        <v>2802</v>
      </c>
      <c r="B154" s="158">
        <v>776.9</v>
      </c>
      <c r="C154" s="158">
        <v>711.69</v>
      </c>
      <c r="D154" s="158">
        <v>740.98</v>
      </c>
      <c r="E154" s="158">
        <v>761.58</v>
      </c>
    </row>
    <row r="155" spans="1:5">
      <c r="A155" s="167" t="s">
        <v>2803</v>
      </c>
      <c r="B155" s="158">
        <v>783.19</v>
      </c>
      <c r="C155" s="158">
        <v>714.68</v>
      </c>
      <c r="D155" s="158">
        <v>736.91</v>
      </c>
      <c r="E155" s="158">
        <v>765.16</v>
      </c>
    </row>
    <row r="156" spans="1:5">
      <c r="A156" s="167" t="s">
        <v>2804</v>
      </c>
      <c r="B156" s="158">
        <v>801.13</v>
      </c>
      <c r="C156" s="158">
        <v>715.82</v>
      </c>
      <c r="D156" s="158">
        <v>736.32</v>
      </c>
      <c r="E156" s="158">
        <v>775.8</v>
      </c>
    </row>
    <row r="157" spans="1:5">
      <c r="A157" s="167" t="s">
        <v>2805</v>
      </c>
      <c r="B157" s="158">
        <v>801.77</v>
      </c>
      <c r="C157" s="158">
        <v>714.46</v>
      </c>
      <c r="D157" s="158">
        <v>756.42</v>
      </c>
      <c r="E157" s="158">
        <v>779.83</v>
      </c>
    </row>
    <row r="158" spans="1:5">
      <c r="A158" s="167" t="s">
        <v>2806</v>
      </c>
      <c r="B158" s="158"/>
      <c r="C158" s="158"/>
      <c r="D158" s="158"/>
      <c r="E158" s="15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7513D-34B0-445F-8E27-C7AF125E2B9C}">
  <sheetPr codeName="Sheet6">
    <tabColor theme="2" tint="-0.499984740745262"/>
  </sheetPr>
  <dimension ref="A1:C157"/>
  <sheetViews>
    <sheetView workbookViewId="0">
      <pane xSplit="1" ySplit="1" topLeftCell="B136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3">
      <c r="A1" s="154" t="s">
        <v>2398</v>
      </c>
      <c r="B1" s="154" t="s">
        <v>2418</v>
      </c>
      <c r="C1" s="154" t="s">
        <v>2419</v>
      </c>
    </row>
    <row r="2" spans="1:3">
      <c r="A2" s="172" t="s">
        <v>2670</v>
      </c>
      <c r="B2" s="172">
        <v>159.78</v>
      </c>
      <c r="C2" s="172">
        <v>130.51</v>
      </c>
    </row>
    <row r="3" spans="1:3">
      <c r="A3" s="172" t="s">
        <v>2671</v>
      </c>
      <c r="B3" s="172">
        <v>162.47999999999999</v>
      </c>
      <c r="C3" s="172">
        <v>139.79</v>
      </c>
    </row>
    <row r="4" spans="1:3">
      <c r="A4" s="172" t="s">
        <v>2672</v>
      </c>
      <c r="B4" s="172">
        <v>174.56</v>
      </c>
      <c r="C4" s="172">
        <v>149.6</v>
      </c>
    </row>
    <row r="5" spans="1:3">
      <c r="A5" s="172" t="s">
        <v>2673</v>
      </c>
      <c r="B5" s="172">
        <v>195.96</v>
      </c>
      <c r="C5" s="172">
        <v>160.61000000000001</v>
      </c>
    </row>
    <row r="6" spans="1:3">
      <c r="A6" s="172" t="s">
        <v>2674</v>
      </c>
      <c r="B6" s="172">
        <v>204.81</v>
      </c>
      <c r="C6" s="172">
        <v>173.12</v>
      </c>
    </row>
    <row r="7" spans="1:3">
      <c r="A7" s="172" t="s">
        <v>2675</v>
      </c>
      <c r="B7" s="172">
        <v>194.76</v>
      </c>
      <c r="C7" s="172">
        <v>172.51</v>
      </c>
    </row>
    <row r="8" spans="1:3">
      <c r="A8" s="172" t="s">
        <v>2676</v>
      </c>
      <c r="B8" s="172">
        <v>178.75</v>
      </c>
      <c r="C8" s="172">
        <v>162.75</v>
      </c>
    </row>
    <row r="9" spans="1:3">
      <c r="A9" s="172" t="s">
        <v>2677</v>
      </c>
      <c r="B9" s="172">
        <v>175.1</v>
      </c>
      <c r="C9" s="172">
        <v>158.24</v>
      </c>
    </row>
    <row r="10" spans="1:3">
      <c r="A10" s="172" t="s">
        <v>2678</v>
      </c>
      <c r="B10" s="172">
        <v>180.5</v>
      </c>
      <c r="C10" s="172">
        <v>160.44</v>
      </c>
    </row>
    <row r="11" spans="1:3">
      <c r="A11" s="172" t="s">
        <v>2679</v>
      </c>
      <c r="B11" s="172">
        <v>177.71</v>
      </c>
      <c r="C11" s="172">
        <v>163.62</v>
      </c>
    </row>
    <row r="12" spans="1:3">
      <c r="A12" s="172" t="s">
        <v>2680</v>
      </c>
      <c r="B12" s="172">
        <v>173.39</v>
      </c>
      <c r="C12" s="172">
        <v>164.45</v>
      </c>
    </row>
    <row r="13" spans="1:3">
      <c r="A13" s="172" t="s">
        <v>2681</v>
      </c>
      <c r="B13" s="172">
        <v>179.73</v>
      </c>
      <c r="C13" s="172">
        <v>161.28</v>
      </c>
    </row>
    <row r="14" spans="1:3">
      <c r="A14" s="172" t="s">
        <v>2682</v>
      </c>
      <c r="B14" s="172">
        <v>199.71</v>
      </c>
      <c r="C14" s="172">
        <v>166.11</v>
      </c>
    </row>
    <row r="15" spans="1:3">
      <c r="A15" s="172" t="s">
        <v>2683</v>
      </c>
      <c r="B15" s="172">
        <v>220.53</v>
      </c>
      <c r="C15" s="172">
        <v>173.3</v>
      </c>
    </row>
    <row r="16" spans="1:3">
      <c r="A16" s="172" t="s">
        <v>2684</v>
      </c>
      <c r="B16" s="172">
        <v>222.79</v>
      </c>
      <c r="C16" s="172">
        <v>178.9</v>
      </c>
    </row>
    <row r="17" spans="1:3">
      <c r="A17" s="172" t="s">
        <v>2685</v>
      </c>
      <c r="B17" s="172">
        <v>219.09</v>
      </c>
      <c r="C17" s="172">
        <v>180.37</v>
      </c>
    </row>
    <row r="18" spans="1:3">
      <c r="A18" s="172" t="s">
        <v>2686</v>
      </c>
      <c r="B18" s="172">
        <v>212.24</v>
      </c>
      <c r="C18" s="172">
        <v>175.56</v>
      </c>
    </row>
    <row r="19" spans="1:3">
      <c r="A19" s="172" t="s">
        <v>2687</v>
      </c>
      <c r="B19" s="172">
        <v>208.26</v>
      </c>
      <c r="C19" s="172">
        <v>169.65</v>
      </c>
    </row>
    <row r="20" spans="1:3">
      <c r="A20" s="172" t="s">
        <v>2688</v>
      </c>
      <c r="B20" s="172">
        <v>203.99</v>
      </c>
      <c r="C20" s="172">
        <v>163.12</v>
      </c>
    </row>
    <row r="21" spans="1:3">
      <c r="A21" s="172" t="s">
        <v>2689</v>
      </c>
      <c r="B21" s="172">
        <v>202.38</v>
      </c>
      <c r="C21" s="172">
        <v>160.44</v>
      </c>
    </row>
    <row r="22" spans="1:3">
      <c r="A22" s="172" t="s">
        <v>2690</v>
      </c>
      <c r="B22" s="172">
        <v>204.43</v>
      </c>
      <c r="C22" s="172">
        <v>159.1</v>
      </c>
    </row>
    <row r="23" spans="1:3">
      <c r="A23" s="172" t="s">
        <v>2691</v>
      </c>
      <c r="B23" s="172">
        <v>199.91</v>
      </c>
      <c r="C23" s="172">
        <v>152.9</v>
      </c>
    </row>
    <row r="24" spans="1:3">
      <c r="A24" s="172" t="s">
        <v>2692</v>
      </c>
      <c r="B24" s="172">
        <v>190.84</v>
      </c>
      <c r="C24" s="172">
        <v>146.37</v>
      </c>
    </row>
    <row r="25" spans="1:3">
      <c r="A25" s="172" t="s">
        <v>2693</v>
      </c>
      <c r="B25" s="172">
        <v>186.75</v>
      </c>
      <c r="C25" s="172">
        <v>141.71</v>
      </c>
    </row>
    <row r="26" spans="1:3">
      <c r="A26" s="172" t="s">
        <v>2694</v>
      </c>
      <c r="B26" s="172">
        <v>192.12</v>
      </c>
      <c r="C26" s="172">
        <v>142.36000000000001</v>
      </c>
    </row>
    <row r="27" spans="1:3">
      <c r="A27" s="172" t="s">
        <v>2695</v>
      </c>
      <c r="B27" s="172">
        <v>196.59</v>
      </c>
      <c r="C27" s="172">
        <v>149.86000000000001</v>
      </c>
    </row>
    <row r="28" spans="1:3">
      <c r="A28" s="172" t="s">
        <v>2696</v>
      </c>
      <c r="B28" s="172">
        <v>196.9</v>
      </c>
      <c r="C28" s="172">
        <v>152.16999999999999</v>
      </c>
    </row>
    <row r="29" spans="1:3">
      <c r="A29" s="172" t="s">
        <v>2697</v>
      </c>
      <c r="B29" s="172">
        <v>198.46</v>
      </c>
      <c r="C29" s="172">
        <v>148.66999999999999</v>
      </c>
    </row>
    <row r="30" spans="1:3">
      <c r="A30" s="172" t="s">
        <v>2698</v>
      </c>
      <c r="B30" s="172">
        <v>194.73</v>
      </c>
      <c r="C30" s="172">
        <v>146.06</v>
      </c>
    </row>
    <row r="31" spans="1:3">
      <c r="A31" s="172" t="s">
        <v>2699</v>
      </c>
      <c r="B31" s="172">
        <v>186.13</v>
      </c>
      <c r="C31" s="172">
        <v>143.22999999999999</v>
      </c>
    </row>
    <row r="32" spans="1:3">
      <c r="A32" s="172" t="s">
        <v>2700</v>
      </c>
      <c r="B32" s="172">
        <v>179.93</v>
      </c>
      <c r="C32" s="172">
        <v>139.18</v>
      </c>
    </row>
    <row r="33" spans="1:3">
      <c r="A33" s="172" t="s">
        <v>2701</v>
      </c>
      <c r="B33" s="172">
        <v>177.22</v>
      </c>
      <c r="C33" s="172">
        <v>135.69999999999999</v>
      </c>
    </row>
    <row r="34" spans="1:3">
      <c r="A34" s="172" t="s">
        <v>2702</v>
      </c>
      <c r="B34" s="172">
        <v>175.47</v>
      </c>
      <c r="C34" s="172">
        <v>133.27000000000001</v>
      </c>
    </row>
    <row r="35" spans="1:3">
      <c r="A35" s="172" t="s">
        <v>2703</v>
      </c>
      <c r="B35" s="172">
        <v>170.57</v>
      </c>
      <c r="C35" s="172">
        <v>134.84</v>
      </c>
    </row>
    <row r="36" spans="1:3">
      <c r="A36" s="172" t="s">
        <v>2704</v>
      </c>
      <c r="B36" s="172">
        <v>170.84</v>
      </c>
      <c r="C36" s="172">
        <v>135.43</v>
      </c>
    </row>
    <row r="37" spans="1:3">
      <c r="A37" s="172" t="s">
        <v>2705</v>
      </c>
      <c r="B37" s="172">
        <v>174.98</v>
      </c>
      <c r="C37" s="172">
        <v>133.27000000000001</v>
      </c>
    </row>
    <row r="38" spans="1:3">
      <c r="A38" s="172" t="s">
        <v>2706</v>
      </c>
      <c r="B38" s="172">
        <v>178.72</v>
      </c>
      <c r="C38" s="172">
        <v>136.19</v>
      </c>
    </row>
    <row r="39" spans="1:3">
      <c r="A39" s="172" t="s">
        <v>2707</v>
      </c>
      <c r="B39" s="172">
        <v>181.07</v>
      </c>
      <c r="C39" s="172">
        <v>137.30000000000001</v>
      </c>
    </row>
    <row r="40" spans="1:3">
      <c r="A40" s="172" t="s">
        <v>2708</v>
      </c>
      <c r="B40" s="172">
        <v>179.87</v>
      </c>
      <c r="C40" s="172">
        <v>138.47999999999999</v>
      </c>
    </row>
    <row r="41" spans="1:3">
      <c r="A41" s="172" t="s">
        <v>2709</v>
      </c>
      <c r="B41" s="172">
        <v>175.03</v>
      </c>
      <c r="C41" s="172">
        <v>134.83000000000001</v>
      </c>
    </row>
    <row r="42" spans="1:3">
      <c r="A42" s="172" t="s">
        <v>2710</v>
      </c>
      <c r="B42" s="172">
        <v>168.7</v>
      </c>
      <c r="C42" s="172">
        <v>134.12</v>
      </c>
    </row>
    <row r="43" spans="1:3">
      <c r="A43" s="172" t="s">
        <v>2711</v>
      </c>
      <c r="B43" s="172">
        <v>163.57</v>
      </c>
      <c r="C43" s="172">
        <v>130.15143567123633</v>
      </c>
    </row>
    <row r="44" spans="1:3">
      <c r="A44" s="172" t="s">
        <v>2712</v>
      </c>
      <c r="B44" s="172">
        <v>165.57119782551047</v>
      </c>
      <c r="C44" s="172">
        <v>127.12818749264454</v>
      </c>
    </row>
    <row r="45" spans="1:3">
      <c r="A45" s="172" t="s">
        <v>2713</v>
      </c>
      <c r="B45" s="172">
        <v>169.28954650399018</v>
      </c>
      <c r="C45" s="172">
        <v>123.40328362072896</v>
      </c>
    </row>
    <row r="46" spans="1:3">
      <c r="A46" s="172" t="s">
        <v>2714</v>
      </c>
      <c r="B46" s="172">
        <v>171.87750536691425</v>
      </c>
      <c r="C46" s="172">
        <v>124.218834798511</v>
      </c>
    </row>
    <row r="47" spans="1:3">
      <c r="A47" s="172" t="s">
        <v>2715</v>
      </c>
      <c r="B47" s="172">
        <v>169.27522492022163</v>
      </c>
      <c r="C47" s="172">
        <v>125.04250266664788</v>
      </c>
    </row>
    <row r="48" spans="1:3">
      <c r="A48" s="172" t="s">
        <v>2716</v>
      </c>
      <c r="B48" s="172">
        <v>169.26991982596451</v>
      </c>
      <c r="C48" s="172">
        <v>124.62976814731191</v>
      </c>
    </row>
    <row r="49" spans="1:3">
      <c r="A49" s="172" t="s">
        <v>2717</v>
      </c>
      <c r="B49" s="172">
        <v>169.89152425146486</v>
      </c>
      <c r="C49" s="172">
        <v>124.53216383034592</v>
      </c>
    </row>
    <row r="50" spans="1:3">
      <c r="A50" s="172" t="s">
        <v>2718</v>
      </c>
      <c r="B50" s="172">
        <v>172.51499999999999</v>
      </c>
      <c r="C50" s="172">
        <v>125.498300229843</v>
      </c>
    </row>
    <row r="51" spans="1:3">
      <c r="A51" s="172" t="s">
        <v>2719</v>
      </c>
      <c r="B51" s="172">
        <v>172.0317</v>
      </c>
      <c r="C51" s="172">
        <v>124.97034461226799</v>
      </c>
    </row>
    <row r="52" spans="1:3">
      <c r="A52" s="172" t="s">
        <v>2720</v>
      </c>
      <c r="B52" s="172">
        <v>168.83236790315431</v>
      </c>
      <c r="C52" s="172">
        <v>126.17853590498888</v>
      </c>
    </row>
    <row r="53" spans="1:3">
      <c r="A53" s="172" t="s">
        <v>2721</v>
      </c>
      <c r="B53" s="172">
        <v>168.38483645483379</v>
      </c>
      <c r="C53" s="172">
        <v>126.67988946042007</v>
      </c>
    </row>
    <row r="54" spans="1:3">
      <c r="A54" s="172" t="s">
        <v>2722</v>
      </c>
      <c r="B54" s="172">
        <v>170.70058804675793</v>
      </c>
      <c r="C54" s="172">
        <v>130.79618126301114</v>
      </c>
    </row>
    <row r="55" spans="1:3">
      <c r="A55" s="172" t="s">
        <v>2723</v>
      </c>
      <c r="B55" s="172">
        <v>168.07843743220286</v>
      </c>
      <c r="C55" s="172">
        <v>135.52937901323975</v>
      </c>
    </row>
    <row r="56" spans="1:3">
      <c r="A56" s="172" t="s">
        <v>2724</v>
      </c>
      <c r="B56" s="172">
        <v>165.68599078213921</v>
      </c>
      <c r="C56" s="172">
        <v>143.01783564185342</v>
      </c>
    </row>
    <row r="57" spans="1:3">
      <c r="A57" s="172" t="s">
        <v>2725</v>
      </c>
      <c r="B57" s="172">
        <v>166.3828886124947</v>
      </c>
      <c r="C57" s="172">
        <v>144.97431140442274</v>
      </c>
    </row>
    <row r="58" spans="1:3">
      <c r="A58" s="172" t="s">
        <v>2726</v>
      </c>
      <c r="B58" s="172">
        <v>164.50295236335501</v>
      </c>
      <c r="C58" s="172">
        <v>144.94662932049076</v>
      </c>
    </row>
    <row r="59" spans="1:3">
      <c r="A59" s="172" t="s">
        <v>2727</v>
      </c>
      <c r="B59" s="172">
        <v>160.57459098848523</v>
      </c>
      <c r="C59" s="172">
        <v>144.69173109885475</v>
      </c>
    </row>
    <row r="60" spans="1:3">
      <c r="A60" s="172" t="s">
        <v>2728</v>
      </c>
      <c r="B60" s="172">
        <v>157.453984145639</v>
      </c>
      <c r="C60" s="172">
        <v>142.15940109530592</v>
      </c>
    </row>
    <row r="61" spans="1:3">
      <c r="A61" s="172" t="s">
        <v>2729</v>
      </c>
      <c r="B61" s="172">
        <v>154.53141593040914</v>
      </c>
      <c r="C61" s="172">
        <v>137.33257677103637</v>
      </c>
    </row>
    <row r="62" spans="1:3">
      <c r="A62" s="172" t="s">
        <v>2730</v>
      </c>
      <c r="B62" s="172">
        <v>150.00595193111178</v>
      </c>
      <c r="C62" s="172">
        <v>134.80587141097902</v>
      </c>
    </row>
    <row r="63" spans="1:3">
      <c r="A63" s="172" t="s">
        <v>2731</v>
      </c>
      <c r="B63" s="172">
        <v>140.67001599541402</v>
      </c>
      <c r="C63" s="172">
        <v>136.81317393778164</v>
      </c>
    </row>
    <row r="64" spans="1:3">
      <c r="A64" s="172" t="s">
        <v>2732</v>
      </c>
      <c r="B64" s="172">
        <v>135.66117122124959</v>
      </c>
      <c r="C64" s="172">
        <v>133.80923417920656</v>
      </c>
    </row>
    <row r="65" spans="1:3">
      <c r="A65" s="172" t="s">
        <v>2733</v>
      </c>
      <c r="B65" s="172">
        <v>133.74009808520591</v>
      </c>
      <c r="C65" s="172">
        <v>131.90149044427778</v>
      </c>
    </row>
    <row r="66" spans="1:3">
      <c r="A66" s="172" t="s">
        <v>2734</v>
      </c>
      <c r="B66" s="172">
        <v>131.63540023891363</v>
      </c>
      <c r="C66" s="172">
        <v>130.76019597234355</v>
      </c>
    </row>
    <row r="67" spans="1:3">
      <c r="A67" s="172" t="s">
        <v>2735</v>
      </c>
      <c r="B67" s="172">
        <v>130.7512320759626</v>
      </c>
      <c r="C67" s="172">
        <v>129.14837549690623</v>
      </c>
    </row>
    <row r="68" spans="1:3">
      <c r="A68" s="172" t="s">
        <v>2736</v>
      </c>
      <c r="B68" s="172">
        <v>129.62773068925293</v>
      </c>
      <c r="C68" s="172">
        <v>128.73851412159092</v>
      </c>
    </row>
    <row r="69" spans="1:3">
      <c r="A69" s="172" t="s">
        <v>2737</v>
      </c>
      <c r="B69" s="172">
        <v>125.55708041544447</v>
      </c>
      <c r="C69" s="172">
        <v>127.14340116354691</v>
      </c>
    </row>
    <row r="70" spans="1:3">
      <c r="A70" s="172" t="s">
        <v>2738</v>
      </c>
      <c r="B70" s="172">
        <v>121.80427087732282</v>
      </c>
      <c r="C70" s="172">
        <v>122.80281154805539</v>
      </c>
    </row>
    <row r="71" spans="1:3">
      <c r="A71" s="172" t="s">
        <v>2739</v>
      </c>
      <c r="B71" s="172">
        <v>114.96684265188512</v>
      </c>
      <c r="C71" s="172">
        <v>117.85138966511511</v>
      </c>
    </row>
    <row r="72" spans="1:3">
      <c r="A72" s="172" t="s">
        <v>2740</v>
      </c>
      <c r="B72" s="172">
        <v>108.97531129943977</v>
      </c>
      <c r="C72" s="172">
        <v>115.80179058594085</v>
      </c>
    </row>
    <row r="73" spans="1:3">
      <c r="A73" s="172" t="s">
        <v>2741</v>
      </c>
      <c r="B73" s="172">
        <v>104.47631126448699</v>
      </c>
      <c r="C73" s="172">
        <v>113.97244736816199</v>
      </c>
    </row>
    <row r="74" spans="1:3">
      <c r="A74" s="172" t="s">
        <v>2742</v>
      </c>
      <c r="B74" s="172">
        <v>106.973136980465</v>
      </c>
      <c r="C74" s="172">
        <v>112.856585873257</v>
      </c>
    </row>
    <row r="75" spans="1:3">
      <c r="A75" s="172" t="s">
        <v>2743</v>
      </c>
      <c r="B75" s="172">
        <v>109.20429343680399</v>
      </c>
      <c r="C75" s="172">
        <v>110.274093545276</v>
      </c>
    </row>
    <row r="76" spans="1:3">
      <c r="A76" s="172" t="s">
        <v>2744</v>
      </c>
      <c r="B76" s="172">
        <v>112.78796025817201</v>
      </c>
      <c r="C76" s="172">
        <v>107.902192381807</v>
      </c>
    </row>
    <row r="77" spans="1:3">
      <c r="A77" s="172" t="s">
        <v>2745</v>
      </c>
      <c r="B77" s="172">
        <v>126.084598924612</v>
      </c>
      <c r="C77" s="172">
        <v>106.632684328024</v>
      </c>
    </row>
    <row r="78" spans="1:3">
      <c r="A78" s="172" t="s">
        <v>2746</v>
      </c>
      <c r="B78" s="172">
        <v>149.71646187557371</v>
      </c>
      <c r="C78" s="172">
        <v>110.46142831661375</v>
      </c>
    </row>
    <row r="79" spans="1:3">
      <c r="A79" s="172" t="s">
        <v>2747</v>
      </c>
      <c r="B79" s="172">
        <v>144.44228308473399</v>
      </c>
      <c r="C79" s="172">
        <v>108.830205628654</v>
      </c>
    </row>
    <row r="80" spans="1:3">
      <c r="A80" s="172" t="s">
        <v>2748</v>
      </c>
      <c r="B80" s="172">
        <v>141.837111627827</v>
      </c>
      <c r="C80" s="172">
        <v>110.856691327753</v>
      </c>
    </row>
    <row r="81" spans="1:3">
      <c r="A81" s="172" t="s">
        <v>2749</v>
      </c>
      <c r="B81" s="172">
        <v>141.74952370805201</v>
      </c>
      <c r="C81" s="172">
        <v>111.571893586333</v>
      </c>
    </row>
    <row r="82" spans="1:3">
      <c r="A82" s="172" t="s">
        <v>2750</v>
      </c>
      <c r="B82" s="172">
        <v>142.69271917663099</v>
      </c>
      <c r="C82" s="172">
        <v>114.893662655236</v>
      </c>
    </row>
    <row r="83" spans="1:3">
      <c r="A83" s="172" t="s">
        <v>2751</v>
      </c>
      <c r="B83" s="172">
        <v>137.328465313674</v>
      </c>
      <c r="C83" s="172">
        <v>118.228280632775</v>
      </c>
    </row>
    <row r="84" spans="1:3">
      <c r="A84" s="172" t="s">
        <v>2752</v>
      </c>
      <c r="B84" s="172">
        <v>141.47069210852899</v>
      </c>
      <c r="C84" s="172">
        <v>117.80829668495601</v>
      </c>
    </row>
    <row r="85" spans="1:3">
      <c r="A85" s="172" t="s">
        <v>2753</v>
      </c>
      <c r="B85" s="172">
        <v>161.855231741908</v>
      </c>
      <c r="C85" s="172">
        <v>121.680194892738</v>
      </c>
    </row>
    <row r="86" spans="1:3">
      <c r="A86" s="172" t="s">
        <v>2754</v>
      </c>
      <c r="B86" s="172">
        <v>163.90926366909599</v>
      </c>
      <c r="C86" s="172">
        <v>125.944494559982</v>
      </c>
    </row>
    <row r="87" spans="1:3">
      <c r="A87" s="172" t="s">
        <v>2755</v>
      </c>
      <c r="B87" s="172">
        <v>166.243759715073</v>
      </c>
      <c r="C87" s="172">
        <v>134.18981729935001</v>
      </c>
    </row>
    <row r="88" spans="1:3">
      <c r="A88" s="172" t="s">
        <v>2756</v>
      </c>
      <c r="B88" s="172">
        <v>168.16562978021699</v>
      </c>
      <c r="C88" s="172">
        <v>137.20789206203301</v>
      </c>
    </row>
    <row r="89" spans="1:3">
      <c r="A89" s="172" t="s">
        <v>2757</v>
      </c>
      <c r="B89" s="172">
        <v>164.79279790810099</v>
      </c>
      <c r="C89" s="172">
        <v>135.273049247176</v>
      </c>
    </row>
    <row r="90" spans="1:3">
      <c r="A90" s="172" t="s">
        <v>2758</v>
      </c>
      <c r="B90" s="172">
        <v>158.464928145111</v>
      </c>
      <c r="C90" s="172">
        <v>135.94086619265599</v>
      </c>
    </row>
    <row r="91" spans="1:3">
      <c r="A91" s="172" t="s">
        <v>2759</v>
      </c>
      <c r="B91" s="172">
        <v>155.19940575649301</v>
      </c>
      <c r="C91" s="172">
        <v>131.99195545662201</v>
      </c>
    </row>
    <row r="92" spans="1:3">
      <c r="A92" s="172" t="s">
        <v>2760</v>
      </c>
      <c r="B92" s="172">
        <v>162.48259975083073</v>
      </c>
      <c r="C92" s="172">
        <v>128.72350826074637</v>
      </c>
    </row>
    <row r="93" spans="1:3">
      <c r="A93" s="172" t="s">
        <v>2761</v>
      </c>
      <c r="B93" s="172">
        <v>170.43810984290354</v>
      </c>
      <c r="C93" s="172">
        <v>126.9490206104123</v>
      </c>
    </row>
    <row r="94" spans="1:3">
      <c r="A94" s="172" t="s">
        <v>2762</v>
      </c>
      <c r="B94" s="172">
        <v>180.04897334142299</v>
      </c>
      <c r="C94" s="172">
        <v>127.580193639209</v>
      </c>
    </row>
    <row r="95" spans="1:3">
      <c r="A95" s="172" t="s">
        <v>2763</v>
      </c>
      <c r="B95" s="172">
        <v>175.472850955279</v>
      </c>
      <c r="C95" s="172">
        <v>126.488329821881</v>
      </c>
    </row>
    <row r="96" spans="1:3">
      <c r="A96" s="172" t="s">
        <v>2764</v>
      </c>
      <c r="B96" s="172">
        <v>172.5</v>
      </c>
      <c r="C96" s="172">
        <v>133.30000000000001</v>
      </c>
    </row>
    <row r="97" spans="1:3">
      <c r="A97" s="172" t="s">
        <v>2765</v>
      </c>
      <c r="B97" s="172">
        <v>174.4</v>
      </c>
      <c r="C97" s="172">
        <v>132.80000000000001</v>
      </c>
    </row>
    <row r="98" spans="1:3">
      <c r="A98" s="172" t="s">
        <v>2766</v>
      </c>
      <c r="B98" s="172">
        <v>180</v>
      </c>
      <c r="C98" s="172">
        <v>135.9</v>
      </c>
    </row>
    <row r="99" spans="1:3">
      <c r="A99" s="172" t="s">
        <v>2767</v>
      </c>
      <c r="B99" s="172">
        <v>184.5</v>
      </c>
      <c r="C99" s="172">
        <v>134.30000000000001</v>
      </c>
    </row>
    <row r="100" spans="1:3">
      <c r="A100" s="172" t="s">
        <v>2768</v>
      </c>
      <c r="B100" s="172">
        <v>195.7</v>
      </c>
      <c r="C100" s="172">
        <v>135.4</v>
      </c>
    </row>
    <row r="101" spans="1:3">
      <c r="A101" s="172" t="s">
        <v>2769</v>
      </c>
      <c r="B101" s="172">
        <v>194.1</v>
      </c>
      <c r="C101" s="172">
        <v>136.69999999999999</v>
      </c>
    </row>
    <row r="102" spans="1:3">
      <c r="A102" s="172" t="s">
        <v>2770</v>
      </c>
      <c r="B102" s="172">
        <v>194</v>
      </c>
      <c r="C102" s="172">
        <v>139.30000000000001</v>
      </c>
    </row>
    <row r="103" spans="1:3">
      <c r="A103" s="172" t="s">
        <v>2771</v>
      </c>
      <c r="B103" s="172">
        <v>194.6</v>
      </c>
      <c r="C103" s="172">
        <v>140.19999999999999</v>
      </c>
    </row>
    <row r="104" spans="1:3">
      <c r="A104" s="172" t="s">
        <v>2772</v>
      </c>
      <c r="B104" s="172">
        <v>195.3</v>
      </c>
      <c r="C104" s="172">
        <v>138.69999999999999</v>
      </c>
    </row>
    <row r="105" spans="1:3">
      <c r="A105" s="172" t="s">
        <v>2773</v>
      </c>
      <c r="B105" s="172">
        <v>194.6</v>
      </c>
      <c r="C105" s="172">
        <v>140.4</v>
      </c>
    </row>
    <row r="106" spans="1:3">
      <c r="A106" s="172" t="s">
        <v>2774</v>
      </c>
      <c r="B106" s="172">
        <v>191.43799999999999</v>
      </c>
      <c r="C106" s="172">
        <v>139.51599999999999</v>
      </c>
    </row>
    <row r="107" spans="1:3">
      <c r="A107" s="172" t="s">
        <v>2775</v>
      </c>
      <c r="B107" s="172">
        <v>188.51900000000001</v>
      </c>
      <c r="C107" s="172">
        <v>136.72800000000001</v>
      </c>
    </row>
    <row r="108" spans="1:3">
      <c r="A108" s="172" t="s">
        <v>2776</v>
      </c>
      <c r="B108" s="172">
        <v>181.375</v>
      </c>
      <c r="C108" s="172">
        <v>131.68</v>
      </c>
    </row>
    <row r="109" spans="1:3">
      <c r="A109" s="172" t="s">
        <v>2777</v>
      </c>
      <c r="B109" s="172">
        <v>174.16885629838566</v>
      </c>
      <c r="C109" s="172">
        <v>129.19114546902455</v>
      </c>
    </row>
    <row r="110" spans="1:3">
      <c r="A110" s="172" t="s">
        <v>2778</v>
      </c>
      <c r="B110" s="172">
        <v>170.55043226589225</v>
      </c>
      <c r="C110" s="172">
        <v>125.71937581918836</v>
      </c>
    </row>
    <row r="111" spans="1:3">
      <c r="A111" s="172" t="s">
        <v>2779</v>
      </c>
      <c r="B111" s="172">
        <v>168.94437427225836</v>
      </c>
      <c r="C111" s="172">
        <v>123.08150421108228</v>
      </c>
    </row>
    <row r="112" spans="1:3">
      <c r="A112" s="172" t="s">
        <v>2780</v>
      </c>
      <c r="B112" s="172">
        <v>174.71426549202192</v>
      </c>
      <c r="C112" s="172">
        <v>123.55562448338485</v>
      </c>
    </row>
    <row r="113" spans="1:3">
      <c r="A113" s="172" t="s">
        <v>2781</v>
      </c>
      <c r="B113" s="172">
        <v>174.89271605182699</v>
      </c>
      <c r="C113" s="172">
        <v>127.99874475735599</v>
      </c>
    </row>
    <row r="114" spans="1:3">
      <c r="A114" s="172" t="s">
        <v>2782</v>
      </c>
      <c r="B114" s="172">
        <v>170.05344430550042</v>
      </c>
      <c r="C114" s="172">
        <v>130.60502023576115</v>
      </c>
    </row>
    <row r="115" spans="1:3">
      <c r="A115" s="172" t="s">
        <v>2783</v>
      </c>
      <c r="B115" s="172">
        <v>161.76940495533199</v>
      </c>
      <c r="C115" s="172">
        <v>129.31602219002701</v>
      </c>
    </row>
    <row r="116" spans="1:3">
      <c r="A116" s="172" t="s">
        <v>2784</v>
      </c>
      <c r="B116" s="172">
        <v>159.90882517259485</v>
      </c>
      <c r="C116" s="172">
        <v>126.78865981514456</v>
      </c>
    </row>
    <row r="117" spans="1:3">
      <c r="A117" s="172" t="s">
        <v>2785</v>
      </c>
      <c r="B117" s="172">
        <v>159.88203426801493</v>
      </c>
      <c r="C117" s="172">
        <v>124.58788235326912</v>
      </c>
    </row>
    <row r="118" spans="1:3">
      <c r="A118" s="172" t="s">
        <v>2786</v>
      </c>
      <c r="B118" s="172">
        <v>155.964871744585</v>
      </c>
      <c r="C118" s="172">
        <v>128.609075160179</v>
      </c>
    </row>
    <row r="119" spans="1:3">
      <c r="A119" s="172" t="s">
        <v>2787</v>
      </c>
      <c r="B119" s="172">
        <v>148.20955473263655</v>
      </c>
      <c r="C119" s="172">
        <v>134.29223393153143</v>
      </c>
    </row>
    <row r="120" spans="1:3">
      <c r="A120" s="172" t="s">
        <v>2788</v>
      </c>
      <c r="B120" s="172">
        <v>144.52120064061705</v>
      </c>
      <c r="C120" s="172">
        <v>134.39014737979912</v>
      </c>
    </row>
    <row r="121" spans="1:3">
      <c r="A121" s="172" t="s">
        <v>2789</v>
      </c>
      <c r="B121" s="172">
        <v>150.56762781727141</v>
      </c>
      <c r="C121" s="172">
        <v>131.20528284917501</v>
      </c>
    </row>
    <row r="122" spans="1:3">
      <c r="A122" s="172" t="s">
        <v>2790</v>
      </c>
      <c r="B122" s="172">
        <v>157.452762849555</v>
      </c>
      <c r="C122" s="172">
        <v>126.13771736428762</v>
      </c>
    </row>
    <row r="123" spans="1:3">
      <c r="A123" s="172" t="s">
        <v>2791</v>
      </c>
      <c r="B123" s="172">
        <v>157.853407203632</v>
      </c>
      <c r="C123" s="172">
        <v>124.233528596263</v>
      </c>
    </row>
    <row r="124" spans="1:3">
      <c r="A124" s="172" t="s">
        <v>2792</v>
      </c>
      <c r="B124" s="172">
        <v>154.79092153423687</v>
      </c>
      <c r="C124" s="172">
        <v>124.10454766098437</v>
      </c>
    </row>
    <row r="125" spans="1:3">
      <c r="A125" s="172" t="s">
        <v>2793</v>
      </c>
      <c r="B125" s="172">
        <v>145.72308860384123</v>
      </c>
      <c r="C125" s="172">
        <v>123.09298235850177</v>
      </c>
    </row>
    <row r="126" spans="1:3">
      <c r="A126" s="172" t="s">
        <v>2794</v>
      </c>
      <c r="B126" s="172">
        <v>139.3451796935523</v>
      </c>
      <c r="C126" s="172">
        <v>119.89604741011681</v>
      </c>
    </row>
    <row r="127" spans="1:3">
      <c r="A127" s="172" t="s">
        <v>2441</v>
      </c>
      <c r="B127" s="172">
        <v>141.73400148894459</v>
      </c>
      <c r="C127" s="172">
        <v>118.47053465079929</v>
      </c>
    </row>
    <row r="128" spans="1:3">
      <c r="A128" s="172" t="s">
        <v>2445</v>
      </c>
      <c r="B128" s="172">
        <v>141.18773382580207</v>
      </c>
      <c r="C128" s="172">
        <v>117.89829910683868</v>
      </c>
    </row>
    <row r="129" spans="1:3">
      <c r="A129" s="172" t="s">
        <v>2447</v>
      </c>
      <c r="B129" s="172">
        <v>144.43335445332582</v>
      </c>
      <c r="C129" s="172">
        <v>115.87502371443648</v>
      </c>
    </row>
    <row r="130" spans="1:3">
      <c r="A130" s="172" t="s">
        <v>2449</v>
      </c>
      <c r="B130" s="172">
        <v>154.75743301049727</v>
      </c>
      <c r="C130" s="172">
        <v>115.75132495888363</v>
      </c>
    </row>
    <row r="131" spans="1:3">
      <c r="A131" s="172" t="s">
        <v>2451</v>
      </c>
      <c r="B131" s="172">
        <v>162.86637193002628</v>
      </c>
      <c r="C131" s="172">
        <v>119.63404524575473</v>
      </c>
    </row>
    <row r="132" spans="1:3">
      <c r="A132" s="172" t="s">
        <v>2455</v>
      </c>
      <c r="B132" s="172">
        <v>171.18119492165459</v>
      </c>
      <c r="C132" s="172">
        <v>121.27622755282873</v>
      </c>
    </row>
    <row r="133" spans="1:3">
      <c r="A133" s="172" t="s">
        <v>2456</v>
      </c>
      <c r="B133" s="172">
        <v>190.81096110539326</v>
      </c>
      <c r="C133" s="172">
        <v>122.89832933498259</v>
      </c>
    </row>
    <row r="134" spans="1:3">
      <c r="A134" s="172" t="s">
        <v>2458</v>
      </c>
      <c r="B134" s="172">
        <v>223.68868956260403</v>
      </c>
      <c r="C134" s="172">
        <v>129.60556075323248</v>
      </c>
    </row>
    <row r="135" spans="1:3">
      <c r="A135" s="172" t="s">
        <v>2459</v>
      </c>
      <c r="B135" s="172">
        <v>231.65624961104362</v>
      </c>
      <c r="C135" s="172">
        <v>140.14870074916766</v>
      </c>
    </row>
    <row r="136" spans="1:3">
      <c r="A136" s="172" t="s">
        <v>2462</v>
      </c>
      <c r="B136" s="172">
        <v>246.01026955498247</v>
      </c>
      <c r="C136" s="172">
        <v>149.84395612426803</v>
      </c>
    </row>
    <row r="137" spans="1:3">
      <c r="A137" s="172" t="s">
        <v>2464</v>
      </c>
      <c r="B137" s="172">
        <v>275.15954804778454</v>
      </c>
      <c r="C137" s="172">
        <v>152.81864268348554</v>
      </c>
    </row>
    <row r="138" spans="1:3">
      <c r="A138" s="172" t="s">
        <v>2466</v>
      </c>
      <c r="B138" s="172">
        <v>301.0869002402876</v>
      </c>
      <c r="C138" s="172">
        <v>152.90946628187973</v>
      </c>
    </row>
    <row r="139" spans="1:3">
      <c r="A139" s="172" t="s">
        <v>2467</v>
      </c>
      <c r="B139" s="172">
        <v>323.0540985131675</v>
      </c>
      <c r="C139" s="172">
        <v>160.03821804541388</v>
      </c>
    </row>
    <row r="140" spans="1:3">
      <c r="A140" s="172" t="s">
        <v>2470</v>
      </c>
      <c r="B140" s="172">
        <v>328.26176345296579</v>
      </c>
      <c r="C140" s="172">
        <v>174.69793567744753</v>
      </c>
    </row>
    <row r="141" spans="1:3">
      <c r="A141" s="172" t="s">
        <v>2471</v>
      </c>
      <c r="B141" s="172">
        <v>337.80213159658973</v>
      </c>
      <c r="C141" s="172">
        <v>181.78580288809857</v>
      </c>
    </row>
    <row r="142" spans="1:3">
      <c r="A142" s="172" t="s">
        <v>2473</v>
      </c>
      <c r="B142" s="172">
        <v>337.14683437198266</v>
      </c>
      <c r="C142" s="172">
        <v>194.41579335225595</v>
      </c>
    </row>
    <row r="143" spans="1:3">
      <c r="A143" s="172" t="s">
        <v>2475</v>
      </c>
      <c r="B143" s="172">
        <v>328.03563884561299</v>
      </c>
      <c r="C143" s="172">
        <v>202.78652129982498</v>
      </c>
    </row>
    <row r="144" spans="1:3">
      <c r="A144" s="172" t="s">
        <v>2477</v>
      </c>
      <c r="B144" s="172">
        <v>322.27295648787145</v>
      </c>
      <c r="C144" s="172">
        <v>209.41677154599716</v>
      </c>
    </row>
    <row r="145" spans="1:3">
      <c r="A145" s="172" t="s">
        <v>2479</v>
      </c>
      <c r="B145" s="172">
        <v>308.15422030102303</v>
      </c>
      <c r="C145" s="172">
        <v>211.82786527935599</v>
      </c>
    </row>
    <row r="146" spans="1:3">
      <c r="A146" s="172" t="s">
        <v>2795</v>
      </c>
      <c r="B146" s="172">
        <v>295.03511383680495</v>
      </c>
      <c r="C146" s="172">
        <v>215.62211599273073</v>
      </c>
    </row>
    <row r="147" spans="1:3">
      <c r="A147" s="172" t="s">
        <v>2796</v>
      </c>
      <c r="B147" s="172">
        <v>286.61235789224941</v>
      </c>
      <c r="C147" s="172">
        <v>217.69238492019616</v>
      </c>
    </row>
    <row r="148" spans="1:3">
      <c r="A148" s="172" t="s">
        <v>2797</v>
      </c>
      <c r="B148" s="172">
        <v>297.10000000000002</v>
      </c>
      <c r="C148" s="172">
        <v>217.3</v>
      </c>
    </row>
    <row r="149" spans="1:3">
      <c r="A149" s="172" t="s">
        <v>2798</v>
      </c>
      <c r="B149" s="172">
        <v>355.37146097128959</v>
      </c>
      <c r="C149" s="172">
        <v>224.894962828655</v>
      </c>
    </row>
    <row r="150" spans="1:3">
      <c r="A150" s="172" t="s">
        <v>2799</v>
      </c>
      <c r="B150" s="172">
        <v>332.85710464740043</v>
      </c>
      <c r="C150" s="172">
        <v>245.06966304793059</v>
      </c>
    </row>
    <row r="151" spans="1:3">
      <c r="A151" s="172" t="s">
        <v>2800</v>
      </c>
      <c r="B151" s="172">
        <v>298.94385176231151</v>
      </c>
      <c r="C151" s="172">
        <v>260.17297570643865</v>
      </c>
    </row>
    <row r="152" spans="1:3">
      <c r="A152" s="172" t="s">
        <v>2801</v>
      </c>
      <c r="B152" s="172">
        <v>257.58649520144519</v>
      </c>
      <c r="C152" s="172">
        <v>236.8538329701972</v>
      </c>
    </row>
    <row r="153" spans="1:3">
      <c r="A153" s="172" t="s">
        <v>2802</v>
      </c>
      <c r="B153" s="172">
        <v>238.23619979309112</v>
      </c>
      <c r="C153" s="172">
        <v>224.42999199040815</v>
      </c>
    </row>
    <row r="154" spans="1:3">
      <c r="A154" s="172" t="s">
        <v>2803</v>
      </c>
      <c r="B154" s="172">
        <v>231.86740095901155</v>
      </c>
      <c r="C154" s="172">
        <v>198.13600864239274</v>
      </c>
    </row>
    <row r="155" spans="1:3">
      <c r="A155" s="172" t="s">
        <v>2804</v>
      </c>
      <c r="B155" s="172">
        <v>223.06393184010778</v>
      </c>
      <c r="C155" s="172">
        <v>190.31169499394971</v>
      </c>
    </row>
    <row r="156" spans="1:3">
      <c r="A156" s="172" t="s">
        <v>2805</v>
      </c>
      <c r="B156" s="172">
        <v>206.84605382352203</v>
      </c>
      <c r="C156" s="172">
        <v>186.62282474753897</v>
      </c>
    </row>
    <row r="157" spans="1:3">
      <c r="A157" s="172" t="s">
        <v>2806</v>
      </c>
      <c r="B157" s="172">
        <v>205.23962085705091</v>
      </c>
      <c r="C157" s="172">
        <v>185.09676842472086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4564-3BEA-4A0C-BA6C-14C2C4F4E75E}">
  <sheetPr codeName="Sheet7">
    <tabColor theme="2" tint="-0.499984740745262"/>
  </sheetPr>
  <dimension ref="A1:I163"/>
  <sheetViews>
    <sheetView showGridLines="0" zoomScaleNormal="100" workbookViewId="0">
      <pane xSplit="1" ySplit="6" topLeftCell="B146" activePane="bottomRight" state="frozen"/>
      <selection pane="topRight" activeCell="B1" sqref="B1"/>
      <selection pane="bottomLeft" activeCell="A4" sqref="A4"/>
      <selection pane="bottomRight" activeCell="D149" sqref="D149"/>
    </sheetView>
  </sheetViews>
  <sheetFormatPr defaultRowHeight="15"/>
  <cols>
    <col min="1" max="1" width="9.140625" customWidth="1"/>
    <col min="2" max="2" width="25.42578125" customWidth="1"/>
    <col min="3" max="3" width="25.7109375" customWidth="1"/>
    <col min="4" max="7" width="20.7109375" customWidth="1"/>
    <col min="8" max="8" width="22" customWidth="1"/>
  </cols>
  <sheetData>
    <row r="1" spans="1:8">
      <c r="D1" s="169" t="s">
        <v>2452</v>
      </c>
      <c r="E1" s="169"/>
      <c r="F1" s="169"/>
      <c r="G1" s="169"/>
    </row>
    <row r="2" spans="1:8" ht="15.75" thickBot="1">
      <c r="D2" s="169"/>
      <c r="E2" s="169"/>
      <c r="F2" s="169"/>
      <c r="G2" s="169"/>
    </row>
    <row r="3" spans="1:8" ht="45">
      <c r="B3" s="209" t="s">
        <v>2808</v>
      </c>
      <c r="C3" s="209" t="s">
        <v>2810</v>
      </c>
      <c r="D3" s="209" t="s">
        <v>2809</v>
      </c>
      <c r="E3" s="209" t="s">
        <v>2858</v>
      </c>
      <c r="F3" s="209" t="s">
        <v>2817</v>
      </c>
      <c r="G3" s="209" t="s">
        <v>2907</v>
      </c>
      <c r="H3" s="209" t="s">
        <v>2933</v>
      </c>
    </row>
    <row r="4" spans="1:8" ht="75">
      <c r="B4" s="211" t="s">
        <v>2814</v>
      </c>
      <c r="C4" s="211" t="s">
        <v>2815</v>
      </c>
      <c r="D4" s="211" t="s">
        <v>2813</v>
      </c>
      <c r="E4" s="211" t="s">
        <v>2859</v>
      </c>
      <c r="F4" s="211" t="s">
        <v>2816</v>
      </c>
      <c r="G4" s="211" t="s">
        <v>2905</v>
      </c>
      <c r="H4" s="211" t="s">
        <v>2932</v>
      </c>
    </row>
    <row r="5" spans="1:8" ht="48" customHeight="1">
      <c r="B5" s="160" t="s">
        <v>12</v>
      </c>
      <c r="C5" s="160" t="s">
        <v>2376</v>
      </c>
      <c r="D5" s="234" t="s">
        <v>13</v>
      </c>
      <c r="E5" s="234" t="s">
        <v>2858</v>
      </c>
      <c r="F5" s="234" t="s">
        <v>2860</v>
      </c>
      <c r="G5" s="234" t="s">
        <v>2906</v>
      </c>
      <c r="H5" s="234" t="s">
        <v>2931</v>
      </c>
    </row>
    <row r="6" spans="1:8" ht="57" customHeight="1">
      <c r="A6" s="162" t="s">
        <v>2398</v>
      </c>
      <c r="B6" s="161" t="s">
        <v>28</v>
      </c>
      <c r="C6" s="161" t="s">
        <v>2377</v>
      </c>
      <c r="D6" s="235" t="s">
        <v>29</v>
      </c>
      <c r="E6" s="235" t="s">
        <v>2857</v>
      </c>
      <c r="F6" s="235" t="s">
        <v>2812</v>
      </c>
      <c r="G6" s="235" t="s">
        <v>2904</v>
      </c>
      <c r="H6" s="235" t="s">
        <v>2930</v>
      </c>
    </row>
    <row r="7" spans="1:8">
      <c r="A7" s="1" t="s">
        <v>2670</v>
      </c>
      <c r="B7" s="2">
        <v>246.9</v>
      </c>
      <c r="C7" s="141"/>
      <c r="D7" s="236">
        <v>216.68700000000001</v>
      </c>
      <c r="E7" s="236">
        <v>217.4</v>
      </c>
      <c r="F7" s="236">
        <v>166.8</v>
      </c>
      <c r="G7" s="294">
        <v>178</v>
      </c>
      <c r="H7" s="294">
        <v>200.5</v>
      </c>
    </row>
    <row r="8" spans="1:8">
      <c r="A8" s="1" t="s">
        <v>2671</v>
      </c>
      <c r="B8" s="2">
        <v>247.4</v>
      </c>
      <c r="C8" s="141"/>
      <c r="D8" s="236">
        <v>216.74100000000001</v>
      </c>
      <c r="E8" s="236">
        <v>222.5</v>
      </c>
      <c r="F8" s="236">
        <v>167.4</v>
      </c>
      <c r="G8" s="290">
        <v>176.9</v>
      </c>
      <c r="H8" s="290">
        <v>200.8</v>
      </c>
    </row>
    <row r="9" spans="1:8">
      <c r="A9" s="1" t="s">
        <v>2672</v>
      </c>
      <c r="B9" s="2">
        <v>246.2</v>
      </c>
      <c r="C9" s="141"/>
      <c r="D9" s="236">
        <v>217.631</v>
      </c>
      <c r="E9" s="236">
        <v>236.7</v>
      </c>
      <c r="F9" s="236">
        <v>168.5</v>
      </c>
      <c r="G9" s="290">
        <v>179.1</v>
      </c>
      <c r="H9" s="290">
        <v>205</v>
      </c>
    </row>
    <row r="10" spans="1:8">
      <c r="A10" s="1" t="s">
        <v>2673</v>
      </c>
      <c r="B10" s="2">
        <v>246.9</v>
      </c>
      <c r="C10" s="141"/>
      <c r="D10" s="236">
        <v>218.00899999999999</v>
      </c>
      <c r="E10" s="236">
        <v>242.1</v>
      </c>
      <c r="F10" s="236">
        <v>169.9</v>
      </c>
      <c r="G10" s="290">
        <v>179.5</v>
      </c>
      <c r="H10" s="290">
        <v>210.3</v>
      </c>
    </row>
    <row r="11" spans="1:8">
      <c r="A11" s="1" t="s">
        <v>2674</v>
      </c>
      <c r="B11" s="2">
        <v>247</v>
      </c>
      <c r="C11" s="141"/>
      <c r="D11" s="236">
        <v>218.178</v>
      </c>
      <c r="E11" s="236">
        <v>248.1</v>
      </c>
      <c r="F11" s="236">
        <v>170.6</v>
      </c>
      <c r="G11" s="290">
        <v>179.9</v>
      </c>
      <c r="H11" s="290">
        <v>210.1</v>
      </c>
    </row>
    <row r="12" spans="1:8">
      <c r="A12" s="1" t="s">
        <v>2675</v>
      </c>
      <c r="B12" s="2">
        <v>247.3</v>
      </c>
      <c r="C12" s="141"/>
      <c r="D12" s="236">
        <v>217.965</v>
      </c>
      <c r="E12" s="236">
        <v>248.6</v>
      </c>
      <c r="F12" s="236">
        <v>171.7</v>
      </c>
      <c r="G12" s="290">
        <v>179</v>
      </c>
      <c r="H12" s="290">
        <v>207.4</v>
      </c>
    </row>
    <row r="13" spans="1:8">
      <c r="A13" s="1" t="s">
        <v>2676</v>
      </c>
      <c r="B13" s="2">
        <v>246.8</v>
      </c>
      <c r="C13" s="141"/>
      <c r="D13" s="236">
        <v>218.011</v>
      </c>
      <c r="E13" s="236">
        <v>248.4</v>
      </c>
      <c r="F13" s="236">
        <v>171.9</v>
      </c>
      <c r="G13" s="290">
        <v>179.5</v>
      </c>
      <c r="H13" s="290">
        <v>205</v>
      </c>
    </row>
    <row r="14" spans="1:8">
      <c r="A14" s="1" t="s">
        <v>2677</v>
      </c>
      <c r="B14" s="2">
        <v>246.8</v>
      </c>
      <c r="C14" s="141"/>
      <c r="D14" s="236">
        <v>218.31200000000001</v>
      </c>
      <c r="E14" s="236">
        <v>247.3</v>
      </c>
      <c r="F14" s="236">
        <v>171.8</v>
      </c>
      <c r="G14" s="290">
        <v>180</v>
      </c>
      <c r="H14" s="290">
        <v>206.5</v>
      </c>
    </row>
    <row r="15" spans="1:8">
      <c r="A15" s="1" t="s">
        <v>2678</v>
      </c>
      <c r="B15" s="2">
        <v>247.2</v>
      </c>
      <c r="C15" s="141"/>
      <c r="D15" s="236">
        <v>218.43899999999999</v>
      </c>
      <c r="E15" s="236">
        <v>248.4</v>
      </c>
      <c r="F15" s="236">
        <v>171.8</v>
      </c>
      <c r="G15" s="290">
        <v>180</v>
      </c>
      <c r="H15" s="290">
        <v>208.2</v>
      </c>
    </row>
    <row r="16" spans="1:8">
      <c r="A16" s="1" t="s">
        <v>2679</v>
      </c>
      <c r="B16" s="2">
        <v>247.5</v>
      </c>
      <c r="C16" s="141"/>
      <c r="D16" s="236">
        <v>218.71100000000001</v>
      </c>
      <c r="E16" s="236">
        <v>247.4</v>
      </c>
      <c r="F16" s="236">
        <v>171.9</v>
      </c>
      <c r="G16" s="290">
        <v>181.2</v>
      </c>
      <c r="H16" s="290">
        <v>210.4</v>
      </c>
    </row>
    <row r="17" spans="1:8">
      <c r="A17" s="1" t="s">
        <v>2680</v>
      </c>
      <c r="B17" s="2">
        <v>246.5</v>
      </c>
      <c r="C17" s="141"/>
      <c r="D17" s="236">
        <v>218.803</v>
      </c>
      <c r="E17" s="236">
        <v>245.9</v>
      </c>
      <c r="F17" s="236">
        <v>172.5</v>
      </c>
      <c r="G17" s="290">
        <v>181.6</v>
      </c>
      <c r="H17" s="290">
        <v>212.2</v>
      </c>
    </row>
    <row r="18" spans="1:8">
      <c r="A18" s="4" t="s">
        <v>2681</v>
      </c>
      <c r="B18" s="5">
        <v>248.1</v>
      </c>
      <c r="C18" s="143"/>
      <c r="D18" s="237">
        <v>219.179</v>
      </c>
      <c r="E18" s="237">
        <v>249.4</v>
      </c>
      <c r="F18" s="237">
        <v>173.2</v>
      </c>
      <c r="G18" s="295">
        <v>182.6</v>
      </c>
      <c r="H18" s="295">
        <v>214.8</v>
      </c>
    </row>
    <row r="19" spans="1:8">
      <c r="A19" s="1" t="s">
        <v>2682</v>
      </c>
      <c r="B19" s="2">
        <v>248.5</v>
      </c>
      <c r="C19" s="141"/>
      <c r="D19" s="236">
        <v>220.22300000000001</v>
      </c>
      <c r="E19" s="236">
        <v>254.9</v>
      </c>
      <c r="F19" s="236">
        <v>175.2</v>
      </c>
      <c r="G19" s="290">
        <v>184.5</v>
      </c>
      <c r="H19" s="290">
        <v>219.8</v>
      </c>
    </row>
    <row r="20" spans="1:8">
      <c r="A20" s="1" t="s">
        <v>2683</v>
      </c>
      <c r="B20" s="2">
        <v>249.3</v>
      </c>
      <c r="C20" s="141"/>
      <c r="D20" s="236">
        <v>221.309</v>
      </c>
      <c r="E20" s="236">
        <v>266.3</v>
      </c>
      <c r="F20" s="236">
        <v>176.5</v>
      </c>
      <c r="G20" s="290">
        <v>186.7</v>
      </c>
      <c r="H20" s="290">
        <v>224.2</v>
      </c>
    </row>
    <row r="21" spans="1:8">
      <c r="A21" s="1" t="s">
        <v>2684</v>
      </c>
      <c r="B21" s="2">
        <v>249.4</v>
      </c>
      <c r="C21" s="141"/>
      <c r="D21" s="236">
        <v>223.46700000000001</v>
      </c>
      <c r="E21" s="236">
        <v>274.8</v>
      </c>
      <c r="F21" s="236">
        <v>178.2</v>
      </c>
      <c r="G21" s="290">
        <v>189.3</v>
      </c>
      <c r="H21" s="290">
        <v>225.7</v>
      </c>
    </row>
    <row r="22" spans="1:8">
      <c r="A22" s="1" t="s">
        <v>2685</v>
      </c>
      <c r="B22" s="2">
        <v>251</v>
      </c>
      <c r="C22" s="141"/>
      <c r="D22" s="236">
        <v>224.90600000000001</v>
      </c>
      <c r="E22" s="236">
        <v>282.39999999999998</v>
      </c>
      <c r="F22" s="236">
        <v>180.3</v>
      </c>
      <c r="G22" s="290">
        <v>191.6</v>
      </c>
      <c r="H22" s="290">
        <v>229.2</v>
      </c>
    </row>
    <row r="23" spans="1:8">
      <c r="A23" s="1" t="s">
        <v>2686</v>
      </c>
      <c r="B23" s="2">
        <v>251.9</v>
      </c>
      <c r="C23" s="141"/>
      <c r="D23" s="236">
        <v>225.964</v>
      </c>
      <c r="E23" s="236">
        <v>282.5</v>
      </c>
      <c r="F23" s="236">
        <v>182.5</v>
      </c>
      <c r="G23" s="290">
        <v>192.7</v>
      </c>
      <c r="H23" s="290">
        <v>228.3</v>
      </c>
    </row>
    <row r="24" spans="1:8">
      <c r="A24" s="1" t="s">
        <v>2687</v>
      </c>
      <c r="B24" s="2">
        <v>254.6</v>
      </c>
      <c r="C24" s="141"/>
      <c r="D24" s="236">
        <v>225.72200000000001</v>
      </c>
      <c r="E24" s="236">
        <v>279.60000000000002</v>
      </c>
      <c r="F24" s="236">
        <v>185.2</v>
      </c>
      <c r="G24" s="290">
        <v>191.6</v>
      </c>
      <c r="H24" s="290">
        <v>228.4</v>
      </c>
    </row>
    <row r="25" spans="1:8">
      <c r="A25" s="1" t="s">
        <v>2688</v>
      </c>
      <c r="B25" s="2">
        <v>255.4</v>
      </c>
      <c r="C25" s="141"/>
      <c r="D25" s="236">
        <v>225.922</v>
      </c>
      <c r="E25" s="236">
        <v>279.39999999999998</v>
      </c>
      <c r="F25" s="236">
        <v>186.2</v>
      </c>
      <c r="G25" s="290">
        <v>192.4</v>
      </c>
      <c r="H25" s="290">
        <v>230</v>
      </c>
    </row>
    <row r="26" spans="1:8">
      <c r="A26" s="1" t="s">
        <v>2689</v>
      </c>
      <c r="B26" s="2">
        <v>255.5</v>
      </c>
      <c r="C26" s="141"/>
      <c r="D26" s="236">
        <v>226.54499999999999</v>
      </c>
      <c r="E26" s="236">
        <v>277.39999999999998</v>
      </c>
      <c r="F26" s="236">
        <v>186.2</v>
      </c>
      <c r="G26" s="290">
        <v>191.8</v>
      </c>
      <c r="H26" s="290">
        <v>229</v>
      </c>
    </row>
    <row r="27" spans="1:8">
      <c r="A27" s="1" t="s">
        <v>2690</v>
      </c>
      <c r="B27" s="2">
        <v>256.2</v>
      </c>
      <c r="C27" s="141"/>
      <c r="D27" s="236">
        <v>226.88900000000001</v>
      </c>
      <c r="E27" s="236">
        <v>279.3</v>
      </c>
      <c r="F27" s="236">
        <v>186.3</v>
      </c>
      <c r="G27" s="290">
        <v>192.8</v>
      </c>
      <c r="H27" s="290">
        <v>228.1</v>
      </c>
    </row>
    <row r="28" spans="1:8">
      <c r="A28" s="1" t="s">
        <v>2691</v>
      </c>
      <c r="B28" s="2">
        <v>256.2</v>
      </c>
      <c r="C28" s="141"/>
      <c r="D28" s="236">
        <v>226.42099999999999</v>
      </c>
      <c r="E28" s="236">
        <v>281.60000000000002</v>
      </c>
      <c r="F28" s="236">
        <v>186.4</v>
      </c>
      <c r="G28" s="290">
        <v>191.9</v>
      </c>
      <c r="H28" s="290">
        <v>223.8</v>
      </c>
    </row>
    <row r="29" spans="1:8">
      <c r="A29" s="1" t="s">
        <v>2692</v>
      </c>
      <c r="B29" s="2">
        <v>256.3</v>
      </c>
      <c r="C29" s="141"/>
      <c r="D29" s="236">
        <v>226.23</v>
      </c>
      <c r="E29" s="236">
        <v>282.8</v>
      </c>
      <c r="F29" s="236">
        <v>185.2</v>
      </c>
      <c r="G29" s="290">
        <v>191.9</v>
      </c>
      <c r="H29" s="290">
        <v>222.5</v>
      </c>
    </row>
    <row r="30" spans="1:8">
      <c r="A30" s="4" t="s">
        <v>2693</v>
      </c>
      <c r="B30" s="5">
        <v>256.39999999999998</v>
      </c>
      <c r="C30" s="143"/>
      <c r="D30" s="237">
        <v>225.672</v>
      </c>
      <c r="E30" s="237">
        <v>283.60000000000002</v>
      </c>
      <c r="F30" s="237">
        <v>184.5</v>
      </c>
      <c r="G30" s="295">
        <v>191.2</v>
      </c>
      <c r="H30" s="295">
        <v>222.3</v>
      </c>
    </row>
    <row r="31" spans="1:8">
      <c r="A31" s="1" t="s">
        <v>2694</v>
      </c>
      <c r="B31" s="2">
        <v>257.5</v>
      </c>
      <c r="C31" s="141"/>
      <c r="D31" s="236">
        <v>226.66499999999999</v>
      </c>
      <c r="E31" s="236">
        <v>286.3</v>
      </c>
      <c r="F31" s="236">
        <v>184.8</v>
      </c>
      <c r="G31" s="290">
        <v>192.1</v>
      </c>
      <c r="H31" s="290">
        <v>223.6</v>
      </c>
    </row>
    <row r="32" spans="1:8">
      <c r="A32" s="1" t="s">
        <v>2695</v>
      </c>
      <c r="B32" s="2">
        <v>257.89999999999998</v>
      </c>
      <c r="C32" s="141"/>
      <c r="D32" s="236">
        <v>227.66300000000001</v>
      </c>
      <c r="E32" s="236">
        <v>292.3</v>
      </c>
      <c r="F32" s="236">
        <v>185.9</v>
      </c>
      <c r="G32" s="290">
        <v>193</v>
      </c>
      <c r="H32" s="290">
        <v>225.2</v>
      </c>
    </row>
    <row r="33" spans="1:8">
      <c r="A33" s="1" t="s">
        <v>2696</v>
      </c>
      <c r="B33" s="2">
        <v>258.39999999999998</v>
      </c>
      <c r="C33" s="141"/>
      <c r="D33" s="236">
        <v>229.392</v>
      </c>
      <c r="E33" s="236">
        <v>291.10000000000002</v>
      </c>
      <c r="F33" s="236">
        <v>187.5</v>
      </c>
      <c r="G33" s="290">
        <v>194.5</v>
      </c>
      <c r="H33" s="290">
        <v>225.3</v>
      </c>
    </row>
    <row r="34" spans="1:8">
      <c r="A34" s="1" t="s">
        <v>2697</v>
      </c>
      <c r="B34" s="2">
        <v>260.7</v>
      </c>
      <c r="C34" s="141"/>
      <c r="D34" s="236">
        <v>230.08500000000001</v>
      </c>
      <c r="E34" s="236">
        <v>290.7</v>
      </c>
      <c r="F34" s="236">
        <v>189</v>
      </c>
      <c r="G34" s="290">
        <v>195</v>
      </c>
      <c r="H34" s="290">
        <v>224.3</v>
      </c>
    </row>
    <row r="35" spans="1:8">
      <c r="A35" s="1" t="s">
        <v>2698</v>
      </c>
      <c r="B35" s="2">
        <v>261</v>
      </c>
      <c r="C35" s="141"/>
      <c r="D35" s="236">
        <v>229.815</v>
      </c>
      <c r="E35" s="236">
        <v>288.5</v>
      </c>
      <c r="F35" s="236">
        <v>189.2</v>
      </c>
      <c r="G35" s="290">
        <v>193.8</v>
      </c>
      <c r="H35" s="290">
        <v>222.7</v>
      </c>
    </row>
    <row r="36" spans="1:8">
      <c r="A36" s="1" t="s">
        <v>2699</v>
      </c>
      <c r="B36" s="2">
        <v>261.39999999999998</v>
      </c>
      <c r="C36" s="141"/>
      <c r="D36" s="236">
        <v>229.47800000000001</v>
      </c>
      <c r="E36" s="236">
        <v>286.39999999999998</v>
      </c>
      <c r="F36" s="236">
        <v>188.3</v>
      </c>
      <c r="G36" s="290">
        <v>192.9</v>
      </c>
      <c r="H36" s="290">
        <v>218.5</v>
      </c>
    </row>
    <row r="37" spans="1:8">
      <c r="A37" s="1" t="s">
        <v>2700</v>
      </c>
      <c r="B37" s="2">
        <v>261.8</v>
      </c>
      <c r="C37" s="141"/>
      <c r="D37" s="236">
        <v>229.10400000000001</v>
      </c>
      <c r="E37" s="236">
        <v>281.3</v>
      </c>
      <c r="F37" s="236">
        <v>187.3</v>
      </c>
      <c r="G37" s="290">
        <v>193.3</v>
      </c>
      <c r="H37" s="290">
        <v>215.6</v>
      </c>
    </row>
    <row r="38" spans="1:8">
      <c r="A38" s="1" t="s">
        <v>2701</v>
      </c>
      <c r="B38" s="2">
        <v>261.89999999999998</v>
      </c>
      <c r="C38" s="141"/>
      <c r="D38" s="236">
        <v>230.37899999999999</v>
      </c>
      <c r="E38" s="236">
        <v>270.60000000000002</v>
      </c>
      <c r="F38" s="236">
        <v>186.1</v>
      </c>
      <c r="G38" s="290">
        <v>195.5</v>
      </c>
      <c r="H38" s="290">
        <v>215.7</v>
      </c>
    </row>
    <row r="39" spans="1:8">
      <c r="A39" s="1" t="s">
        <v>2702</v>
      </c>
      <c r="B39" s="2">
        <v>261.89999999999998</v>
      </c>
      <c r="C39" s="141"/>
      <c r="D39" s="236">
        <v>231.40700000000001</v>
      </c>
      <c r="E39" s="236">
        <v>270.10000000000002</v>
      </c>
      <c r="F39" s="236">
        <v>186.2</v>
      </c>
      <c r="G39" s="290">
        <v>196.9</v>
      </c>
      <c r="H39" s="290">
        <v>217.7</v>
      </c>
    </row>
    <row r="40" spans="1:8">
      <c r="A40" s="1" t="s">
        <v>2703</v>
      </c>
      <c r="B40" s="2">
        <v>261.89999999999998</v>
      </c>
      <c r="C40" s="141"/>
      <c r="D40" s="236">
        <v>231.31700000000001</v>
      </c>
      <c r="E40" s="236">
        <v>264.7</v>
      </c>
      <c r="F40" s="236">
        <v>186.2</v>
      </c>
      <c r="G40" s="290">
        <v>196.4</v>
      </c>
      <c r="H40" s="290">
        <v>216.1</v>
      </c>
    </row>
    <row r="41" spans="1:8">
      <c r="A41" s="1" t="s">
        <v>2704</v>
      </c>
      <c r="B41" s="2">
        <v>262.3</v>
      </c>
      <c r="C41" s="141"/>
      <c r="D41" s="236">
        <v>230.221</v>
      </c>
      <c r="E41" s="236">
        <v>264.39999999999998</v>
      </c>
      <c r="F41" s="236">
        <v>186.3</v>
      </c>
      <c r="G41" s="290">
        <v>194.5</v>
      </c>
      <c r="H41" s="290">
        <v>216.1</v>
      </c>
    </row>
    <row r="42" spans="1:8">
      <c r="A42" s="4" t="s">
        <v>2705</v>
      </c>
      <c r="B42" s="5">
        <v>262.3</v>
      </c>
      <c r="C42" s="143"/>
      <c r="D42" s="237">
        <v>229.601</v>
      </c>
      <c r="E42" s="237">
        <v>266.39999999999998</v>
      </c>
      <c r="F42" s="237">
        <v>186.1</v>
      </c>
      <c r="G42" s="295">
        <v>193.8</v>
      </c>
      <c r="H42" s="295">
        <v>217.4</v>
      </c>
    </row>
    <row r="43" spans="1:8">
      <c r="A43" s="1" t="s">
        <v>2706</v>
      </c>
      <c r="B43" s="2">
        <v>263.5</v>
      </c>
      <c r="C43" s="141"/>
      <c r="D43" s="236">
        <v>230.28</v>
      </c>
      <c r="E43" s="236">
        <v>259</v>
      </c>
      <c r="F43" s="236">
        <v>187.2</v>
      </c>
      <c r="G43" s="290">
        <v>194.9</v>
      </c>
      <c r="H43" s="290">
        <v>216.7</v>
      </c>
    </row>
    <row r="44" spans="1:8">
      <c r="A44" s="1" t="s">
        <v>2707</v>
      </c>
      <c r="B44" s="2">
        <v>263.60000000000002</v>
      </c>
      <c r="C44" s="141"/>
      <c r="D44" s="236">
        <v>232.166</v>
      </c>
      <c r="E44" s="236">
        <v>255.2</v>
      </c>
      <c r="F44" s="236">
        <v>188.1</v>
      </c>
      <c r="G44" s="290">
        <v>196.4</v>
      </c>
      <c r="H44" s="290">
        <v>216.5</v>
      </c>
    </row>
    <row r="45" spans="1:8">
      <c r="A45" s="1" t="s">
        <v>2708</v>
      </c>
      <c r="B45" s="2">
        <v>263.89999999999998</v>
      </c>
      <c r="C45" s="141"/>
      <c r="D45" s="236">
        <v>232.773</v>
      </c>
      <c r="E45" s="236">
        <v>253.2</v>
      </c>
      <c r="F45" s="236">
        <v>189.7</v>
      </c>
      <c r="G45" s="290">
        <v>196.7</v>
      </c>
      <c r="H45" s="290">
        <v>216.2</v>
      </c>
    </row>
    <row r="46" spans="1:8">
      <c r="A46" s="1" t="s">
        <v>2709</v>
      </c>
      <c r="B46" s="2">
        <v>264</v>
      </c>
      <c r="C46" s="141"/>
      <c r="D46" s="236">
        <v>232.53100000000001</v>
      </c>
      <c r="E46" s="236">
        <v>252.3</v>
      </c>
      <c r="F46" s="236">
        <v>189.8</v>
      </c>
      <c r="G46" s="290">
        <v>196</v>
      </c>
      <c r="H46" s="290">
        <v>214.9</v>
      </c>
    </row>
    <row r="47" spans="1:8">
      <c r="A47" s="1" t="s">
        <v>2710</v>
      </c>
      <c r="B47" s="2">
        <v>263.2</v>
      </c>
      <c r="C47" s="141"/>
      <c r="D47" s="236">
        <v>232.94499999999999</v>
      </c>
      <c r="E47" s="236">
        <v>249.8</v>
      </c>
      <c r="F47" s="236">
        <v>189.7</v>
      </c>
      <c r="G47" s="290">
        <v>196.9</v>
      </c>
      <c r="H47" s="290">
        <v>212.4</v>
      </c>
    </row>
    <row r="48" spans="1:8">
      <c r="A48" s="1" t="s">
        <v>2711</v>
      </c>
      <c r="B48" s="2">
        <v>263.2</v>
      </c>
      <c r="C48" s="141"/>
      <c r="D48" s="236">
        <v>233.50399999999999</v>
      </c>
      <c r="E48" s="236">
        <v>248.6</v>
      </c>
      <c r="F48" s="236">
        <v>189.3</v>
      </c>
      <c r="G48" s="290">
        <v>197.3</v>
      </c>
      <c r="H48" s="290">
        <v>211.7</v>
      </c>
    </row>
    <row r="49" spans="1:8">
      <c r="A49" s="1" t="s">
        <v>2712</v>
      </c>
      <c r="B49" s="2">
        <v>263.2</v>
      </c>
      <c r="C49" s="141"/>
      <c r="D49" s="236">
        <v>233.596</v>
      </c>
      <c r="E49" s="236">
        <v>250.5</v>
      </c>
      <c r="F49" s="236">
        <v>189.3</v>
      </c>
      <c r="G49" s="290">
        <v>197.3</v>
      </c>
      <c r="H49" s="290">
        <v>211.3</v>
      </c>
    </row>
    <row r="50" spans="1:8">
      <c r="A50" s="1" t="s">
        <v>2713</v>
      </c>
      <c r="B50" s="2">
        <v>263.60000000000002</v>
      </c>
      <c r="C50" s="141"/>
      <c r="D50" s="236">
        <v>233.87700000000001</v>
      </c>
      <c r="E50" s="236">
        <v>252.4</v>
      </c>
      <c r="F50" s="236">
        <v>188.8</v>
      </c>
      <c r="G50" s="290">
        <v>197.9</v>
      </c>
      <c r="H50" s="290">
        <v>212.5</v>
      </c>
    </row>
    <row r="51" spans="1:8">
      <c r="A51" s="1" t="s">
        <v>2714</v>
      </c>
      <c r="B51" s="2">
        <v>263.8</v>
      </c>
      <c r="C51" s="141"/>
      <c r="D51" s="236">
        <v>234.149</v>
      </c>
      <c r="E51" s="236">
        <v>254</v>
      </c>
      <c r="F51" s="236">
        <v>188.8</v>
      </c>
      <c r="G51" s="290">
        <v>197.3</v>
      </c>
      <c r="H51" s="290">
        <v>211.8</v>
      </c>
    </row>
    <row r="52" spans="1:8">
      <c r="A52" s="1" t="s">
        <v>2715</v>
      </c>
      <c r="B52" s="2">
        <v>264.10000000000002</v>
      </c>
      <c r="C52" s="141"/>
      <c r="D52" s="236">
        <v>233.54599999999999</v>
      </c>
      <c r="E52" s="236">
        <v>252.7</v>
      </c>
      <c r="F52" s="236">
        <v>188.8</v>
      </c>
      <c r="G52" s="290">
        <v>196.9</v>
      </c>
      <c r="H52" s="290">
        <v>211.8</v>
      </c>
    </row>
    <row r="53" spans="1:8">
      <c r="A53" s="1" t="s">
        <v>2716</v>
      </c>
      <c r="B53" s="2">
        <v>264.39999999999998</v>
      </c>
      <c r="C53" s="141"/>
      <c r="D53" s="236">
        <v>233.06899999999999</v>
      </c>
      <c r="E53" s="236">
        <v>253.1</v>
      </c>
      <c r="F53" s="236">
        <v>189.2</v>
      </c>
      <c r="G53" s="290">
        <v>196.1</v>
      </c>
      <c r="H53" s="290">
        <v>212.7</v>
      </c>
    </row>
    <row r="54" spans="1:8">
      <c r="A54" s="4" t="s">
        <v>2717</v>
      </c>
      <c r="B54" s="5">
        <v>264.7</v>
      </c>
      <c r="C54" s="143"/>
      <c r="D54" s="237">
        <v>233.04900000000001</v>
      </c>
      <c r="E54" s="237">
        <v>252.7</v>
      </c>
      <c r="F54" s="237">
        <v>189.2</v>
      </c>
      <c r="G54" s="295">
        <v>196.5</v>
      </c>
      <c r="H54" s="295">
        <v>213.5</v>
      </c>
    </row>
    <row r="55" spans="1:8">
      <c r="A55" s="1" t="s">
        <v>2718</v>
      </c>
      <c r="B55" s="2">
        <v>266.8</v>
      </c>
      <c r="C55" s="141"/>
      <c r="D55" s="236">
        <v>233.916</v>
      </c>
      <c r="E55" s="236">
        <v>253.7</v>
      </c>
      <c r="F55" s="236">
        <v>189.3</v>
      </c>
      <c r="G55" s="290">
        <v>198.1</v>
      </c>
      <c r="H55" s="290">
        <v>215.4</v>
      </c>
    </row>
    <row r="56" spans="1:8">
      <c r="A56" s="1" t="s">
        <v>2719</v>
      </c>
      <c r="B56" s="2">
        <v>268.39999999999998</v>
      </c>
      <c r="C56" s="141"/>
      <c r="D56" s="236">
        <v>234.78100000000001</v>
      </c>
      <c r="E56" s="236">
        <v>253.9</v>
      </c>
      <c r="F56" s="236">
        <v>190</v>
      </c>
      <c r="G56" s="290">
        <v>198.9</v>
      </c>
      <c r="H56" s="290">
        <v>215</v>
      </c>
    </row>
    <row r="57" spans="1:8">
      <c r="A57" s="1" t="s">
        <v>2720</v>
      </c>
      <c r="B57" s="2">
        <v>267.8</v>
      </c>
      <c r="C57" s="141"/>
      <c r="D57" s="236">
        <v>236.29300000000001</v>
      </c>
      <c r="E57" s="236">
        <v>252.3</v>
      </c>
      <c r="F57" s="236">
        <v>190.4</v>
      </c>
      <c r="G57" s="290">
        <v>200.3</v>
      </c>
      <c r="H57" s="290">
        <v>214.2</v>
      </c>
    </row>
    <row r="58" spans="1:8">
      <c r="A58" s="1" t="s">
        <v>2721</v>
      </c>
      <c r="B58" s="2">
        <v>267.5</v>
      </c>
      <c r="C58" s="141"/>
      <c r="D58" s="236">
        <v>237.072</v>
      </c>
      <c r="E58" s="236">
        <v>252.4</v>
      </c>
      <c r="F58" s="236">
        <v>190.6</v>
      </c>
      <c r="G58" s="290">
        <v>202.1</v>
      </c>
      <c r="H58" s="290">
        <v>215</v>
      </c>
    </row>
    <row r="59" spans="1:8">
      <c r="A59" s="1" t="s">
        <v>2722</v>
      </c>
      <c r="B59" s="2">
        <v>267.10000000000002</v>
      </c>
      <c r="C59" s="141"/>
      <c r="D59" s="236">
        <v>237.9</v>
      </c>
      <c r="E59" s="236">
        <v>253.1</v>
      </c>
      <c r="F59" s="236">
        <v>190.5</v>
      </c>
      <c r="G59" s="290">
        <v>201.8</v>
      </c>
      <c r="H59" s="290">
        <v>215.3</v>
      </c>
    </row>
    <row r="60" spans="1:8">
      <c r="A60" s="1" t="s">
        <v>2723</v>
      </c>
      <c r="B60" s="2">
        <v>267.60000000000002</v>
      </c>
      <c r="C60" s="141"/>
      <c r="D60" s="236">
        <v>238.34299999999999</v>
      </c>
      <c r="E60" s="236">
        <v>255.3</v>
      </c>
      <c r="F60" s="236">
        <v>190.6</v>
      </c>
      <c r="G60" s="290">
        <v>202.9</v>
      </c>
      <c r="H60" s="290">
        <v>215</v>
      </c>
    </row>
    <row r="61" spans="1:8">
      <c r="A61" s="1" t="s">
        <v>2724</v>
      </c>
      <c r="B61" s="2">
        <v>267.7</v>
      </c>
      <c r="C61" s="141"/>
      <c r="D61" s="236">
        <v>238.25</v>
      </c>
      <c r="E61" s="236">
        <v>251.9</v>
      </c>
      <c r="F61" s="236">
        <v>190</v>
      </c>
      <c r="G61" s="290">
        <v>203</v>
      </c>
      <c r="H61" s="290">
        <v>216.3</v>
      </c>
    </row>
    <row r="62" spans="1:8">
      <c r="A62" s="1" t="s">
        <v>2725</v>
      </c>
      <c r="B62" s="2">
        <v>267.8</v>
      </c>
      <c r="C62" s="141"/>
      <c r="D62" s="236">
        <v>237.852</v>
      </c>
      <c r="E62" s="236">
        <v>252.8</v>
      </c>
      <c r="F62" s="236">
        <v>190.1</v>
      </c>
      <c r="G62" s="290">
        <v>202.5</v>
      </c>
      <c r="H62" s="290">
        <v>216.7</v>
      </c>
    </row>
    <row r="63" spans="1:8">
      <c r="A63" s="1" t="s">
        <v>2726</v>
      </c>
      <c r="B63" s="2">
        <v>268.2</v>
      </c>
      <c r="C63" s="141"/>
      <c r="D63" s="236">
        <v>238.03100000000001</v>
      </c>
      <c r="E63" s="236">
        <v>252.5</v>
      </c>
      <c r="F63" s="236">
        <v>190.2</v>
      </c>
      <c r="G63" s="290">
        <v>201.7</v>
      </c>
      <c r="H63" s="290">
        <v>216.7</v>
      </c>
    </row>
    <row r="64" spans="1:8">
      <c r="A64" s="1" t="s">
        <v>2727</v>
      </c>
      <c r="B64" s="2">
        <v>268</v>
      </c>
      <c r="C64" s="141"/>
      <c r="D64" s="236">
        <v>237.43299999999999</v>
      </c>
      <c r="E64" s="236">
        <v>253.1</v>
      </c>
      <c r="F64" s="236">
        <v>190.5</v>
      </c>
      <c r="G64" s="290">
        <v>200.4</v>
      </c>
      <c r="H64" s="290">
        <v>214.8</v>
      </c>
    </row>
    <row r="65" spans="1:8">
      <c r="A65" s="1" t="s">
        <v>2728</v>
      </c>
      <c r="B65" s="2">
        <v>268</v>
      </c>
      <c r="C65" s="141"/>
      <c r="D65" s="236">
        <v>236.15100000000001</v>
      </c>
      <c r="E65" s="236">
        <v>252.7</v>
      </c>
      <c r="F65" s="236">
        <v>190.2</v>
      </c>
      <c r="G65" s="290">
        <v>198.2</v>
      </c>
      <c r="H65" s="290">
        <v>213.3</v>
      </c>
    </row>
    <row r="66" spans="1:8">
      <c r="A66" s="4" t="s">
        <v>2729</v>
      </c>
      <c r="B66" s="5">
        <v>268.3</v>
      </c>
      <c r="C66" s="143"/>
      <c r="D66" s="237">
        <v>234.81200000000001</v>
      </c>
      <c r="E66" s="237">
        <v>252.8</v>
      </c>
      <c r="F66" s="237">
        <v>189.8</v>
      </c>
      <c r="G66" s="295">
        <v>195.4</v>
      </c>
      <c r="H66" s="295">
        <v>212.7</v>
      </c>
    </row>
    <row r="67" spans="1:8">
      <c r="A67" s="1" t="s">
        <v>2730</v>
      </c>
      <c r="B67" s="2">
        <v>268.39999999999998</v>
      </c>
      <c r="C67" s="141">
        <v>155.1</v>
      </c>
      <c r="D67" s="238">
        <v>233.70699999999999</v>
      </c>
      <c r="E67" s="238">
        <v>251.7</v>
      </c>
      <c r="F67" s="238">
        <v>189.4</v>
      </c>
      <c r="G67" s="294">
        <v>192.2</v>
      </c>
      <c r="H67" s="294">
        <v>211.3</v>
      </c>
    </row>
    <row r="68" spans="1:8">
      <c r="A68" s="1" t="s">
        <v>2731</v>
      </c>
      <c r="B68" s="2">
        <v>267.89999999999998</v>
      </c>
      <c r="C68" s="141">
        <v>154.69999999999999</v>
      </c>
      <c r="D68" s="236">
        <v>234.72200000000001</v>
      </c>
      <c r="E68" s="236">
        <v>247.9</v>
      </c>
      <c r="F68" s="236">
        <v>188.7</v>
      </c>
      <c r="G68" s="290">
        <v>192.6</v>
      </c>
      <c r="H68" s="290">
        <v>206.9</v>
      </c>
    </row>
    <row r="69" spans="1:8">
      <c r="A69" s="1" t="s">
        <v>2732</v>
      </c>
      <c r="B69" s="2">
        <v>268.2</v>
      </c>
      <c r="C69" s="141">
        <v>155</v>
      </c>
      <c r="D69" s="236">
        <v>236.119</v>
      </c>
      <c r="E69" s="236">
        <v>242.5</v>
      </c>
      <c r="F69" s="236">
        <v>188.1</v>
      </c>
      <c r="G69" s="290">
        <v>193.6</v>
      </c>
      <c r="H69" s="290">
        <v>205.4</v>
      </c>
    </row>
    <row r="70" spans="1:8">
      <c r="A70" s="1" t="s">
        <v>2733</v>
      </c>
      <c r="B70" s="2">
        <v>268.10000000000002</v>
      </c>
      <c r="C70" s="141">
        <v>155</v>
      </c>
      <c r="D70" s="236">
        <v>236.59899999999999</v>
      </c>
      <c r="E70" s="236">
        <v>234.4</v>
      </c>
      <c r="F70" s="236">
        <v>187.6</v>
      </c>
      <c r="G70" s="290">
        <v>193.1</v>
      </c>
      <c r="H70" s="290">
        <v>204.2</v>
      </c>
    </row>
    <row r="71" spans="1:8">
      <c r="A71" s="1" t="s">
        <v>2734</v>
      </c>
      <c r="B71" s="2">
        <v>269.7</v>
      </c>
      <c r="C71" s="141">
        <v>155.69999999999999</v>
      </c>
      <c r="D71" s="236">
        <v>237.80500000000001</v>
      </c>
      <c r="E71" s="236">
        <v>229</v>
      </c>
      <c r="F71" s="236">
        <v>187</v>
      </c>
      <c r="G71" s="290">
        <v>196</v>
      </c>
      <c r="H71" s="290">
        <v>204</v>
      </c>
    </row>
    <row r="72" spans="1:8">
      <c r="A72" s="1" t="s">
        <v>2735</v>
      </c>
      <c r="B72" s="2">
        <v>269.60000000000002</v>
      </c>
      <c r="C72" s="141">
        <v>155.69999999999999</v>
      </c>
      <c r="D72" s="236">
        <v>238.63800000000001</v>
      </c>
      <c r="E72" s="236">
        <v>226.9</v>
      </c>
      <c r="F72" s="236">
        <v>187.2</v>
      </c>
      <c r="G72" s="290">
        <v>197.7</v>
      </c>
      <c r="H72" s="290">
        <v>203.3</v>
      </c>
    </row>
    <row r="73" spans="1:8">
      <c r="A73" s="1" t="s">
        <v>2736</v>
      </c>
      <c r="B73" s="2">
        <v>267.5</v>
      </c>
      <c r="C73" s="141">
        <v>154.69999999999999</v>
      </c>
      <c r="D73" s="236">
        <v>238.654</v>
      </c>
      <c r="E73" s="236">
        <v>226.5</v>
      </c>
      <c r="F73" s="236">
        <v>187.1</v>
      </c>
      <c r="G73" s="290">
        <v>197.4</v>
      </c>
      <c r="H73" s="290">
        <v>200.6</v>
      </c>
    </row>
    <row r="74" spans="1:8">
      <c r="A74" s="1" t="s">
        <v>2737</v>
      </c>
      <c r="B74" s="2">
        <v>267.39999999999998</v>
      </c>
      <c r="C74" s="141">
        <v>154.69999999999999</v>
      </c>
      <c r="D74" s="236">
        <v>238.316</v>
      </c>
      <c r="E74" s="236">
        <v>222.8</v>
      </c>
      <c r="F74" s="236">
        <v>186.7</v>
      </c>
      <c r="G74" s="290">
        <v>196.3</v>
      </c>
      <c r="H74" s="290">
        <v>197.6</v>
      </c>
    </row>
    <row r="75" spans="1:8">
      <c r="A75" s="1" t="s">
        <v>2738</v>
      </c>
      <c r="B75" s="2">
        <v>267.2</v>
      </c>
      <c r="C75" s="141">
        <v>154.6</v>
      </c>
      <c r="D75" s="236">
        <v>237.94499999999999</v>
      </c>
      <c r="E75" s="236">
        <v>220.3</v>
      </c>
      <c r="F75" s="236">
        <v>186.5</v>
      </c>
      <c r="G75" s="290">
        <v>193.4</v>
      </c>
      <c r="H75" s="290">
        <v>196.4</v>
      </c>
    </row>
    <row r="76" spans="1:8">
      <c r="A76" s="1" t="s">
        <v>2739</v>
      </c>
      <c r="B76" s="2">
        <v>267.2</v>
      </c>
      <c r="C76" s="141">
        <v>154.6</v>
      </c>
      <c r="D76" s="236">
        <v>237.83799999999999</v>
      </c>
      <c r="E76" s="236">
        <v>216</v>
      </c>
      <c r="F76" s="236">
        <v>185.6</v>
      </c>
      <c r="G76" s="290">
        <v>192.4</v>
      </c>
      <c r="H76" s="290">
        <v>193.9</v>
      </c>
    </row>
    <row r="77" spans="1:8">
      <c r="A77" s="1" t="s">
        <v>2740</v>
      </c>
      <c r="B77" s="2">
        <v>266.89999999999998</v>
      </c>
      <c r="C77" s="141">
        <v>154.5</v>
      </c>
      <c r="D77" s="236">
        <v>237.33600000000001</v>
      </c>
      <c r="E77" s="236">
        <v>213.9</v>
      </c>
      <c r="F77" s="236">
        <v>185.1</v>
      </c>
      <c r="G77" s="290">
        <v>191.6</v>
      </c>
      <c r="H77" s="290">
        <v>190.7</v>
      </c>
    </row>
    <row r="78" spans="1:8">
      <c r="A78" s="4" t="s">
        <v>2741</v>
      </c>
      <c r="B78" s="5">
        <v>266.89999999999998</v>
      </c>
      <c r="C78" s="143">
        <v>154.6</v>
      </c>
      <c r="D78" s="237">
        <v>236.52500000000001</v>
      </c>
      <c r="E78" s="237">
        <v>212.2</v>
      </c>
      <c r="F78" s="237">
        <v>184.9</v>
      </c>
      <c r="G78" s="295">
        <v>190.1</v>
      </c>
      <c r="H78" s="295">
        <v>188.8</v>
      </c>
    </row>
    <row r="79" spans="1:8">
      <c r="A79" s="1" t="s">
        <v>2742</v>
      </c>
      <c r="B79" s="2">
        <v>266.89999999999998</v>
      </c>
      <c r="C79" s="141">
        <v>154.69999999999999</v>
      </c>
      <c r="D79" s="236">
        <v>236.916</v>
      </c>
      <c r="E79" s="236">
        <v>212.7</v>
      </c>
      <c r="F79" s="236">
        <v>184.6</v>
      </c>
      <c r="G79" s="290">
        <v>189.9</v>
      </c>
      <c r="H79" s="290">
        <v>188.1</v>
      </c>
    </row>
    <row r="80" spans="1:8">
      <c r="A80" s="1" t="s">
        <v>2743</v>
      </c>
      <c r="B80" s="2">
        <v>266.7</v>
      </c>
      <c r="C80" s="141">
        <v>154.5</v>
      </c>
      <c r="D80" s="236">
        <v>237.11099999999999</v>
      </c>
      <c r="E80" s="236">
        <v>212.7</v>
      </c>
      <c r="F80" s="236">
        <v>184.2</v>
      </c>
      <c r="G80" s="290">
        <v>188.8</v>
      </c>
      <c r="H80" s="290">
        <v>188.5</v>
      </c>
    </row>
    <row r="81" spans="1:8">
      <c r="A81" s="1" t="s">
        <v>2744</v>
      </c>
      <c r="B81" s="2">
        <v>266.7</v>
      </c>
      <c r="C81" s="141">
        <v>154.5</v>
      </c>
      <c r="D81" s="236">
        <v>238.13200000000001</v>
      </c>
      <c r="E81" s="236">
        <v>211.5</v>
      </c>
      <c r="F81" s="236">
        <v>184</v>
      </c>
      <c r="G81" s="290">
        <v>189.2</v>
      </c>
      <c r="H81" s="290">
        <v>190.3</v>
      </c>
    </row>
    <row r="82" spans="1:8">
      <c r="A82" s="1" t="s">
        <v>2745</v>
      </c>
      <c r="B82" s="2">
        <v>266.39999999999998</v>
      </c>
      <c r="C82" s="141">
        <v>154.30000000000001</v>
      </c>
      <c r="D82" s="236">
        <v>239.261</v>
      </c>
      <c r="E82" s="236">
        <v>213.7</v>
      </c>
      <c r="F82" s="236">
        <v>184.3</v>
      </c>
      <c r="G82" s="290">
        <v>190.3</v>
      </c>
      <c r="H82" s="290">
        <v>192.8</v>
      </c>
    </row>
    <row r="83" spans="1:8">
      <c r="A83" s="1" t="s">
        <v>2746</v>
      </c>
      <c r="B83" s="2">
        <v>266.39999999999998</v>
      </c>
      <c r="C83" s="141">
        <v>154.30000000000001</v>
      </c>
      <c r="D83" s="236">
        <v>240.22900000000001</v>
      </c>
      <c r="E83" s="236">
        <v>224.4</v>
      </c>
      <c r="F83" s="236">
        <v>184.4</v>
      </c>
      <c r="G83" s="290">
        <v>191.7</v>
      </c>
      <c r="H83" s="290">
        <v>195.4</v>
      </c>
    </row>
    <row r="84" spans="1:8">
      <c r="A84" s="1" t="s">
        <v>2747</v>
      </c>
      <c r="B84" s="2">
        <v>266.39999999999998</v>
      </c>
      <c r="C84" s="141">
        <v>154.4</v>
      </c>
      <c r="D84" s="236">
        <v>241.018</v>
      </c>
      <c r="E84" s="236">
        <v>224</v>
      </c>
      <c r="F84" s="236">
        <v>184.8</v>
      </c>
      <c r="G84" s="290">
        <v>193.8</v>
      </c>
      <c r="H84" s="290">
        <v>195.4</v>
      </c>
    </row>
    <row r="85" spans="1:8">
      <c r="A85" s="1" t="s">
        <v>2748</v>
      </c>
      <c r="B85" s="2">
        <v>266.39999999999998</v>
      </c>
      <c r="C85" s="141">
        <v>154.4</v>
      </c>
      <c r="D85" s="236">
        <v>240.62799999999999</v>
      </c>
      <c r="E85" s="236">
        <v>226.4</v>
      </c>
      <c r="F85" s="236">
        <v>184.9</v>
      </c>
      <c r="G85" s="290">
        <v>193.5</v>
      </c>
      <c r="H85" s="290">
        <v>196.7</v>
      </c>
    </row>
    <row r="86" spans="1:8">
      <c r="A86" s="1" t="s">
        <v>2749</v>
      </c>
      <c r="B86" s="2">
        <v>265.2</v>
      </c>
      <c r="C86" s="141">
        <v>153.9</v>
      </c>
      <c r="D86" s="236">
        <v>240.84899999999999</v>
      </c>
      <c r="E86" s="236">
        <v>223</v>
      </c>
      <c r="F86" s="236">
        <v>184.6</v>
      </c>
      <c r="G86" s="290">
        <v>192.6</v>
      </c>
      <c r="H86" s="290">
        <v>197.8</v>
      </c>
    </row>
    <row r="87" spans="1:8">
      <c r="A87" s="1" t="s">
        <v>2750</v>
      </c>
      <c r="B87" s="2">
        <v>265.2</v>
      </c>
      <c r="C87" s="141">
        <v>153.9</v>
      </c>
      <c r="D87" s="236">
        <v>241.428</v>
      </c>
      <c r="E87" s="236">
        <v>220.9</v>
      </c>
      <c r="F87" s="236">
        <v>184.7</v>
      </c>
      <c r="G87" s="290">
        <v>193.2</v>
      </c>
      <c r="H87" s="290">
        <v>196.3</v>
      </c>
    </row>
    <row r="88" spans="1:8">
      <c r="A88" s="1" t="s">
        <v>2751</v>
      </c>
      <c r="B88" s="2">
        <v>265.2</v>
      </c>
      <c r="C88" s="141">
        <v>153.9</v>
      </c>
      <c r="D88" s="236">
        <v>241.72900000000001</v>
      </c>
      <c r="E88" s="236">
        <v>216.2</v>
      </c>
      <c r="F88" s="236">
        <v>184.8</v>
      </c>
      <c r="G88" s="290">
        <v>193.7</v>
      </c>
      <c r="H88" s="290">
        <v>194.9</v>
      </c>
    </row>
    <row r="89" spans="1:8">
      <c r="A89" s="1" t="s">
        <v>2752</v>
      </c>
      <c r="B89" s="2">
        <v>265.7</v>
      </c>
      <c r="C89" s="141">
        <v>154.1</v>
      </c>
      <c r="D89" s="236">
        <v>241.35300000000001</v>
      </c>
      <c r="E89" s="236">
        <v>216.4</v>
      </c>
      <c r="F89" s="236">
        <v>185.1</v>
      </c>
      <c r="G89" s="290">
        <v>192.4</v>
      </c>
      <c r="H89" s="290">
        <v>196.5</v>
      </c>
    </row>
    <row r="90" spans="1:8">
      <c r="A90" s="4" t="s">
        <v>2753</v>
      </c>
      <c r="B90" s="5">
        <v>265.7</v>
      </c>
      <c r="C90" s="143">
        <v>154.1</v>
      </c>
      <c r="D90" s="237">
        <v>241.43199999999999</v>
      </c>
      <c r="E90" s="237">
        <v>223.6</v>
      </c>
      <c r="F90" s="237">
        <v>185.2</v>
      </c>
      <c r="G90" s="295">
        <v>193.7</v>
      </c>
      <c r="H90" s="295">
        <v>199.5</v>
      </c>
    </row>
    <row r="91" spans="1:8">
      <c r="A91" s="1" t="s">
        <v>2754</v>
      </c>
      <c r="B91" s="2">
        <v>265.3</v>
      </c>
      <c r="C91" s="141">
        <v>154</v>
      </c>
      <c r="D91" s="236">
        <v>242.839</v>
      </c>
      <c r="E91" s="236">
        <v>229.8</v>
      </c>
      <c r="F91" s="236">
        <v>185.8</v>
      </c>
      <c r="G91" s="290">
        <v>195.4</v>
      </c>
      <c r="H91" s="290">
        <v>202.2</v>
      </c>
    </row>
    <row r="92" spans="1:8">
      <c r="A92" s="1" t="s">
        <v>2755</v>
      </c>
      <c r="B92" s="2">
        <v>265.39999999999998</v>
      </c>
      <c r="C92" s="141">
        <v>153.80000000000001</v>
      </c>
      <c r="D92" s="236">
        <v>243.60300000000001</v>
      </c>
      <c r="E92" s="236">
        <v>237.3</v>
      </c>
      <c r="F92" s="236">
        <v>186.9</v>
      </c>
      <c r="G92" s="290">
        <v>196</v>
      </c>
      <c r="H92" s="290">
        <v>204.4</v>
      </c>
    </row>
    <row r="93" spans="1:8">
      <c r="A93" s="1" t="s">
        <v>2756</v>
      </c>
      <c r="B93" s="2">
        <v>265.39999999999998</v>
      </c>
      <c r="C93" s="141">
        <v>154</v>
      </c>
      <c r="D93" s="236">
        <v>243.80099999999999</v>
      </c>
      <c r="E93" s="236">
        <v>245.3</v>
      </c>
      <c r="F93" s="236">
        <v>188.1</v>
      </c>
      <c r="G93" s="290">
        <v>196.3</v>
      </c>
      <c r="H93" s="290">
        <v>206.2</v>
      </c>
    </row>
    <row r="94" spans="1:8">
      <c r="A94" s="1" t="s">
        <v>2757</v>
      </c>
      <c r="B94" s="2">
        <v>265.5</v>
      </c>
      <c r="C94" s="141">
        <v>154.1</v>
      </c>
      <c r="D94" s="236">
        <v>244.524</v>
      </c>
      <c r="E94" s="236">
        <v>249</v>
      </c>
      <c r="F94" s="236">
        <v>189.4</v>
      </c>
      <c r="G94" s="290">
        <v>198</v>
      </c>
      <c r="H94" s="290">
        <v>206.6</v>
      </c>
    </row>
    <row r="95" spans="1:8">
      <c r="A95" s="1" t="s">
        <v>2758</v>
      </c>
      <c r="B95" s="2">
        <v>265.39999999999998</v>
      </c>
      <c r="C95" s="141">
        <v>154.1</v>
      </c>
      <c r="D95" s="236">
        <v>244.733</v>
      </c>
      <c r="E95" s="236">
        <v>249.5</v>
      </c>
      <c r="F95" s="236">
        <v>189.5</v>
      </c>
      <c r="G95" s="290">
        <v>197</v>
      </c>
      <c r="H95" s="290">
        <v>207</v>
      </c>
    </row>
    <row r="96" spans="1:8">
      <c r="A96" s="1" t="s">
        <v>2759</v>
      </c>
      <c r="B96" s="2">
        <v>265.39999999999998</v>
      </c>
      <c r="C96" s="141">
        <v>154.1</v>
      </c>
      <c r="D96" s="236">
        <v>244.95500000000001</v>
      </c>
      <c r="E96" s="236">
        <v>246.6</v>
      </c>
      <c r="F96" s="236">
        <v>189.4</v>
      </c>
      <c r="G96" s="290">
        <v>197.8</v>
      </c>
      <c r="H96" s="290">
        <v>207.3</v>
      </c>
    </row>
    <row r="97" spans="1:8">
      <c r="A97" s="1" t="s">
        <v>2760</v>
      </c>
      <c r="B97" s="2">
        <v>265.10000000000002</v>
      </c>
      <c r="C97" s="141">
        <v>153.9</v>
      </c>
      <c r="D97" s="236">
        <v>244.786</v>
      </c>
      <c r="E97" s="236">
        <v>247.7</v>
      </c>
      <c r="F97" s="236">
        <v>188.8</v>
      </c>
      <c r="G97" s="290">
        <v>197.6</v>
      </c>
      <c r="H97" s="290">
        <v>207.8</v>
      </c>
    </row>
    <row r="98" spans="1:8">
      <c r="A98" s="1" t="s">
        <v>2761</v>
      </c>
      <c r="B98" s="2">
        <v>265.10000000000002</v>
      </c>
      <c r="C98" s="141">
        <v>153.9</v>
      </c>
      <c r="D98" s="236">
        <v>245.51900000000001</v>
      </c>
      <c r="E98" s="236">
        <v>249.2</v>
      </c>
      <c r="F98" s="236">
        <v>189.1</v>
      </c>
      <c r="G98" s="290">
        <v>198.4</v>
      </c>
      <c r="H98" s="290">
        <v>208.9</v>
      </c>
    </row>
    <row r="99" spans="1:8">
      <c r="A99" s="1" t="s">
        <v>2762</v>
      </c>
      <c r="B99" s="2">
        <v>265</v>
      </c>
      <c r="C99" s="141">
        <v>153.9</v>
      </c>
      <c r="D99" s="236">
        <v>246.81899999999999</v>
      </c>
      <c r="E99" s="236">
        <v>247.7</v>
      </c>
      <c r="F99" s="236">
        <v>189.5</v>
      </c>
      <c r="G99" s="290">
        <v>199.6</v>
      </c>
      <c r="H99" s="290">
        <v>211.2</v>
      </c>
    </row>
    <row r="100" spans="1:8">
      <c r="A100" s="1" t="s">
        <v>2763</v>
      </c>
      <c r="B100" s="2">
        <v>265.89999999999998</v>
      </c>
      <c r="C100" s="141">
        <v>154.30000000000001</v>
      </c>
      <c r="D100" s="236">
        <v>246.66300000000001</v>
      </c>
      <c r="E100" s="236">
        <v>246.3</v>
      </c>
      <c r="F100" s="236">
        <v>190.2</v>
      </c>
      <c r="G100" s="290">
        <v>199.4</v>
      </c>
      <c r="H100" s="290">
        <v>210.4</v>
      </c>
    </row>
    <row r="101" spans="1:8">
      <c r="A101" s="1" t="s">
        <v>2764</v>
      </c>
      <c r="B101" s="2">
        <v>265.8</v>
      </c>
      <c r="C101" s="141">
        <v>154.19999999999999</v>
      </c>
      <c r="D101" s="236">
        <v>246.66900000000001</v>
      </c>
      <c r="E101" s="236">
        <v>246</v>
      </c>
      <c r="F101" s="236">
        <v>191</v>
      </c>
      <c r="G101" s="290">
        <v>200.4</v>
      </c>
      <c r="H101" s="290">
        <v>210.3</v>
      </c>
    </row>
    <row r="102" spans="1:8">
      <c r="A102" s="4" t="s">
        <v>2765</v>
      </c>
      <c r="B102" s="5">
        <v>265.8</v>
      </c>
      <c r="C102" s="143">
        <v>154.4</v>
      </c>
      <c r="D102" s="237">
        <v>246.524</v>
      </c>
      <c r="E102" s="237">
        <v>246.3</v>
      </c>
      <c r="F102" s="237">
        <v>191</v>
      </c>
      <c r="G102" s="295">
        <v>199.9</v>
      </c>
      <c r="H102" s="295">
        <v>211.3</v>
      </c>
    </row>
    <row r="103" spans="1:8">
      <c r="A103" s="1" t="s">
        <v>2766</v>
      </c>
      <c r="B103" s="3">
        <v>267.39999999999998</v>
      </c>
      <c r="C103" s="144">
        <v>155.1</v>
      </c>
      <c r="D103" s="236">
        <v>247.86699999999999</v>
      </c>
      <c r="E103" s="236">
        <v>252.2</v>
      </c>
      <c r="F103" s="236">
        <v>191.9</v>
      </c>
      <c r="G103" s="290">
        <v>201</v>
      </c>
      <c r="H103" s="290">
        <v>214.6</v>
      </c>
    </row>
    <row r="104" spans="1:8">
      <c r="A104" s="1" t="s">
        <v>2767</v>
      </c>
      <c r="B104" s="3">
        <v>267.3</v>
      </c>
      <c r="C104" s="144">
        <v>155.69999999999999</v>
      </c>
      <c r="D104" s="236">
        <v>248.99100000000001</v>
      </c>
      <c r="E104" s="236">
        <v>245</v>
      </c>
      <c r="F104" s="236">
        <v>192.2</v>
      </c>
      <c r="G104" s="290">
        <v>201.3</v>
      </c>
      <c r="H104" s="290">
        <v>216.4</v>
      </c>
    </row>
    <row r="105" spans="1:8">
      <c r="A105" s="1" t="s">
        <v>2768</v>
      </c>
      <c r="B105" s="3">
        <v>267.5</v>
      </c>
      <c r="C105" s="144">
        <v>155.80000000000001</v>
      </c>
      <c r="D105" s="236">
        <v>249.554</v>
      </c>
      <c r="E105" s="236">
        <v>258.5</v>
      </c>
      <c r="F105" s="236">
        <v>193.3</v>
      </c>
      <c r="G105" s="290">
        <v>202.1</v>
      </c>
      <c r="H105" s="290">
        <v>219.3</v>
      </c>
    </row>
    <row r="106" spans="1:8">
      <c r="A106" s="1" t="s">
        <v>2769</v>
      </c>
      <c r="B106" s="3">
        <v>267.5</v>
      </c>
      <c r="C106" s="144">
        <v>155.80000000000001</v>
      </c>
      <c r="D106" s="236">
        <v>250.54599999999999</v>
      </c>
      <c r="E106" s="236">
        <v>270.7</v>
      </c>
      <c r="F106" s="236">
        <v>194.5</v>
      </c>
      <c r="G106" s="290">
        <v>202.8</v>
      </c>
      <c r="H106" s="290">
        <v>222.6</v>
      </c>
    </row>
    <row r="107" spans="1:8">
      <c r="A107" s="1" t="s">
        <v>2770</v>
      </c>
      <c r="B107" s="3">
        <v>267.5</v>
      </c>
      <c r="C107" s="144">
        <v>155.80000000000001</v>
      </c>
      <c r="D107" s="236">
        <v>251.58799999999999</v>
      </c>
      <c r="E107" s="236">
        <v>276.60000000000002</v>
      </c>
      <c r="F107" s="236">
        <v>194.5</v>
      </c>
      <c r="G107" s="290">
        <v>205</v>
      </c>
      <c r="H107" s="290">
        <v>225.5</v>
      </c>
    </row>
    <row r="108" spans="1:8">
      <c r="A108" s="1" t="s">
        <v>2771</v>
      </c>
      <c r="B108" s="3">
        <v>267.3</v>
      </c>
      <c r="C108" s="144">
        <v>155.69999999999999</v>
      </c>
      <c r="D108" s="236">
        <v>251.989</v>
      </c>
      <c r="E108" s="236">
        <v>284.10000000000002</v>
      </c>
      <c r="F108" s="236">
        <v>194.9</v>
      </c>
      <c r="G108" s="290">
        <v>205.9</v>
      </c>
      <c r="H108" s="290">
        <v>227.4</v>
      </c>
    </row>
    <row r="109" spans="1:8">
      <c r="A109" s="1" t="s">
        <v>2772</v>
      </c>
      <c r="B109" s="3">
        <v>267.39999999999998</v>
      </c>
      <c r="C109" s="144">
        <v>155.69999999999999</v>
      </c>
      <c r="D109" s="236">
        <v>252.006</v>
      </c>
      <c r="E109" s="236">
        <v>291.8</v>
      </c>
      <c r="F109" s="236">
        <v>195.3</v>
      </c>
      <c r="G109" s="290">
        <v>206</v>
      </c>
      <c r="H109" s="290">
        <v>226.9</v>
      </c>
    </row>
    <row r="110" spans="1:8">
      <c r="A110" s="1" t="s">
        <v>2773</v>
      </c>
      <c r="B110" s="3">
        <v>268.5</v>
      </c>
      <c r="C110" s="144">
        <v>156.4</v>
      </c>
      <c r="D110" s="236">
        <v>252.14599999999999</v>
      </c>
      <c r="E110" s="236">
        <v>298.89999999999998</v>
      </c>
      <c r="F110" s="236">
        <v>196.4</v>
      </c>
      <c r="G110" s="290">
        <v>205.8</v>
      </c>
      <c r="H110" s="290">
        <v>225.5</v>
      </c>
    </row>
    <row r="111" spans="1:8">
      <c r="A111" s="1" t="s">
        <v>2774</v>
      </c>
      <c r="B111" s="3">
        <v>269</v>
      </c>
      <c r="C111" s="144">
        <v>156.6</v>
      </c>
      <c r="D111" s="236">
        <v>252.43899999999999</v>
      </c>
      <c r="E111" s="236">
        <v>301.7</v>
      </c>
      <c r="F111" s="236">
        <v>196.6</v>
      </c>
      <c r="G111" s="290">
        <v>205.9</v>
      </c>
      <c r="H111" s="290">
        <v>225.3</v>
      </c>
    </row>
    <row r="112" spans="1:8">
      <c r="A112" s="1" t="s">
        <v>2775</v>
      </c>
      <c r="B112" s="3">
        <v>269</v>
      </c>
      <c r="C112" s="144">
        <v>158.6</v>
      </c>
      <c r="D112" s="236">
        <v>252.88499999999999</v>
      </c>
      <c r="E112" s="236">
        <v>297.3</v>
      </c>
      <c r="F112" s="236">
        <v>197.4</v>
      </c>
      <c r="G112" s="290">
        <v>206.7</v>
      </c>
      <c r="H112" s="290">
        <v>225.9</v>
      </c>
    </row>
    <row r="113" spans="1:8">
      <c r="A113" s="1" t="s">
        <v>2776</v>
      </c>
      <c r="B113" s="3">
        <v>268.5</v>
      </c>
      <c r="C113" s="144">
        <v>158.69999999999999</v>
      </c>
      <c r="D113" s="236">
        <v>252.03800000000001</v>
      </c>
      <c r="E113" s="236">
        <v>294.3</v>
      </c>
      <c r="F113" s="236">
        <v>197.2</v>
      </c>
      <c r="G113" s="290">
        <v>204.4</v>
      </c>
      <c r="H113" s="290">
        <v>226.6</v>
      </c>
    </row>
    <row r="114" spans="1:8">
      <c r="A114" s="4" t="s">
        <v>2777</v>
      </c>
      <c r="B114" s="6">
        <v>268.89999999999998</v>
      </c>
      <c r="C114" s="145">
        <v>158.6</v>
      </c>
      <c r="D114" s="237">
        <v>251.233</v>
      </c>
      <c r="E114" s="237">
        <v>295.5</v>
      </c>
      <c r="F114" s="237">
        <v>196.9</v>
      </c>
      <c r="G114" s="295">
        <v>202.5</v>
      </c>
      <c r="H114" s="295">
        <v>227.2</v>
      </c>
    </row>
    <row r="115" spans="1:8">
      <c r="A115" s="1" t="s">
        <v>2778</v>
      </c>
      <c r="B115" s="7">
        <v>269.3</v>
      </c>
      <c r="C115" s="146">
        <v>159.30000000000001</v>
      </c>
      <c r="D115" s="236">
        <v>251.71199999999999</v>
      </c>
      <c r="E115" s="236">
        <v>292.89999999999998</v>
      </c>
      <c r="F115" s="236">
        <v>197.4</v>
      </c>
      <c r="G115" s="290">
        <v>201.8</v>
      </c>
      <c r="H115" s="290">
        <v>226.1</v>
      </c>
    </row>
    <row r="116" spans="1:8">
      <c r="A116" s="1" t="s">
        <v>2779</v>
      </c>
      <c r="B116" s="8">
        <v>272.10000000000002</v>
      </c>
      <c r="C116" s="147">
        <v>160.5</v>
      </c>
      <c r="D116" s="239">
        <v>252.77600000000001</v>
      </c>
      <c r="E116" s="239">
        <v>289.60000000000002</v>
      </c>
      <c r="F116" s="239">
        <v>197</v>
      </c>
      <c r="G116" s="296">
        <v>202.4</v>
      </c>
      <c r="H116" s="296">
        <v>225.9</v>
      </c>
    </row>
    <row r="117" spans="1:8">
      <c r="A117" s="1" t="s">
        <v>2780</v>
      </c>
      <c r="B117" s="8">
        <v>272.10000000000002</v>
      </c>
      <c r="C117" s="147">
        <v>160.5</v>
      </c>
      <c r="D117" s="236">
        <v>254.202</v>
      </c>
      <c r="E117" s="236">
        <v>288.39999999999998</v>
      </c>
      <c r="F117" s="236">
        <v>196.8</v>
      </c>
      <c r="G117" s="290">
        <v>204.9</v>
      </c>
      <c r="H117" s="290">
        <v>227.5</v>
      </c>
    </row>
    <row r="118" spans="1:8">
      <c r="A118" s="1" t="s">
        <v>2781</v>
      </c>
      <c r="B118" s="9">
        <v>272.10000000000002</v>
      </c>
      <c r="C118" s="148">
        <v>160.6</v>
      </c>
      <c r="D118" s="236">
        <v>255.548</v>
      </c>
      <c r="E118" s="236">
        <v>286.39999999999998</v>
      </c>
      <c r="F118" s="236">
        <v>196.1</v>
      </c>
      <c r="G118" s="290">
        <v>207.1</v>
      </c>
      <c r="H118" s="290">
        <v>226</v>
      </c>
    </row>
    <row r="119" spans="1:8">
      <c r="A119" s="1" t="s">
        <v>2782</v>
      </c>
      <c r="B119" s="9">
        <v>272.10000000000002</v>
      </c>
      <c r="C119" s="148">
        <v>160.6</v>
      </c>
      <c r="D119" s="239">
        <v>256.09199999999998</v>
      </c>
      <c r="E119" s="239">
        <v>283.60000000000002</v>
      </c>
      <c r="F119" s="239">
        <v>196</v>
      </c>
      <c r="G119" s="296">
        <v>207.6</v>
      </c>
      <c r="H119" s="296">
        <v>223.5</v>
      </c>
    </row>
    <row r="120" spans="1:8">
      <c r="A120" s="1" t="s">
        <v>2783</v>
      </c>
      <c r="B120" s="9">
        <v>272.3</v>
      </c>
      <c r="C120" s="148">
        <v>160.69999999999999</v>
      </c>
      <c r="D120" s="239">
        <v>256.14299999999997</v>
      </c>
      <c r="E120" s="239">
        <v>281</v>
      </c>
      <c r="F120" s="239">
        <v>196</v>
      </c>
      <c r="G120" s="296">
        <v>206.9</v>
      </c>
      <c r="H120" s="296">
        <v>220.5</v>
      </c>
    </row>
    <row r="121" spans="1:8">
      <c r="A121" s="1" t="s">
        <v>2784</v>
      </c>
      <c r="B121" s="8">
        <v>272.3</v>
      </c>
      <c r="C121" s="147">
        <v>161.19999999999999</v>
      </c>
      <c r="D121" s="240">
        <v>256.57100000000003</v>
      </c>
      <c r="E121" s="240">
        <v>277.39999999999998</v>
      </c>
      <c r="F121" s="240">
        <v>196.2</v>
      </c>
      <c r="G121" s="291">
        <v>207.4</v>
      </c>
      <c r="H121" s="291">
        <v>220.1</v>
      </c>
    </row>
    <row r="122" spans="1:8">
      <c r="A122" s="1" t="s">
        <v>2785</v>
      </c>
      <c r="B122" s="8">
        <v>272.3</v>
      </c>
      <c r="C122" s="147">
        <v>160.9</v>
      </c>
      <c r="D122" s="240">
        <v>256.55799999999999</v>
      </c>
      <c r="E122" s="240">
        <v>278.3</v>
      </c>
      <c r="F122" s="240">
        <v>195.7</v>
      </c>
      <c r="G122" s="291">
        <v>206.4</v>
      </c>
      <c r="H122" s="291">
        <v>219.1</v>
      </c>
    </row>
    <row r="123" spans="1:8">
      <c r="A123" s="1" t="s">
        <v>2786</v>
      </c>
      <c r="B123" s="8">
        <v>272.3</v>
      </c>
      <c r="C123" s="147">
        <v>160.9</v>
      </c>
      <c r="D123" s="240">
        <v>256.75900000000001</v>
      </c>
      <c r="E123" s="240">
        <v>280.89999999999998</v>
      </c>
      <c r="F123" s="240">
        <v>195.5</v>
      </c>
      <c r="G123" s="291">
        <v>205.7</v>
      </c>
      <c r="H123" s="291">
        <v>217.9</v>
      </c>
    </row>
    <row r="124" spans="1:8">
      <c r="A124" s="1" t="s">
        <v>2787</v>
      </c>
      <c r="B124" s="8">
        <v>270</v>
      </c>
      <c r="C124" s="149">
        <v>160.1</v>
      </c>
      <c r="D124" s="240">
        <v>257.346</v>
      </c>
      <c r="E124" s="240">
        <v>279.8</v>
      </c>
      <c r="F124" s="240">
        <v>195.3</v>
      </c>
      <c r="G124" s="291">
        <v>206.3</v>
      </c>
      <c r="H124" s="291">
        <v>216.2</v>
      </c>
    </row>
    <row r="125" spans="1:8">
      <c r="A125" s="1" t="s">
        <v>2788</v>
      </c>
      <c r="B125" s="8">
        <v>270</v>
      </c>
      <c r="C125" s="149">
        <v>160.19999999999999</v>
      </c>
      <c r="D125" s="240">
        <v>257.20800000000003</v>
      </c>
      <c r="E125" s="240">
        <v>273.5</v>
      </c>
      <c r="F125" s="240">
        <v>195.3</v>
      </c>
      <c r="G125" s="291">
        <v>206.4</v>
      </c>
      <c r="H125" s="291">
        <v>215.5</v>
      </c>
    </row>
    <row r="126" spans="1:8">
      <c r="A126" s="4" t="s">
        <v>2789</v>
      </c>
      <c r="B126" s="156">
        <v>270</v>
      </c>
      <c r="C126" s="145">
        <v>160.19999999999999</v>
      </c>
      <c r="D126" s="241">
        <v>256.97399999999999</v>
      </c>
      <c r="E126" s="241">
        <v>269</v>
      </c>
      <c r="F126" s="241">
        <v>194.9</v>
      </c>
      <c r="G126" s="297">
        <v>206</v>
      </c>
      <c r="H126" s="297">
        <v>216.9</v>
      </c>
    </row>
    <row r="127" spans="1:8">
      <c r="A127" s="1" t="s">
        <v>2790</v>
      </c>
      <c r="B127" s="155">
        <v>268.8</v>
      </c>
      <c r="C127" s="263">
        <v>159.9</v>
      </c>
      <c r="D127" s="240">
        <v>257.971</v>
      </c>
      <c r="E127" s="240">
        <v>270.3</v>
      </c>
      <c r="F127" s="240">
        <v>194.9</v>
      </c>
      <c r="G127" s="291">
        <v>206.8</v>
      </c>
      <c r="H127" s="291">
        <v>219.8</v>
      </c>
    </row>
    <row r="128" spans="1:8">
      <c r="A128" s="1" t="s">
        <v>2791</v>
      </c>
      <c r="B128" s="9">
        <v>268.89999999999998</v>
      </c>
      <c r="C128" s="149">
        <v>160</v>
      </c>
      <c r="D128" s="240">
        <v>258.678</v>
      </c>
      <c r="E128" s="240">
        <v>271.3</v>
      </c>
      <c r="F128" s="240">
        <v>194.9</v>
      </c>
      <c r="G128" s="291">
        <v>205</v>
      </c>
      <c r="H128" s="291">
        <v>218.5</v>
      </c>
    </row>
    <row r="129" spans="1:9">
      <c r="A129" s="1" t="s">
        <v>2792</v>
      </c>
      <c r="B129" s="9">
        <v>268.89999999999998</v>
      </c>
      <c r="C129" s="231">
        <v>160</v>
      </c>
      <c r="D129" s="240">
        <v>258.11500000000001</v>
      </c>
      <c r="E129" s="240">
        <v>272.3</v>
      </c>
      <c r="F129" s="240">
        <v>194.6</v>
      </c>
      <c r="G129" s="291">
        <v>201.8</v>
      </c>
      <c r="H129" s="291">
        <v>219.2</v>
      </c>
    </row>
    <row r="130" spans="1:9">
      <c r="A130" s="1" t="s">
        <v>2793</v>
      </c>
      <c r="B130" s="9">
        <v>269.5</v>
      </c>
      <c r="C130" s="149">
        <v>160.30000000000001</v>
      </c>
      <c r="D130" s="240">
        <v>256.38900000000001</v>
      </c>
      <c r="E130" s="240">
        <v>269.39999999999998</v>
      </c>
      <c r="F130" s="240">
        <v>194.4</v>
      </c>
      <c r="G130" s="291">
        <v>196.1</v>
      </c>
      <c r="H130" s="291">
        <v>215.9</v>
      </c>
    </row>
    <row r="131" spans="1:9">
      <c r="A131" s="1" t="s">
        <v>2794</v>
      </c>
      <c r="B131" s="9">
        <v>269.5</v>
      </c>
      <c r="C131" s="149">
        <v>160.30000000000001</v>
      </c>
      <c r="D131" s="240">
        <v>256.39400000000001</v>
      </c>
      <c r="E131" s="240">
        <v>266.3</v>
      </c>
      <c r="F131" s="240">
        <v>193.9</v>
      </c>
      <c r="G131" s="291">
        <v>200.9</v>
      </c>
      <c r="H131" s="291">
        <v>214.3</v>
      </c>
    </row>
    <row r="132" spans="1:9">
      <c r="A132" s="1" t="s">
        <v>2441</v>
      </c>
      <c r="B132" s="9">
        <v>269.5</v>
      </c>
      <c r="C132" s="149">
        <v>160.30000000000001</v>
      </c>
      <c r="D132" s="240">
        <v>257.79700000000003</v>
      </c>
      <c r="E132" s="240">
        <v>261.39999999999998</v>
      </c>
      <c r="F132" s="240">
        <v>193.5</v>
      </c>
      <c r="G132" s="291">
        <v>202.2</v>
      </c>
      <c r="H132" s="291">
        <v>215.3</v>
      </c>
    </row>
    <row r="133" spans="1:9">
      <c r="A133" s="1" t="s">
        <v>2445</v>
      </c>
      <c r="B133" s="9">
        <v>269.5</v>
      </c>
      <c r="C133" s="231">
        <v>160.30000000000001</v>
      </c>
      <c r="D133" s="240">
        <v>259.101</v>
      </c>
      <c r="E133" s="240">
        <v>262.2</v>
      </c>
      <c r="F133" s="240">
        <v>193.1</v>
      </c>
      <c r="G133" s="291">
        <v>203.3</v>
      </c>
      <c r="H133" s="291">
        <v>216.3</v>
      </c>
    </row>
    <row r="134" spans="1:9">
      <c r="A134" s="1" t="s">
        <v>2447</v>
      </c>
      <c r="B134" s="9">
        <v>269.5</v>
      </c>
      <c r="C134" s="231">
        <v>160.80000000000001</v>
      </c>
      <c r="D134" s="240">
        <v>259.91800000000001</v>
      </c>
      <c r="E134" s="240">
        <v>260.60000000000002</v>
      </c>
      <c r="F134" s="240">
        <v>192.8</v>
      </c>
      <c r="G134" s="291">
        <v>203.2</v>
      </c>
      <c r="H134" s="291">
        <v>218.7</v>
      </c>
    </row>
    <row r="135" spans="1:9">
      <c r="A135" s="1" t="s">
        <v>2449</v>
      </c>
      <c r="B135" s="9">
        <v>269.5</v>
      </c>
      <c r="C135" s="231">
        <v>160.80000000000001</v>
      </c>
      <c r="D135" s="240">
        <v>260.27999999999997</v>
      </c>
      <c r="E135" s="240">
        <v>260.89999999999998</v>
      </c>
      <c r="F135" s="240">
        <v>193.6</v>
      </c>
      <c r="G135" s="291">
        <v>203.3</v>
      </c>
      <c r="H135" s="291">
        <v>221.4</v>
      </c>
    </row>
    <row r="136" spans="1:9">
      <c r="A136" s="1" t="s">
        <v>2451</v>
      </c>
      <c r="B136" s="9">
        <v>270.3</v>
      </c>
      <c r="C136" s="231">
        <v>161.1</v>
      </c>
      <c r="D136" s="240">
        <v>260.38799999999998</v>
      </c>
      <c r="E136" s="240">
        <v>264.60000000000002</v>
      </c>
      <c r="F136" s="240">
        <v>194.5</v>
      </c>
      <c r="G136" s="291">
        <v>203.8</v>
      </c>
      <c r="H136" s="291">
        <v>222.2</v>
      </c>
    </row>
    <row r="137" spans="1:9">
      <c r="A137" s="1" t="s">
        <v>2455</v>
      </c>
      <c r="B137" s="9">
        <v>270.3</v>
      </c>
      <c r="C137" s="231">
        <v>161.19999999999999</v>
      </c>
      <c r="D137" s="240">
        <v>260.22899999999998</v>
      </c>
      <c r="E137" s="240">
        <v>271.5</v>
      </c>
      <c r="F137" s="240">
        <v>194.9</v>
      </c>
      <c r="G137" s="291">
        <v>203.8</v>
      </c>
      <c r="H137" s="291">
        <v>224.4</v>
      </c>
    </row>
    <row r="138" spans="1:9" ht="15.75" thickBot="1">
      <c r="A138" s="170" t="s">
        <v>2456</v>
      </c>
      <c r="B138" s="173">
        <v>270.3</v>
      </c>
      <c r="C138" s="232">
        <v>161.19999999999999</v>
      </c>
      <c r="D138" s="142">
        <v>260.47399999999999</v>
      </c>
      <c r="E138" s="142">
        <v>274.10000000000002</v>
      </c>
      <c r="F138" s="142">
        <v>195.8</v>
      </c>
      <c r="G138" s="292">
        <v>204.4</v>
      </c>
      <c r="H138" s="292">
        <v>232.8</v>
      </c>
    </row>
    <row r="139" spans="1:9" ht="15.75" thickTop="1">
      <c r="A139" s="1" t="s">
        <v>2458</v>
      </c>
      <c r="B139" s="174">
        <v>270.3</v>
      </c>
      <c r="C139" s="2">
        <v>161.30000000000001</v>
      </c>
      <c r="D139" s="141">
        <v>261.58199999999999</v>
      </c>
      <c r="E139" s="141">
        <v>286</v>
      </c>
      <c r="F139" s="141">
        <v>197.3</v>
      </c>
      <c r="G139" s="2">
        <v>207.6</v>
      </c>
      <c r="H139" s="2">
        <v>241.5</v>
      </c>
      <c r="I139" s="288"/>
    </row>
    <row r="140" spans="1:9">
      <c r="A140" s="1" t="s">
        <v>2459</v>
      </c>
      <c r="B140" s="174">
        <v>270.10000000000002</v>
      </c>
      <c r="C140" s="233">
        <v>161.4</v>
      </c>
      <c r="D140" s="141">
        <v>263.01400000000001</v>
      </c>
      <c r="E140" s="141">
        <v>298.3</v>
      </c>
      <c r="F140" s="141">
        <v>198.6</v>
      </c>
      <c r="G140" s="2">
        <v>210.1</v>
      </c>
      <c r="H140" s="2">
        <v>246.6</v>
      </c>
      <c r="I140" s="288"/>
    </row>
    <row r="141" spans="1:9">
      <c r="A141" s="1" t="s">
        <v>2462</v>
      </c>
      <c r="B141" s="174">
        <v>270.10000000000002</v>
      </c>
      <c r="C141" s="233">
        <v>161.4</v>
      </c>
      <c r="D141" s="141">
        <v>264.87700000000001</v>
      </c>
      <c r="E141" s="141">
        <v>311.10000000000002</v>
      </c>
      <c r="F141" s="141">
        <v>201.9</v>
      </c>
      <c r="G141" s="2">
        <v>213.8</v>
      </c>
      <c r="H141" s="2">
        <v>260</v>
      </c>
      <c r="I141" s="288"/>
    </row>
    <row r="142" spans="1:9">
      <c r="A142" s="1" t="s">
        <v>2464</v>
      </c>
      <c r="B142" s="262">
        <v>270.10000000000002</v>
      </c>
      <c r="C142" s="2">
        <v>161.5</v>
      </c>
      <c r="D142" s="141">
        <v>267.05399999999997</v>
      </c>
      <c r="E142" s="141">
        <v>328.4</v>
      </c>
      <c r="F142" s="141">
        <v>207.6</v>
      </c>
      <c r="G142" s="2">
        <v>215.1</v>
      </c>
      <c r="H142" s="2">
        <v>273.39999999999998</v>
      </c>
      <c r="I142" s="288"/>
    </row>
    <row r="143" spans="1:9">
      <c r="A143" s="1" t="s">
        <v>2466</v>
      </c>
      <c r="B143" s="262">
        <v>270.10000000000002</v>
      </c>
      <c r="C143" s="233">
        <v>161.6</v>
      </c>
      <c r="D143" s="141">
        <v>269.19499999999999</v>
      </c>
      <c r="E143" s="141">
        <v>348.6</v>
      </c>
      <c r="F143" s="141">
        <v>212</v>
      </c>
      <c r="G143" s="2">
        <v>218.4</v>
      </c>
      <c r="H143" s="2">
        <v>283.8</v>
      </c>
      <c r="I143" s="288"/>
    </row>
    <row r="144" spans="1:9">
      <c r="A144" s="1" t="s">
        <v>2467</v>
      </c>
      <c r="B144" s="174">
        <v>273.8</v>
      </c>
      <c r="C144" s="233">
        <v>163.9</v>
      </c>
      <c r="D144" s="141">
        <v>271.69600000000003</v>
      </c>
      <c r="E144" s="141">
        <v>377.9</v>
      </c>
      <c r="F144" s="141">
        <v>216.1</v>
      </c>
      <c r="G144" s="2">
        <v>221.8</v>
      </c>
      <c r="H144" s="2">
        <v>294.5</v>
      </c>
      <c r="I144" s="288"/>
    </row>
    <row r="145" spans="1:9">
      <c r="A145" s="1" t="s">
        <v>2470</v>
      </c>
      <c r="B145" s="262">
        <v>275.04300000000001</v>
      </c>
      <c r="C145" s="233">
        <v>166.19399999999999</v>
      </c>
      <c r="D145" s="141">
        <v>273.00299999999999</v>
      </c>
      <c r="E145" s="141">
        <v>412.30599999999998</v>
      </c>
      <c r="F145" s="141">
        <v>220.39400000000001</v>
      </c>
      <c r="G145" s="2">
        <v>223.45500000000001</v>
      </c>
      <c r="H145" s="2">
        <v>305.71300000000002</v>
      </c>
      <c r="I145" s="288"/>
    </row>
    <row r="146" spans="1:9">
      <c r="A146" s="1" t="s">
        <v>2471</v>
      </c>
      <c r="B146" s="262">
        <v>275.62099999999998</v>
      </c>
      <c r="C146" s="233">
        <v>166.81</v>
      </c>
      <c r="D146" s="141">
        <v>273.56700000000001</v>
      </c>
      <c r="E146" s="141">
        <v>417.46699999999998</v>
      </c>
      <c r="F146" s="141">
        <v>223.65700000000001</v>
      </c>
      <c r="G146" s="298">
        <v>224.95</v>
      </c>
      <c r="H146" s="298">
        <v>312.99400000000003</v>
      </c>
      <c r="I146" s="288"/>
    </row>
    <row r="147" spans="1:9">
      <c r="A147" s="1" t="s">
        <v>2473</v>
      </c>
      <c r="B147" s="262">
        <v>275.62299999999999</v>
      </c>
      <c r="C147" s="262">
        <v>167.227</v>
      </c>
      <c r="D147" s="141">
        <v>274.31</v>
      </c>
      <c r="E147" s="141">
        <v>438.45800000000003</v>
      </c>
      <c r="F147" s="141">
        <v>227.078</v>
      </c>
      <c r="G147" s="298">
        <v>227.24</v>
      </c>
      <c r="H147" s="298">
        <v>318.33499999999998</v>
      </c>
      <c r="I147" s="288"/>
    </row>
    <row r="148" spans="1:9">
      <c r="A148" s="1" t="s">
        <v>2475</v>
      </c>
      <c r="B148" s="174">
        <v>277.23399999999998</v>
      </c>
      <c r="C148" s="174">
        <v>168.101</v>
      </c>
      <c r="D148" s="141">
        <v>276.589</v>
      </c>
      <c r="E148" s="287">
        <v>451.61500000000001</v>
      </c>
      <c r="F148" s="141">
        <v>231.221</v>
      </c>
      <c r="G148" s="298">
        <v>229.68600000000001</v>
      </c>
      <c r="H148" s="298">
        <v>324.53699999999998</v>
      </c>
      <c r="I148" s="288"/>
    </row>
    <row r="149" spans="1:9">
      <c r="A149" s="1" t="s">
        <v>2477</v>
      </c>
      <c r="B149" s="174">
        <v>278.29599999999999</v>
      </c>
      <c r="C149" s="174">
        <v>169.99700000000001</v>
      </c>
      <c r="D149" s="141">
        <v>277.94799999999998</v>
      </c>
      <c r="E149" s="287">
        <v>482.17099999999999</v>
      </c>
      <c r="F149" s="141">
        <v>234.785</v>
      </c>
      <c r="G149" s="298">
        <v>230.96199999999999</v>
      </c>
      <c r="H149" s="298">
        <v>332.09699999999998</v>
      </c>
      <c r="I149" s="288"/>
    </row>
    <row r="150" spans="1:9" ht="15.75" thickBot="1">
      <c r="A150" s="170" t="s">
        <v>2479</v>
      </c>
      <c r="B150" s="173">
        <v>278.94099999999997</v>
      </c>
      <c r="C150" s="173">
        <v>170.30699999999999</v>
      </c>
      <c r="D150" s="299">
        <v>278.80200000000002</v>
      </c>
      <c r="E150" s="299">
        <v>492.923</v>
      </c>
      <c r="F150" s="300">
        <v>237.608</v>
      </c>
      <c r="G150" s="232">
        <v>229.44900000000001</v>
      </c>
      <c r="H150" s="242">
        <v>331.86700000000002</v>
      </c>
      <c r="I150" s="288"/>
    </row>
    <row r="151" spans="1:9" ht="15.75" thickTop="1">
      <c r="A151" s="1" t="s">
        <v>2795</v>
      </c>
      <c r="B151" s="174">
        <v>285.23</v>
      </c>
      <c r="C151" s="174">
        <v>173.25800000000001</v>
      </c>
      <c r="D151" s="141">
        <v>281.14800000000002</v>
      </c>
      <c r="E151" s="141">
        <v>497.99900000000002</v>
      </c>
      <c r="F151" s="141">
        <v>240.988</v>
      </c>
      <c r="G151" s="298">
        <v>233.941</v>
      </c>
      <c r="H151" s="298">
        <v>334.37200000000001</v>
      </c>
      <c r="I151" s="288"/>
    </row>
    <row r="152" spans="1:9">
      <c r="A152" s="1" t="s">
        <v>2796</v>
      </c>
      <c r="B152" s="174">
        <v>285.339</v>
      </c>
      <c r="C152" s="174">
        <v>173.43</v>
      </c>
      <c r="D152" s="291">
        <v>283.71600000000001</v>
      </c>
      <c r="E152" s="291">
        <v>508.53699999999998</v>
      </c>
      <c r="F152" s="291">
        <v>243.28399999999999</v>
      </c>
      <c r="G152" s="291">
        <v>238.95599999999999</v>
      </c>
      <c r="H152" s="291">
        <v>330.01400000000001</v>
      </c>
      <c r="I152" s="288"/>
    </row>
    <row r="153" spans="1:9">
      <c r="A153" s="1" t="s">
        <v>2797</v>
      </c>
      <c r="B153" s="174">
        <v>285.584</v>
      </c>
      <c r="C153" s="174">
        <v>174.36600000000001</v>
      </c>
      <c r="D153" s="291">
        <v>287.50400000000002</v>
      </c>
      <c r="E153" s="291">
        <v>490.94099999999997</v>
      </c>
      <c r="F153" s="291">
        <v>245.51</v>
      </c>
      <c r="G153" s="291">
        <v>246.495</v>
      </c>
      <c r="H153" s="291">
        <v>336.02300000000002</v>
      </c>
      <c r="I153" s="288"/>
    </row>
    <row r="154" spans="1:9">
      <c r="A154" s="1" t="s">
        <v>2798</v>
      </c>
      <c r="B154" s="174">
        <v>285.584</v>
      </c>
      <c r="C154" s="174">
        <v>176.56899999999999</v>
      </c>
      <c r="D154" s="291">
        <v>289.10899999999998</v>
      </c>
      <c r="E154" s="291">
        <v>492.697</v>
      </c>
      <c r="F154" s="291">
        <v>249.08699999999999</v>
      </c>
      <c r="G154" s="291">
        <v>248.78100000000001</v>
      </c>
      <c r="H154" s="291">
        <v>341.67</v>
      </c>
      <c r="I154" s="288"/>
    </row>
    <row r="155" spans="1:9">
      <c r="A155" s="1" t="s">
        <v>2799</v>
      </c>
      <c r="B155" s="174">
        <v>288.584</v>
      </c>
      <c r="C155" s="174">
        <v>178.24799999999999</v>
      </c>
      <c r="D155" s="291">
        <v>292.29599999999999</v>
      </c>
      <c r="E155" s="291">
        <v>507.91699999999997</v>
      </c>
      <c r="F155" s="291">
        <v>251.90199999999999</v>
      </c>
      <c r="G155" s="291">
        <v>255.18299999999999</v>
      </c>
      <c r="H155" s="291">
        <v>345.24299999999999</v>
      </c>
      <c r="I155" s="288"/>
    </row>
    <row r="156" spans="1:9">
      <c r="A156" s="1" t="s">
        <v>2800</v>
      </c>
      <c r="B156" s="174">
        <v>289.70800000000003</v>
      </c>
      <c r="C156" s="174">
        <v>178.81200000000001</v>
      </c>
      <c r="D156" s="291">
        <v>296.31099999999998</v>
      </c>
      <c r="E156" s="291">
        <v>508.73599999999999</v>
      </c>
      <c r="F156" s="291">
        <v>255.35900000000001</v>
      </c>
      <c r="G156" s="291">
        <v>262.39400000000001</v>
      </c>
      <c r="H156" s="291">
        <v>339.96800000000002</v>
      </c>
      <c r="I156" s="288"/>
    </row>
    <row r="157" spans="1:9">
      <c r="A157" s="1" t="s">
        <v>2801</v>
      </c>
      <c r="B157" s="174">
        <v>290.02199999999999</v>
      </c>
      <c r="C157" s="174">
        <v>178.95400000000001</v>
      </c>
      <c r="D157" s="291">
        <v>296.27600000000001</v>
      </c>
      <c r="E157" s="291">
        <v>507.459</v>
      </c>
      <c r="F157" s="291">
        <v>257.96899999999999</v>
      </c>
      <c r="G157" s="291">
        <v>257.709</v>
      </c>
      <c r="H157" s="291">
        <v>328.86399999999998</v>
      </c>
    </row>
    <row r="158" spans="1:9">
      <c r="A158" s="1" t="s">
        <v>2802</v>
      </c>
      <c r="B158" s="289">
        <v>290.125</v>
      </c>
      <c r="C158" s="289">
        <v>179.20599999999999</v>
      </c>
      <c r="D158" s="291">
        <v>296.17099999999999</v>
      </c>
      <c r="E158" s="289">
        <v>502.59800000000001</v>
      </c>
      <c r="F158" s="289">
        <v>259.83100000000002</v>
      </c>
      <c r="G158" s="289">
        <v>253.761</v>
      </c>
      <c r="H158" s="289">
        <v>324.39499999999998</v>
      </c>
    </row>
    <row r="159" spans="1:9">
      <c r="A159" s="1" t="s">
        <v>2803</v>
      </c>
      <c r="B159" s="289">
        <v>291.54599999999999</v>
      </c>
      <c r="C159" s="289">
        <v>181.262</v>
      </c>
      <c r="D159" s="291">
        <v>296.80799999999999</v>
      </c>
      <c r="E159" s="289">
        <v>498.935</v>
      </c>
      <c r="F159" s="289">
        <v>259.35300000000001</v>
      </c>
      <c r="G159" s="289">
        <v>253.53899999999999</v>
      </c>
      <c r="H159" s="289">
        <v>316.77300000000002</v>
      </c>
    </row>
    <row r="160" spans="1:9">
      <c r="A160" s="1" t="s">
        <v>2804</v>
      </c>
      <c r="B160" s="289">
        <v>303.14400000000001</v>
      </c>
      <c r="C160" s="289">
        <v>186.5</v>
      </c>
      <c r="D160" s="291">
        <v>298.012</v>
      </c>
      <c r="E160" s="289">
        <v>491.93400000000003</v>
      </c>
      <c r="F160" s="289">
        <v>257.846</v>
      </c>
      <c r="G160" s="289">
        <v>255.49799999999999</v>
      </c>
      <c r="H160" s="289">
        <v>309.34199999999998</v>
      </c>
    </row>
    <row r="161" spans="1:8">
      <c r="A161" s="1" t="s">
        <v>2805</v>
      </c>
      <c r="B161" s="289">
        <v>303.87700000000001</v>
      </c>
      <c r="C161" s="289">
        <v>187.26900000000001</v>
      </c>
      <c r="D161" s="291">
        <v>297.71100000000001</v>
      </c>
      <c r="E161" s="289">
        <v>482.56900000000002</v>
      </c>
      <c r="F161" s="289">
        <v>256.899</v>
      </c>
      <c r="G161" s="289">
        <v>255.52799999999999</v>
      </c>
      <c r="H161" s="289">
        <v>308.68</v>
      </c>
    </row>
    <row r="162" spans="1:8" ht="15.75" thickBot="1">
      <c r="A162" s="170" t="s">
        <v>2806</v>
      </c>
      <c r="B162" s="173"/>
      <c r="C162" s="242"/>
      <c r="D162" s="292">
        <v>296.79700000000003</v>
      </c>
      <c r="E162" s="293"/>
      <c r="F162" s="293"/>
      <c r="G162" s="293"/>
      <c r="H162" s="293"/>
    </row>
    <row r="163" spans="1:8" ht="15.75" thickTop="1"/>
  </sheetData>
  <hyperlinks>
    <hyperlink ref="B6" r:id="rId1" xr:uid="{84568255-7674-4903-8B1E-A5DC81F78441}"/>
    <hyperlink ref="C6" r:id="rId2" xr:uid="{A2AC069B-F3A7-4749-A78B-7A52CE2F8BBD}"/>
    <hyperlink ref="D6" r:id="rId3" xr:uid="{7DDAF181-5B79-40AD-9D1D-9D7CFC101289}"/>
    <hyperlink ref="D1" r:id="rId4" xr:uid="{5AD14757-190B-4B95-AA16-D598A705E86F}"/>
    <hyperlink ref="E6" r:id="rId5" xr:uid="{D6735AE4-6F9C-419B-8157-EABB26837B91}"/>
    <hyperlink ref="F6" r:id="rId6" xr:uid="{40EF2772-CC6F-41ED-AAF4-E0BBD4EB210F}"/>
    <hyperlink ref="G6" r:id="rId7" xr:uid="{ACA106FF-3626-4147-BAEC-BA19587610A6}"/>
    <hyperlink ref="H6" r:id="rId8" xr:uid="{2CAC6259-C999-4E13-8673-A735BDA64910}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4EB1-0B45-4607-B664-417C6A9CA3AA}">
  <sheetPr>
    <tabColor theme="2" tint="-0.499984740745262"/>
  </sheetPr>
  <dimension ref="A1:G165"/>
  <sheetViews>
    <sheetView showGridLines="0" workbookViewId="0">
      <pane xSplit="1" ySplit="6" topLeftCell="B152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2" max="2" width="25.42578125" customWidth="1"/>
    <col min="3" max="3" width="25.7109375" customWidth="1"/>
    <col min="4" max="5" width="20.7109375" customWidth="1"/>
  </cols>
  <sheetData>
    <row r="1" spans="1:5">
      <c r="C1" s="169"/>
    </row>
    <row r="2" spans="1:5" ht="15.75" thickBot="1">
      <c r="D2" s="169"/>
      <c r="E2" s="169"/>
    </row>
    <row r="3" spans="1:5" ht="75">
      <c r="B3" s="209" t="s">
        <v>2943</v>
      </c>
      <c r="C3" s="209" t="s">
        <v>2939</v>
      </c>
      <c r="D3" s="209" t="s">
        <v>2935</v>
      </c>
      <c r="E3" s="209"/>
    </row>
    <row r="4" spans="1:5" ht="135">
      <c r="B4" s="211" t="s">
        <v>2944</v>
      </c>
      <c r="C4" s="211" t="s">
        <v>2941</v>
      </c>
      <c r="D4" s="211" t="s">
        <v>2937</v>
      </c>
      <c r="E4" s="211"/>
    </row>
    <row r="5" spans="1:5" ht="14.25" customHeight="1">
      <c r="B5" s="311" t="s">
        <v>2951</v>
      </c>
      <c r="C5" s="311" t="s">
        <v>2938</v>
      </c>
      <c r="D5" s="310" t="s">
        <v>2936</v>
      </c>
      <c r="E5" s="310" t="s">
        <v>3013</v>
      </c>
    </row>
    <row r="6" spans="1:5">
      <c r="A6" s="162" t="s">
        <v>2398</v>
      </c>
      <c r="B6" s="328" t="s">
        <v>2940</v>
      </c>
      <c r="C6" s="328" t="s">
        <v>2934</v>
      </c>
      <c r="D6" s="328" t="s">
        <v>2934</v>
      </c>
      <c r="E6" s="328" t="s">
        <v>2934</v>
      </c>
    </row>
    <row r="7" spans="1:5">
      <c r="A7" s="1" t="s">
        <v>2670</v>
      </c>
      <c r="B7" s="312">
        <v>91.51</v>
      </c>
      <c r="C7" s="141">
        <v>94.2</v>
      </c>
      <c r="D7" s="236">
        <v>92.3</v>
      </c>
      <c r="E7" s="236"/>
    </row>
    <row r="8" spans="1:5">
      <c r="A8" s="1" t="s">
        <v>2671</v>
      </c>
      <c r="B8" s="313">
        <v>91.79</v>
      </c>
      <c r="C8" s="141">
        <v>94.7</v>
      </c>
      <c r="D8" s="236">
        <v>92.5</v>
      </c>
      <c r="E8" s="236"/>
    </row>
    <row r="9" spans="1:5">
      <c r="A9" s="1" t="s">
        <v>2672</v>
      </c>
      <c r="B9" s="313">
        <v>92.68</v>
      </c>
      <c r="C9" s="141">
        <v>96.8</v>
      </c>
      <c r="D9" s="236">
        <v>92.2</v>
      </c>
      <c r="E9" s="236"/>
    </row>
    <row r="10" spans="1:5">
      <c r="A10" s="1" t="s">
        <v>2673</v>
      </c>
      <c r="B10" s="313">
        <v>93.06</v>
      </c>
      <c r="C10" s="141">
        <v>101</v>
      </c>
      <c r="D10" s="236">
        <v>92.3</v>
      </c>
      <c r="E10" s="236"/>
    </row>
    <row r="11" spans="1:5">
      <c r="A11" s="1" t="s">
        <v>2674</v>
      </c>
      <c r="B11" s="313">
        <v>93.18</v>
      </c>
      <c r="C11" s="141">
        <v>104.1</v>
      </c>
      <c r="D11" s="236">
        <v>94.3</v>
      </c>
      <c r="E11" s="236"/>
    </row>
    <row r="12" spans="1:5">
      <c r="A12" s="1" t="s">
        <v>2675</v>
      </c>
      <c r="B12" s="313">
        <v>93.2</v>
      </c>
      <c r="C12" s="141">
        <v>104.9</v>
      </c>
      <c r="D12" s="236">
        <v>95.1</v>
      </c>
      <c r="E12" s="236"/>
    </row>
    <row r="13" spans="1:5">
      <c r="A13" s="1" t="s">
        <v>2676</v>
      </c>
      <c r="B13" s="313">
        <v>92.93</v>
      </c>
      <c r="C13" s="141">
        <v>105.1</v>
      </c>
      <c r="D13" s="236">
        <v>96.7</v>
      </c>
      <c r="E13" s="236"/>
    </row>
    <row r="14" spans="1:5">
      <c r="A14" s="1" t="s">
        <v>2677</v>
      </c>
      <c r="B14" s="313">
        <v>93.06</v>
      </c>
      <c r="C14" s="141">
        <v>106.1</v>
      </c>
      <c r="D14" s="236">
        <v>97</v>
      </c>
      <c r="E14" s="236"/>
    </row>
    <row r="15" spans="1:5">
      <c r="A15" s="1" t="s">
        <v>2678</v>
      </c>
      <c r="B15" s="313">
        <v>93.35</v>
      </c>
      <c r="C15" s="141">
        <v>107.2</v>
      </c>
      <c r="D15" s="236">
        <v>97</v>
      </c>
      <c r="E15" s="236"/>
    </row>
    <row r="16" spans="1:5">
      <c r="A16" s="1" t="s">
        <v>2679</v>
      </c>
      <c r="B16" s="313">
        <v>93.63</v>
      </c>
      <c r="C16" s="141">
        <v>107.4</v>
      </c>
      <c r="D16" s="236">
        <v>97.3</v>
      </c>
      <c r="E16" s="236"/>
    </row>
    <row r="17" spans="1:5">
      <c r="A17" s="1" t="s">
        <v>2680</v>
      </c>
      <c r="B17" s="313">
        <v>93.74</v>
      </c>
      <c r="C17" s="141">
        <v>107.5</v>
      </c>
      <c r="D17" s="236">
        <v>97.2</v>
      </c>
      <c r="E17" s="236"/>
    </row>
    <row r="18" spans="1:5">
      <c r="A18" s="4" t="s">
        <v>2681</v>
      </c>
      <c r="B18" s="314">
        <v>94.28</v>
      </c>
      <c r="C18" s="143">
        <v>108.8</v>
      </c>
      <c r="D18" s="237">
        <v>97.2</v>
      </c>
      <c r="E18" s="237"/>
    </row>
    <row r="19" spans="1:5">
      <c r="A19" s="1" t="s">
        <v>2682</v>
      </c>
      <c r="B19" s="313">
        <v>93.81</v>
      </c>
      <c r="C19" s="141">
        <v>111</v>
      </c>
      <c r="D19" s="236">
        <v>97.4</v>
      </c>
      <c r="E19" s="236"/>
    </row>
    <row r="20" spans="1:5">
      <c r="A20" s="1" t="s">
        <v>2683</v>
      </c>
      <c r="B20" s="313">
        <v>94.2</v>
      </c>
      <c r="C20" s="141">
        <v>113.5</v>
      </c>
      <c r="D20" s="236">
        <v>98.5</v>
      </c>
      <c r="E20" s="236"/>
    </row>
    <row r="21" spans="1:5">
      <c r="A21" s="1" t="s">
        <v>2684</v>
      </c>
      <c r="B21" s="313">
        <v>95.37</v>
      </c>
      <c r="C21" s="141">
        <v>114.1</v>
      </c>
      <c r="D21" s="236">
        <v>98.2</v>
      </c>
      <c r="E21" s="236"/>
    </row>
    <row r="22" spans="1:5">
      <c r="A22" s="1" t="s">
        <v>2685</v>
      </c>
      <c r="B22" s="313">
        <v>95.88</v>
      </c>
      <c r="C22" s="141">
        <v>115.1</v>
      </c>
      <c r="D22" s="236">
        <v>99</v>
      </c>
      <c r="E22" s="236"/>
    </row>
    <row r="23" spans="1:5">
      <c r="A23" s="1" t="s">
        <v>2686</v>
      </c>
      <c r="B23" s="313">
        <v>95.94</v>
      </c>
      <c r="C23" s="141">
        <v>114.5</v>
      </c>
      <c r="D23" s="236">
        <v>99</v>
      </c>
      <c r="E23" s="236"/>
    </row>
    <row r="24" spans="1:5">
      <c r="A24" s="1" t="s">
        <v>2687</v>
      </c>
      <c r="B24" s="313">
        <v>95.89</v>
      </c>
      <c r="C24" s="141">
        <v>114.1</v>
      </c>
      <c r="D24" s="236">
        <v>99.3</v>
      </c>
      <c r="E24" s="236"/>
    </row>
    <row r="25" spans="1:5">
      <c r="A25" s="1" t="s">
        <v>2688</v>
      </c>
      <c r="B25" s="313">
        <v>95.41</v>
      </c>
      <c r="C25" s="141">
        <v>114.8</v>
      </c>
      <c r="D25" s="236">
        <v>99.5</v>
      </c>
      <c r="E25" s="236"/>
    </row>
    <row r="26" spans="1:5">
      <c r="A26" s="1" t="s">
        <v>2689</v>
      </c>
      <c r="B26" s="313">
        <v>95.55</v>
      </c>
      <c r="C26" s="141">
        <v>114</v>
      </c>
      <c r="D26" s="236">
        <v>98.9</v>
      </c>
      <c r="E26" s="236"/>
    </row>
    <row r="27" spans="1:5">
      <c r="A27" s="1" t="s">
        <v>2690</v>
      </c>
      <c r="B27" s="313">
        <v>96.14</v>
      </c>
      <c r="C27" s="141">
        <v>113.6</v>
      </c>
      <c r="D27" s="236">
        <v>99.2</v>
      </c>
      <c r="E27" s="236"/>
    </row>
    <row r="28" spans="1:5">
      <c r="A28" s="1" t="s">
        <v>2691</v>
      </c>
      <c r="B28" s="313">
        <v>96.49</v>
      </c>
      <c r="C28" s="141">
        <v>111.1</v>
      </c>
      <c r="D28" s="236">
        <v>98.3</v>
      </c>
      <c r="E28" s="236"/>
    </row>
    <row r="29" spans="1:5">
      <c r="A29" s="1" t="s">
        <v>2692</v>
      </c>
      <c r="B29" s="313">
        <v>96.63</v>
      </c>
      <c r="C29" s="141">
        <v>110.2</v>
      </c>
      <c r="D29" s="236">
        <v>99</v>
      </c>
      <c r="E29" s="236"/>
    </row>
    <row r="30" spans="1:5">
      <c r="A30" s="4" t="s">
        <v>2693</v>
      </c>
      <c r="B30" s="314">
        <v>96.95</v>
      </c>
      <c r="C30" s="143">
        <v>109.6</v>
      </c>
      <c r="D30" s="237">
        <v>99</v>
      </c>
      <c r="E30" s="237"/>
    </row>
    <row r="31" spans="1:5">
      <c r="A31" s="1" t="s">
        <v>2694</v>
      </c>
      <c r="B31" s="313">
        <v>96.39</v>
      </c>
      <c r="C31" s="141">
        <v>109.9</v>
      </c>
      <c r="D31" s="236">
        <v>100</v>
      </c>
      <c r="E31" s="236"/>
    </row>
    <row r="32" spans="1:5">
      <c r="A32" s="1" t="s">
        <v>2695</v>
      </c>
      <c r="B32" s="313">
        <v>96.88</v>
      </c>
      <c r="C32" s="141">
        <v>110.6</v>
      </c>
      <c r="D32" s="236">
        <v>100.2</v>
      </c>
      <c r="E32" s="236"/>
    </row>
    <row r="33" spans="1:5">
      <c r="A33" s="1" t="s">
        <v>2696</v>
      </c>
      <c r="B33" s="313">
        <v>98.01</v>
      </c>
      <c r="C33" s="141">
        <v>110.6</v>
      </c>
      <c r="D33" s="236">
        <v>99.6</v>
      </c>
      <c r="E33" s="236"/>
    </row>
    <row r="34" spans="1:5">
      <c r="A34" s="1" t="s">
        <v>2697</v>
      </c>
      <c r="B34" s="313">
        <v>98.45</v>
      </c>
      <c r="C34" s="141">
        <v>110.5</v>
      </c>
      <c r="D34" s="236">
        <v>99.4</v>
      </c>
      <c r="E34" s="236"/>
    </row>
    <row r="35" spans="1:5">
      <c r="A35" s="1" t="s">
        <v>2698</v>
      </c>
      <c r="B35" s="313">
        <v>98.36</v>
      </c>
      <c r="C35" s="141">
        <v>110.4</v>
      </c>
      <c r="D35" s="236">
        <v>100.6</v>
      </c>
      <c r="E35" s="236"/>
    </row>
    <row r="36" spans="1:5">
      <c r="A36" s="1" t="s">
        <v>2699</v>
      </c>
      <c r="B36" s="313">
        <v>98.3</v>
      </c>
      <c r="C36" s="141">
        <v>109.7</v>
      </c>
      <c r="D36" s="236">
        <v>100.1</v>
      </c>
      <c r="E36" s="236"/>
    </row>
    <row r="37" spans="1:5">
      <c r="A37" s="1" t="s">
        <v>2700</v>
      </c>
      <c r="B37" s="313">
        <v>97.84</v>
      </c>
      <c r="C37" s="141">
        <v>109.2</v>
      </c>
      <c r="D37" s="236">
        <v>100.5</v>
      </c>
      <c r="E37" s="236"/>
    </row>
    <row r="38" spans="1:5">
      <c r="A38" s="1" t="s">
        <v>2701</v>
      </c>
      <c r="B38" s="313">
        <v>98.17</v>
      </c>
      <c r="C38" s="141">
        <v>108.7</v>
      </c>
      <c r="D38" s="236">
        <v>100.5</v>
      </c>
      <c r="E38" s="236"/>
    </row>
    <row r="39" spans="1:5">
      <c r="A39" s="1" t="s">
        <v>2702</v>
      </c>
      <c r="B39" s="313">
        <v>98.82</v>
      </c>
      <c r="C39" s="141">
        <v>109</v>
      </c>
      <c r="D39" s="236">
        <v>101</v>
      </c>
      <c r="E39" s="236"/>
    </row>
    <row r="40" spans="1:5">
      <c r="A40" s="1" t="s">
        <v>2703</v>
      </c>
      <c r="B40" s="313">
        <v>99.05</v>
      </c>
      <c r="C40" s="141">
        <v>108</v>
      </c>
      <c r="D40" s="236">
        <v>102.2</v>
      </c>
      <c r="E40" s="236"/>
    </row>
    <row r="41" spans="1:5">
      <c r="A41" s="1" t="s">
        <v>2704</v>
      </c>
      <c r="B41" s="313">
        <v>98.87</v>
      </c>
      <c r="C41" s="141">
        <v>107.6</v>
      </c>
      <c r="D41" s="236">
        <v>102.2</v>
      </c>
      <c r="E41" s="236"/>
    </row>
    <row r="42" spans="1:5">
      <c r="A42" s="4" t="s">
        <v>2705</v>
      </c>
      <c r="B42" s="314">
        <v>99.17</v>
      </c>
      <c r="C42" s="143">
        <v>107.3</v>
      </c>
      <c r="D42" s="237">
        <v>101.9</v>
      </c>
      <c r="E42" s="237"/>
    </row>
    <row r="43" spans="1:5">
      <c r="A43" s="1" t="s">
        <v>2706</v>
      </c>
      <c r="B43" s="313">
        <v>98.34</v>
      </c>
      <c r="C43" s="141">
        <v>107.1</v>
      </c>
      <c r="D43" s="236">
        <v>101.3</v>
      </c>
      <c r="E43" s="236"/>
    </row>
    <row r="44" spans="1:5">
      <c r="A44" s="1" t="s">
        <v>2707</v>
      </c>
      <c r="B44" s="313">
        <v>98.69</v>
      </c>
      <c r="C44" s="141">
        <v>106.9</v>
      </c>
      <c r="D44" s="236">
        <v>100.2</v>
      </c>
      <c r="E44" s="236"/>
    </row>
    <row r="45" spans="1:5">
      <c r="A45" s="1" t="s">
        <v>2708</v>
      </c>
      <c r="B45" s="313">
        <v>99.69</v>
      </c>
      <c r="C45" s="141">
        <v>106.4</v>
      </c>
      <c r="D45" s="236">
        <v>101.1</v>
      </c>
      <c r="E45" s="236"/>
    </row>
    <row r="46" spans="1:5">
      <c r="A46" s="1" t="s">
        <v>2709</v>
      </c>
      <c r="B46" s="313">
        <v>99.64</v>
      </c>
      <c r="C46" s="141">
        <v>105.1</v>
      </c>
      <c r="D46" s="236">
        <v>100.9</v>
      </c>
      <c r="E46" s="236"/>
    </row>
    <row r="47" spans="1:5">
      <c r="A47" s="1" t="s">
        <v>2710</v>
      </c>
      <c r="B47" s="313">
        <v>99.72</v>
      </c>
      <c r="C47" s="141">
        <v>104.6</v>
      </c>
      <c r="D47" s="236">
        <v>100.8</v>
      </c>
      <c r="E47" s="236"/>
    </row>
    <row r="48" spans="1:5">
      <c r="A48" s="1" t="s">
        <v>2711</v>
      </c>
      <c r="B48" s="313">
        <v>99.81</v>
      </c>
      <c r="C48" s="141">
        <v>103.5</v>
      </c>
      <c r="D48" s="236">
        <v>100.7</v>
      </c>
      <c r="E48" s="236"/>
    </row>
    <row r="49" spans="1:5">
      <c r="A49" s="1" t="s">
        <v>2712</v>
      </c>
      <c r="B49" s="313">
        <v>99.36</v>
      </c>
      <c r="C49" s="141">
        <v>102.4</v>
      </c>
      <c r="D49" s="236">
        <v>100.8</v>
      </c>
      <c r="E49" s="236"/>
    </row>
    <row r="50" spans="1:5">
      <c r="A50" s="1" t="s">
        <v>2713</v>
      </c>
      <c r="B50" s="313">
        <v>99.44</v>
      </c>
      <c r="C50" s="141">
        <v>102.3</v>
      </c>
      <c r="D50" s="236">
        <v>100</v>
      </c>
      <c r="E50" s="236"/>
    </row>
    <row r="51" spans="1:5">
      <c r="A51" s="1" t="s">
        <v>2714</v>
      </c>
      <c r="B51" s="313">
        <v>99.85</v>
      </c>
      <c r="C51" s="141">
        <v>102.1</v>
      </c>
      <c r="D51" s="236">
        <v>100</v>
      </c>
      <c r="E51" s="236"/>
    </row>
    <row r="52" spans="1:5">
      <c r="A52" s="1" t="s">
        <v>2715</v>
      </c>
      <c r="B52" s="313">
        <v>99.75</v>
      </c>
      <c r="C52" s="141">
        <v>101.8</v>
      </c>
      <c r="D52" s="236">
        <v>98.7</v>
      </c>
      <c r="E52" s="236"/>
    </row>
    <row r="53" spans="1:5">
      <c r="A53" s="1" t="s">
        <v>2716</v>
      </c>
      <c r="B53" s="313">
        <v>99.65</v>
      </c>
      <c r="C53" s="141">
        <v>101.6</v>
      </c>
      <c r="D53" s="236">
        <v>99.7</v>
      </c>
      <c r="E53" s="236"/>
    </row>
    <row r="54" spans="1:5">
      <c r="A54" s="4" t="s">
        <v>2717</v>
      </c>
      <c r="B54" s="314">
        <v>99.98</v>
      </c>
      <c r="C54" s="143">
        <v>101.5</v>
      </c>
      <c r="D54" s="237">
        <v>100.3</v>
      </c>
      <c r="E54" s="237"/>
    </row>
    <row r="55" spans="1:5">
      <c r="A55" s="1" t="s">
        <v>2718</v>
      </c>
      <c r="B55" s="313">
        <v>99.05</v>
      </c>
      <c r="C55" s="141">
        <v>101.7</v>
      </c>
      <c r="D55" s="236">
        <v>101.3</v>
      </c>
      <c r="E55" s="236"/>
    </row>
    <row r="56" spans="1:5">
      <c r="A56" s="1" t="s">
        <v>2719</v>
      </c>
      <c r="B56" s="313">
        <v>99.34</v>
      </c>
      <c r="C56" s="141">
        <v>101.4</v>
      </c>
      <c r="D56" s="236">
        <v>100.9</v>
      </c>
      <c r="E56" s="236"/>
    </row>
    <row r="57" spans="1:5">
      <c r="A57" s="1" t="s">
        <v>2720</v>
      </c>
      <c r="B57" s="313">
        <v>100.13</v>
      </c>
      <c r="C57" s="141">
        <v>100.8</v>
      </c>
      <c r="D57" s="236">
        <v>100.8</v>
      </c>
      <c r="E57" s="236"/>
    </row>
    <row r="58" spans="1:5">
      <c r="A58" s="1" t="s">
        <v>2721</v>
      </c>
      <c r="B58" s="313">
        <v>100.28</v>
      </c>
      <c r="C58" s="141">
        <v>100.6</v>
      </c>
      <c r="D58" s="236">
        <v>100.1</v>
      </c>
      <c r="E58" s="236"/>
    </row>
    <row r="59" spans="1:5">
      <c r="A59" s="1" t="s">
        <v>2722</v>
      </c>
      <c r="B59" s="313">
        <v>100.18</v>
      </c>
      <c r="C59" s="141">
        <v>101</v>
      </c>
      <c r="D59" s="236">
        <v>100</v>
      </c>
      <c r="E59" s="236"/>
    </row>
    <row r="60" spans="1:5">
      <c r="A60" s="1" t="s">
        <v>2723</v>
      </c>
      <c r="B60" s="313">
        <v>100.27</v>
      </c>
      <c r="C60" s="141">
        <v>101.3</v>
      </c>
      <c r="D60" s="236">
        <v>100.1</v>
      </c>
      <c r="E60" s="236"/>
    </row>
    <row r="61" spans="1:5">
      <c r="A61" s="1" t="s">
        <v>2724</v>
      </c>
      <c r="B61" s="313">
        <v>99.72</v>
      </c>
      <c r="C61" s="141">
        <v>102</v>
      </c>
      <c r="D61" s="236">
        <v>100.8</v>
      </c>
      <c r="E61" s="236"/>
    </row>
    <row r="62" spans="1:5">
      <c r="A62" s="1" t="s">
        <v>2725</v>
      </c>
      <c r="B62" s="313">
        <v>99.78</v>
      </c>
      <c r="C62" s="141">
        <v>102.3</v>
      </c>
      <c r="D62" s="236">
        <v>100.9</v>
      </c>
      <c r="E62" s="236"/>
    </row>
    <row r="63" spans="1:5">
      <c r="A63" s="1" t="s">
        <v>2726</v>
      </c>
      <c r="B63" s="313">
        <v>100.13</v>
      </c>
      <c r="C63" s="141">
        <v>102.7</v>
      </c>
      <c r="D63" s="236">
        <v>100.5</v>
      </c>
      <c r="E63" s="236"/>
    </row>
    <row r="64" spans="1:5">
      <c r="A64" s="1" t="s">
        <v>2727</v>
      </c>
      <c r="B64" s="313">
        <v>100.09</v>
      </c>
      <c r="C64" s="141">
        <v>102.9</v>
      </c>
      <c r="D64" s="236">
        <v>101.2</v>
      </c>
      <c r="E64" s="236"/>
    </row>
    <row r="65" spans="1:5">
      <c r="A65" s="1" t="s">
        <v>2728</v>
      </c>
      <c r="B65" s="313">
        <v>99.9</v>
      </c>
      <c r="C65" s="141">
        <v>102.7</v>
      </c>
      <c r="D65" s="236">
        <v>100.7</v>
      </c>
      <c r="E65" s="236"/>
    </row>
    <row r="66" spans="1:5">
      <c r="A66" s="4" t="s">
        <v>2729</v>
      </c>
      <c r="B66" s="314">
        <v>99.79</v>
      </c>
      <c r="C66" s="143">
        <v>102.1</v>
      </c>
      <c r="D66" s="237">
        <v>101.4</v>
      </c>
      <c r="E66" s="237"/>
    </row>
    <row r="67" spans="1:5">
      <c r="A67" s="1" t="s">
        <v>2730</v>
      </c>
      <c r="B67" s="313">
        <v>98.46</v>
      </c>
      <c r="C67" s="141">
        <v>102.1</v>
      </c>
      <c r="D67" s="238">
        <v>100.8</v>
      </c>
      <c r="E67" s="238"/>
    </row>
    <row r="68" spans="1:5">
      <c r="A68" s="1" t="s">
        <v>2731</v>
      </c>
      <c r="B68" s="313">
        <v>99</v>
      </c>
      <c r="C68" s="141">
        <v>102</v>
      </c>
      <c r="D68" s="236">
        <v>101.5</v>
      </c>
      <c r="E68" s="236"/>
    </row>
    <row r="69" spans="1:5">
      <c r="A69" s="1" t="s">
        <v>2732</v>
      </c>
      <c r="B69" s="313">
        <v>100.01</v>
      </c>
      <c r="C69" s="141">
        <v>102.5</v>
      </c>
      <c r="D69" s="236">
        <v>101.4</v>
      </c>
      <c r="E69" s="236"/>
    </row>
    <row r="70" spans="1:5">
      <c r="A70" s="1" t="s">
        <v>2733</v>
      </c>
      <c r="B70" s="313">
        <v>100.42</v>
      </c>
      <c r="C70" s="141">
        <v>102.9</v>
      </c>
      <c r="D70" s="236">
        <v>100.2</v>
      </c>
      <c r="E70" s="236"/>
    </row>
    <row r="71" spans="1:5">
      <c r="A71" s="1" t="s">
        <v>2734</v>
      </c>
      <c r="B71" s="313">
        <v>100.7</v>
      </c>
      <c r="C71" s="141">
        <v>102.8</v>
      </c>
      <c r="D71" s="236">
        <v>100</v>
      </c>
      <c r="E71" s="236"/>
    </row>
    <row r="72" spans="1:5">
      <c r="A72" s="1" t="s">
        <v>2735</v>
      </c>
      <c r="B72" s="313">
        <v>100.66</v>
      </c>
      <c r="C72" s="141">
        <v>101.7</v>
      </c>
      <c r="D72" s="236">
        <v>99.7</v>
      </c>
      <c r="E72" s="236"/>
    </row>
    <row r="73" spans="1:5">
      <c r="A73" s="1" t="s">
        <v>2736</v>
      </c>
      <c r="B73" s="313">
        <v>100.14</v>
      </c>
      <c r="C73" s="141">
        <v>100.7</v>
      </c>
      <c r="D73" s="236">
        <v>99</v>
      </c>
      <c r="E73" s="236"/>
    </row>
    <row r="74" spans="1:5">
      <c r="A74" s="1" t="s">
        <v>2737</v>
      </c>
      <c r="B74" s="313">
        <v>100.08</v>
      </c>
      <c r="C74" s="141">
        <v>99.4</v>
      </c>
      <c r="D74" s="236">
        <v>99.1</v>
      </c>
      <c r="E74" s="236"/>
    </row>
    <row r="75" spans="1:5">
      <c r="A75" s="1" t="s">
        <v>2738</v>
      </c>
      <c r="B75" s="313">
        <v>100.24</v>
      </c>
      <c r="C75" s="141">
        <v>98.4</v>
      </c>
      <c r="D75" s="236">
        <v>99.2</v>
      </c>
      <c r="E75" s="236"/>
    </row>
    <row r="76" spans="1:5">
      <c r="A76" s="1" t="s">
        <v>2739</v>
      </c>
      <c r="B76" s="313">
        <v>100.35</v>
      </c>
      <c r="C76" s="141">
        <v>97.2</v>
      </c>
      <c r="D76" s="236">
        <v>100</v>
      </c>
      <c r="E76" s="236"/>
    </row>
    <row r="77" spans="1:5">
      <c r="A77" s="1" t="s">
        <v>2740</v>
      </c>
      <c r="B77" s="313">
        <v>99.97</v>
      </c>
      <c r="C77" s="141">
        <v>95.6</v>
      </c>
      <c r="D77" s="236">
        <v>99.5</v>
      </c>
      <c r="E77" s="236"/>
    </row>
    <row r="78" spans="1:5">
      <c r="A78" s="4" t="s">
        <v>2741</v>
      </c>
      <c r="B78" s="314">
        <v>99.97</v>
      </c>
      <c r="C78" s="143">
        <v>94.4</v>
      </c>
      <c r="D78" s="237">
        <v>99.7</v>
      </c>
      <c r="E78" s="237"/>
    </row>
    <row r="79" spans="1:5">
      <c r="A79" s="1" t="s">
        <v>2742</v>
      </c>
      <c r="B79" s="313">
        <v>98.71</v>
      </c>
      <c r="C79" s="141">
        <v>93.4</v>
      </c>
      <c r="D79" s="236">
        <v>100.6</v>
      </c>
      <c r="E79" s="236"/>
    </row>
    <row r="80" spans="1:5">
      <c r="A80" s="1" t="s">
        <v>2743</v>
      </c>
      <c r="B80" s="313">
        <v>98.85</v>
      </c>
      <c r="C80" s="141">
        <v>92.7</v>
      </c>
      <c r="D80" s="236">
        <v>99.9</v>
      </c>
      <c r="E80" s="236"/>
    </row>
    <row r="81" spans="1:5">
      <c r="A81" s="1" t="s">
        <v>2744</v>
      </c>
      <c r="B81" s="313">
        <v>99.89</v>
      </c>
      <c r="C81" s="141">
        <v>92.7</v>
      </c>
      <c r="D81" s="236">
        <v>99.6</v>
      </c>
      <c r="E81" s="236"/>
    </row>
    <row r="82" spans="1:5">
      <c r="A82" s="1" t="s">
        <v>2745</v>
      </c>
      <c r="B82" s="313">
        <v>100.12</v>
      </c>
      <c r="C82" s="141">
        <v>93</v>
      </c>
      <c r="D82" s="236">
        <v>99.4</v>
      </c>
      <c r="E82" s="236"/>
    </row>
    <row r="83" spans="1:5">
      <c r="A83" s="1" t="s">
        <v>2746</v>
      </c>
      <c r="B83" s="313">
        <v>100.49</v>
      </c>
      <c r="C83" s="141">
        <v>94.1</v>
      </c>
      <c r="D83" s="236">
        <v>99.5</v>
      </c>
      <c r="E83" s="236"/>
    </row>
    <row r="84" spans="1:5">
      <c r="A84" s="1" t="s">
        <v>2747</v>
      </c>
      <c r="B84" s="313">
        <v>100.66</v>
      </c>
      <c r="C84" s="141">
        <v>95.1</v>
      </c>
      <c r="D84" s="236">
        <v>100.2</v>
      </c>
      <c r="E84" s="236"/>
    </row>
    <row r="85" spans="1:5">
      <c r="A85" s="1" t="s">
        <v>2748</v>
      </c>
      <c r="B85" s="313">
        <v>100.24</v>
      </c>
      <c r="C85" s="141">
        <v>96.3</v>
      </c>
      <c r="D85" s="236">
        <v>99.7</v>
      </c>
      <c r="E85" s="236"/>
    </row>
    <row r="86" spans="1:5">
      <c r="A86" s="1" t="s">
        <v>2749</v>
      </c>
      <c r="B86" s="313">
        <v>100.25</v>
      </c>
      <c r="C86" s="141">
        <v>96.6</v>
      </c>
      <c r="D86" s="236">
        <v>99.8</v>
      </c>
      <c r="E86" s="236"/>
    </row>
    <row r="87" spans="1:5">
      <c r="A87" s="1" t="s">
        <v>2750</v>
      </c>
      <c r="B87" s="313">
        <v>100.56</v>
      </c>
      <c r="C87" s="141">
        <v>96.8</v>
      </c>
      <c r="D87" s="236">
        <v>99.6</v>
      </c>
      <c r="E87" s="236"/>
    </row>
    <row r="88" spans="1:5">
      <c r="A88" s="1" t="s">
        <v>2751</v>
      </c>
      <c r="B88" s="313">
        <v>100.82</v>
      </c>
      <c r="C88" s="141">
        <v>97</v>
      </c>
      <c r="D88" s="236">
        <v>100.3</v>
      </c>
      <c r="E88" s="236"/>
    </row>
    <row r="89" spans="1:5">
      <c r="A89" s="1" t="s">
        <v>2752</v>
      </c>
      <c r="B89" s="313">
        <v>100.53</v>
      </c>
      <c r="C89" s="141">
        <v>99.2</v>
      </c>
      <c r="D89" s="236">
        <v>100.3</v>
      </c>
      <c r="E89" s="236"/>
    </row>
    <row r="90" spans="1:5">
      <c r="A90" s="4" t="s">
        <v>2753</v>
      </c>
      <c r="B90" s="314">
        <v>101.04</v>
      </c>
      <c r="C90" s="143">
        <v>101</v>
      </c>
      <c r="D90" s="237">
        <v>100.4</v>
      </c>
      <c r="E90" s="237"/>
    </row>
    <row r="91" spans="1:5">
      <c r="A91" s="1" t="s">
        <v>2754</v>
      </c>
      <c r="B91" s="313">
        <v>100.35</v>
      </c>
      <c r="C91" s="141">
        <v>103.7</v>
      </c>
      <c r="D91" s="236">
        <v>102.2</v>
      </c>
      <c r="E91" s="236"/>
    </row>
    <row r="92" spans="1:5">
      <c r="A92" s="1" t="s">
        <v>2755</v>
      </c>
      <c r="B92" s="313">
        <v>100.75</v>
      </c>
      <c r="C92" s="141">
        <v>105.7</v>
      </c>
      <c r="D92" s="236">
        <v>102.6</v>
      </c>
      <c r="E92" s="236"/>
    </row>
    <row r="93" spans="1:5">
      <c r="A93" s="1" t="s">
        <v>2756</v>
      </c>
      <c r="B93" s="313">
        <v>101.43</v>
      </c>
      <c r="C93" s="141">
        <v>106.4</v>
      </c>
      <c r="D93" s="236">
        <v>102.7</v>
      </c>
      <c r="E93" s="236"/>
    </row>
    <row r="94" spans="1:5">
      <c r="A94" s="1" t="s">
        <v>2757</v>
      </c>
      <c r="B94" s="313">
        <v>101.97</v>
      </c>
      <c r="C94" s="141">
        <v>107.2</v>
      </c>
      <c r="D94" s="236">
        <v>102.2</v>
      </c>
      <c r="E94" s="236"/>
    </row>
    <row r="95" spans="1:5">
      <c r="A95" s="1" t="s">
        <v>2758</v>
      </c>
      <c r="B95" s="313">
        <v>101.9</v>
      </c>
      <c r="C95" s="141">
        <v>106.6</v>
      </c>
      <c r="D95" s="236">
        <v>103.2</v>
      </c>
      <c r="E95" s="236"/>
    </row>
    <row r="96" spans="1:5">
      <c r="A96" s="1" t="s">
        <v>2759</v>
      </c>
      <c r="B96" s="313">
        <v>101.97</v>
      </c>
      <c r="C96" s="141">
        <v>106</v>
      </c>
      <c r="D96" s="236">
        <v>103.1</v>
      </c>
      <c r="E96" s="236"/>
    </row>
    <row r="97" spans="1:5">
      <c r="A97" s="1" t="s">
        <v>2760</v>
      </c>
      <c r="B97" s="313">
        <v>101.61</v>
      </c>
      <c r="C97" s="141">
        <v>106</v>
      </c>
      <c r="D97" s="236">
        <v>103.1</v>
      </c>
      <c r="E97" s="236"/>
    </row>
    <row r="98" spans="1:5">
      <c r="A98" s="1" t="s">
        <v>2761</v>
      </c>
      <c r="B98" s="313">
        <v>101.81</v>
      </c>
      <c r="C98" s="141">
        <v>106.5</v>
      </c>
      <c r="D98" s="236">
        <v>101.9</v>
      </c>
      <c r="E98" s="236"/>
    </row>
    <row r="99" spans="1:5">
      <c r="A99" s="1" t="s">
        <v>2762</v>
      </c>
      <c r="B99" s="313">
        <v>102.17</v>
      </c>
      <c r="C99" s="141">
        <v>107.2</v>
      </c>
      <c r="D99" s="236">
        <v>102.3</v>
      </c>
      <c r="E99" s="236"/>
    </row>
    <row r="100" spans="1:5">
      <c r="A100" s="1" t="s">
        <v>2763</v>
      </c>
      <c r="B100" s="313">
        <v>102.29</v>
      </c>
      <c r="C100" s="141">
        <v>108.6</v>
      </c>
      <c r="D100" s="236">
        <v>102.8</v>
      </c>
      <c r="E100" s="236"/>
    </row>
    <row r="101" spans="1:5">
      <c r="A101" s="1" t="s">
        <v>2764</v>
      </c>
      <c r="B101" s="313">
        <v>102.17</v>
      </c>
      <c r="C101" s="141">
        <v>108.9</v>
      </c>
      <c r="D101" s="236">
        <v>103.3</v>
      </c>
      <c r="E101" s="236"/>
    </row>
    <row r="102" spans="1:5">
      <c r="A102" s="4" t="s">
        <v>2765</v>
      </c>
      <c r="B102" s="314">
        <v>102.49</v>
      </c>
      <c r="C102" s="143">
        <v>109.2</v>
      </c>
      <c r="D102" s="237">
        <v>102.7</v>
      </c>
      <c r="E102" s="237"/>
    </row>
    <row r="103" spans="1:5">
      <c r="A103" s="1" t="s">
        <v>2766</v>
      </c>
      <c r="B103" s="315">
        <v>101.75</v>
      </c>
      <c r="C103" s="144">
        <v>110.3</v>
      </c>
      <c r="D103" s="236">
        <v>103.2</v>
      </c>
      <c r="E103" s="236"/>
    </row>
    <row r="104" spans="1:5">
      <c r="A104" s="1" t="s">
        <v>2767</v>
      </c>
      <c r="B104" s="315">
        <v>101.94</v>
      </c>
      <c r="C104" s="144">
        <v>110.8</v>
      </c>
      <c r="D104" s="236">
        <v>103.5</v>
      </c>
      <c r="E104" s="236"/>
    </row>
    <row r="105" spans="1:5">
      <c r="A105" s="1" t="s">
        <v>2768</v>
      </c>
      <c r="B105" s="315">
        <v>102.88</v>
      </c>
      <c r="C105" s="144">
        <v>111.2</v>
      </c>
      <c r="D105" s="236">
        <v>103.9</v>
      </c>
      <c r="E105" s="236"/>
    </row>
    <row r="106" spans="1:5">
      <c r="A106" s="1" t="s">
        <v>2769</v>
      </c>
      <c r="B106" s="315">
        <v>103.32</v>
      </c>
      <c r="C106" s="144">
        <v>112</v>
      </c>
      <c r="D106" s="236">
        <v>104.4</v>
      </c>
      <c r="E106" s="236"/>
    </row>
    <row r="107" spans="1:5">
      <c r="A107" s="1" t="s">
        <v>2770</v>
      </c>
      <c r="B107" s="315">
        <v>103.9</v>
      </c>
      <c r="C107" s="144">
        <v>113</v>
      </c>
      <c r="D107" s="236">
        <v>104.8</v>
      </c>
      <c r="E107" s="236"/>
    </row>
    <row r="108" spans="1:5">
      <c r="A108" s="1" t="s">
        <v>2771</v>
      </c>
      <c r="B108" s="315">
        <v>104.03</v>
      </c>
      <c r="C108" s="144">
        <v>113.8</v>
      </c>
      <c r="D108" s="236">
        <v>104.5</v>
      </c>
      <c r="E108" s="236"/>
    </row>
    <row r="109" spans="1:5">
      <c r="A109" s="1" t="s">
        <v>2772</v>
      </c>
      <c r="B109" s="315">
        <v>103.86</v>
      </c>
      <c r="C109" s="144">
        <v>113</v>
      </c>
      <c r="D109" s="236">
        <v>106</v>
      </c>
      <c r="E109" s="236"/>
    </row>
    <row r="110" spans="1:5">
      <c r="A110" s="1" t="s">
        <v>2773</v>
      </c>
      <c r="B110" s="315">
        <v>103.97</v>
      </c>
      <c r="C110" s="144">
        <v>112.6</v>
      </c>
      <c r="D110" s="236">
        <v>104.2</v>
      </c>
      <c r="E110" s="236"/>
    </row>
    <row r="111" spans="1:5">
      <c r="A111" s="1" t="s">
        <v>2774</v>
      </c>
      <c r="B111" s="315">
        <v>104.35</v>
      </c>
      <c r="C111" s="144">
        <v>112.4</v>
      </c>
      <c r="D111" s="236">
        <v>104.4</v>
      </c>
      <c r="E111" s="236"/>
    </row>
    <row r="112" spans="1:5">
      <c r="A112" s="1" t="s">
        <v>2775</v>
      </c>
      <c r="B112" s="315">
        <v>104.62</v>
      </c>
      <c r="C112" s="144">
        <v>112.6</v>
      </c>
      <c r="D112" s="236">
        <v>105.1</v>
      </c>
      <c r="E112" s="236"/>
    </row>
    <row r="113" spans="1:5">
      <c r="A113" s="1" t="s">
        <v>2776</v>
      </c>
      <c r="B113" s="315">
        <v>104.11</v>
      </c>
      <c r="C113" s="144">
        <v>112.4</v>
      </c>
      <c r="D113" s="236">
        <v>104.9</v>
      </c>
      <c r="E113" s="236"/>
    </row>
    <row r="114" spans="1:5">
      <c r="A114" s="4" t="s">
        <v>2777</v>
      </c>
      <c r="B114" s="316">
        <v>104.08</v>
      </c>
      <c r="C114" s="145">
        <v>111.9</v>
      </c>
      <c r="D114" s="237">
        <v>104.7</v>
      </c>
      <c r="E114" s="237"/>
    </row>
    <row r="115" spans="1:5">
      <c r="A115" s="1" t="s">
        <v>2778</v>
      </c>
      <c r="B115" s="317">
        <v>103.22</v>
      </c>
      <c r="C115" s="146">
        <v>111.4</v>
      </c>
      <c r="D115" s="236">
        <v>105.5</v>
      </c>
      <c r="E115" s="236"/>
    </row>
    <row r="116" spans="1:5">
      <c r="A116" s="1" t="s">
        <v>2779</v>
      </c>
      <c r="B116" s="318">
        <v>103.57</v>
      </c>
      <c r="C116" s="147">
        <v>111.6</v>
      </c>
      <c r="D116" s="239">
        <v>106.6</v>
      </c>
      <c r="E116" s="239"/>
    </row>
    <row r="117" spans="1:5">
      <c r="A117" s="1" t="s">
        <v>2780</v>
      </c>
      <c r="B117" s="318">
        <v>104.5</v>
      </c>
      <c r="C117" s="147">
        <v>111.9</v>
      </c>
      <c r="D117" s="236">
        <v>105.8</v>
      </c>
      <c r="E117" s="236"/>
    </row>
    <row r="118" spans="1:5">
      <c r="A118" s="1" t="s">
        <v>2781</v>
      </c>
      <c r="B118" s="319">
        <v>105.26</v>
      </c>
      <c r="C118" s="148">
        <v>111.9</v>
      </c>
      <c r="D118" s="236">
        <v>105.7</v>
      </c>
      <c r="E118" s="236"/>
    </row>
    <row r="119" spans="1:5">
      <c r="A119" s="1" t="s">
        <v>2782</v>
      </c>
      <c r="B119" s="319">
        <v>105.44</v>
      </c>
      <c r="C119" s="148">
        <v>110.9</v>
      </c>
      <c r="D119" s="239">
        <v>104.2</v>
      </c>
      <c r="E119" s="239"/>
    </row>
    <row r="120" spans="1:5">
      <c r="A120" s="1" t="s">
        <v>2783</v>
      </c>
      <c r="B120" s="319">
        <v>105.57</v>
      </c>
      <c r="C120" s="148">
        <v>110.5</v>
      </c>
      <c r="D120" s="239">
        <v>104.6</v>
      </c>
      <c r="E120" s="239"/>
    </row>
    <row r="121" spans="1:5">
      <c r="A121" s="1" t="s">
        <v>2784</v>
      </c>
      <c r="B121" s="318">
        <v>105.22</v>
      </c>
      <c r="C121" s="147">
        <v>110</v>
      </c>
      <c r="D121" s="240">
        <v>104.9</v>
      </c>
      <c r="E121" s="240"/>
    </row>
    <row r="122" spans="1:5">
      <c r="A122" s="1" t="s">
        <v>2785</v>
      </c>
      <c r="B122" s="318">
        <v>105.31</v>
      </c>
      <c r="C122" s="147">
        <v>110</v>
      </c>
      <c r="D122" s="240">
        <v>106.3</v>
      </c>
      <c r="E122" s="240"/>
    </row>
    <row r="123" spans="1:5">
      <c r="A123" s="1" t="s">
        <v>2786</v>
      </c>
      <c r="B123" s="318">
        <v>105.49</v>
      </c>
      <c r="C123" s="147">
        <v>110.3</v>
      </c>
      <c r="D123" s="240">
        <v>103</v>
      </c>
      <c r="E123" s="240"/>
    </row>
    <row r="124" spans="1:5">
      <c r="A124" s="1" t="s">
        <v>2787</v>
      </c>
      <c r="B124" s="320">
        <v>105.67</v>
      </c>
      <c r="C124" s="149">
        <v>109.3</v>
      </c>
      <c r="D124" s="240">
        <v>104.3</v>
      </c>
      <c r="E124" s="240"/>
    </row>
    <row r="125" spans="1:5">
      <c r="A125" s="1" t="s">
        <v>2788</v>
      </c>
      <c r="B125" s="320">
        <v>105.42</v>
      </c>
      <c r="C125" s="149">
        <v>108.3</v>
      </c>
      <c r="D125" s="240">
        <v>103.4</v>
      </c>
      <c r="E125" s="240"/>
    </row>
    <row r="126" spans="1:5">
      <c r="A126" s="4" t="s">
        <v>2789</v>
      </c>
      <c r="B126" s="316">
        <v>105.76</v>
      </c>
      <c r="C126" s="145">
        <v>108.1</v>
      </c>
      <c r="D126" s="241">
        <v>105.1</v>
      </c>
      <c r="E126" s="241"/>
    </row>
    <row r="127" spans="1:5">
      <c r="A127" s="1" t="s">
        <v>2790</v>
      </c>
      <c r="B127" s="317">
        <v>105</v>
      </c>
      <c r="C127" s="146">
        <v>107.9</v>
      </c>
      <c r="D127" s="236">
        <v>104.9</v>
      </c>
      <c r="E127" s="236"/>
    </row>
    <row r="128" spans="1:5">
      <c r="A128" s="1" t="s">
        <v>2791</v>
      </c>
      <c r="B128" s="318">
        <v>105.22</v>
      </c>
      <c r="C128" s="147">
        <v>107.5</v>
      </c>
      <c r="D128" s="239">
        <v>106.2</v>
      </c>
      <c r="E128" s="239"/>
    </row>
    <row r="129" spans="1:5">
      <c r="A129" s="1" t="s">
        <v>2792</v>
      </c>
      <c r="B129" s="318">
        <v>105.7</v>
      </c>
      <c r="C129" s="147">
        <v>106.2</v>
      </c>
      <c r="D129" s="236">
        <v>105.6</v>
      </c>
      <c r="E129" s="236"/>
    </row>
    <row r="130" spans="1:5">
      <c r="A130" s="1" t="s">
        <v>2793</v>
      </c>
      <c r="B130" s="319">
        <v>105.93</v>
      </c>
      <c r="C130" s="148">
        <v>106.1</v>
      </c>
      <c r="D130" s="236">
        <v>105.1</v>
      </c>
      <c r="E130" s="236"/>
    </row>
    <row r="131" spans="1:5">
      <c r="A131" s="1" t="s">
        <v>2794</v>
      </c>
      <c r="B131" s="319">
        <v>105.94</v>
      </c>
      <c r="C131" s="148">
        <v>105.6</v>
      </c>
      <c r="D131" s="239">
        <v>106.2</v>
      </c>
      <c r="E131" s="239"/>
    </row>
    <row r="132" spans="1:5">
      <c r="A132" s="1" t="s">
        <v>2441</v>
      </c>
      <c r="B132" s="319">
        <v>106.31</v>
      </c>
      <c r="C132" s="148">
        <v>105.3</v>
      </c>
      <c r="D132" s="239">
        <v>106.3</v>
      </c>
      <c r="E132" s="239"/>
    </row>
    <row r="133" spans="1:5">
      <c r="A133" s="1" t="s">
        <v>2445</v>
      </c>
      <c r="B133" s="318">
        <v>106.06</v>
      </c>
      <c r="C133" s="147">
        <v>105.6</v>
      </c>
      <c r="D133" s="240">
        <v>105</v>
      </c>
      <c r="E133" s="240"/>
    </row>
    <row r="134" spans="1:5">
      <c r="A134" s="1" t="s">
        <v>2447</v>
      </c>
      <c r="B134" s="318">
        <v>105.69</v>
      </c>
      <c r="C134" s="147">
        <v>105.9</v>
      </c>
      <c r="D134" s="240">
        <v>104.9</v>
      </c>
      <c r="E134" s="240"/>
    </row>
    <row r="135" spans="1:5">
      <c r="A135" s="1" t="s">
        <v>2449</v>
      </c>
      <c r="B135" s="318">
        <v>105.73</v>
      </c>
      <c r="C135" s="147">
        <v>106.4</v>
      </c>
      <c r="D135" s="240">
        <v>104.9</v>
      </c>
      <c r="E135" s="240"/>
    </row>
    <row r="136" spans="1:5">
      <c r="A136" s="1" t="s">
        <v>2451</v>
      </c>
      <c r="B136" s="320">
        <v>105.92</v>
      </c>
      <c r="C136" s="149">
        <v>106.9</v>
      </c>
      <c r="D136" s="240">
        <v>104</v>
      </c>
      <c r="E136" s="240"/>
    </row>
    <row r="137" spans="1:5">
      <c r="A137" s="1" t="s">
        <v>2455</v>
      </c>
      <c r="B137" s="320">
        <v>105.63</v>
      </c>
      <c r="C137" s="149">
        <v>107.9</v>
      </c>
      <c r="D137" s="240">
        <v>105.2</v>
      </c>
      <c r="E137" s="240"/>
    </row>
    <row r="138" spans="1:5" ht="15.75" thickBot="1">
      <c r="A138" s="170" t="s">
        <v>2456</v>
      </c>
      <c r="B138" s="316">
        <v>105.97</v>
      </c>
      <c r="C138" s="145">
        <v>109.7</v>
      </c>
      <c r="D138" s="241">
        <v>104.6</v>
      </c>
      <c r="E138" s="241"/>
    </row>
    <row r="139" spans="1:5" ht="15.75" thickTop="1">
      <c r="A139" s="1" t="s">
        <v>2458</v>
      </c>
      <c r="B139" s="317">
        <v>106.27</v>
      </c>
      <c r="C139" s="146">
        <v>113.2</v>
      </c>
      <c r="D139" s="236">
        <v>103.8</v>
      </c>
      <c r="E139" s="236"/>
    </row>
    <row r="140" spans="1:5">
      <c r="A140" s="1" t="s">
        <v>2459</v>
      </c>
      <c r="B140" s="318">
        <v>106.55</v>
      </c>
      <c r="C140" s="147">
        <v>117.1</v>
      </c>
      <c r="D140" s="239">
        <v>103.5</v>
      </c>
      <c r="E140" s="239"/>
    </row>
    <row r="141" spans="1:5">
      <c r="A141" s="1" t="s">
        <v>2462</v>
      </c>
      <c r="B141" s="318">
        <v>107.46</v>
      </c>
      <c r="C141" s="147">
        <v>120.5</v>
      </c>
      <c r="D141" s="236">
        <v>105.4</v>
      </c>
      <c r="E141" s="236"/>
    </row>
    <row r="142" spans="1:5">
      <c r="A142" s="1" t="s">
        <v>2464</v>
      </c>
      <c r="B142" s="319">
        <v>108.08</v>
      </c>
      <c r="C142" s="148">
        <v>124.8</v>
      </c>
      <c r="D142" s="236">
        <v>108.9</v>
      </c>
      <c r="E142" s="236"/>
    </row>
    <row r="143" spans="1:5">
      <c r="A143" s="1" t="s">
        <v>2466</v>
      </c>
      <c r="B143" s="319">
        <v>108.38</v>
      </c>
      <c r="C143" s="148">
        <v>129.5</v>
      </c>
      <c r="D143" s="239">
        <v>108.5</v>
      </c>
      <c r="E143" s="239"/>
    </row>
    <row r="144" spans="1:5">
      <c r="A144" s="1" t="s">
        <v>2467</v>
      </c>
      <c r="B144" s="319">
        <v>108.65</v>
      </c>
      <c r="C144" s="148">
        <v>133.5</v>
      </c>
      <c r="D144" s="239">
        <v>110.8</v>
      </c>
      <c r="E144" s="239"/>
    </row>
    <row r="145" spans="1:6">
      <c r="A145" s="1" t="s">
        <v>2470</v>
      </c>
      <c r="B145" s="318">
        <v>108.68</v>
      </c>
      <c r="C145" s="147">
        <v>140</v>
      </c>
      <c r="D145" s="240">
        <v>113.2</v>
      </c>
      <c r="E145" s="240"/>
    </row>
    <row r="146" spans="1:6">
      <c r="A146" s="1" t="s">
        <v>2471</v>
      </c>
      <c r="B146" s="318">
        <v>109.04</v>
      </c>
      <c r="C146" s="147">
        <v>144.69999999999999</v>
      </c>
      <c r="D146" s="240">
        <v>116.7</v>
      </c>
      <c r="E146" s="240"/>
    </row>
    <row r="147" spans="1:6">
      <c r="A147" s="1" t="s">
        <v>2473</v>
      </c>
      <c r="B147" s="318">
        <v>109.57</v>
      </c>
      <c r="C147" s="147">
        <v>147.19999999999999</v>
      </c>
      <c r="D147" s="240">
        <v>116.4</v>
      </c>
      <c r="E147" s="240"/>
    </row>
    <row r="148" spans="1:6">
      <c r="A148" s="1" t="s">
        <v>2475</v>
      </c>
      <c r="B148" s="320">
        <v>110.54</v>
      </c>
      <c r="C148" s="149">
        <v>150</v>
      </c>
      <c r="D148" s="240">
        <v>122.7</v>
      </c>
      <c r="E148" s="240"/>
    </row>
    <row r="149" spans="1:6">
      <c r="A149" s="1" t="s">
        <v>2477</v>
      </c>
      <c r="B149" s="320">
        <v>111.07</v>
      </c>
      <c r="C149" s="149">
        <v>152</v>
      </c>
      <c r="D149" s="240">
        <v>122.1</v>
      </c>
      <c r="E149" s="240"/>
    </row>
    <row r="150" spans="1:6" ht="15.75" thickBot="1">
      <c r="A150" s="170" t="s">
        <v>2479</v>
      </c>
      <c r="B150" s="316">
        <v>111.59</v>
      </c>
      <c r="C150" s="145">
        <v>152.69999999999999</v>
      </c>
      <c r="D150" s="241">
        <v>122</v>
      </c>
      <c r="E150" s="241"/>
    </row>
    <row r="151" spans="1:6" ht="15.75" thickTop="1">
      <c r="A151" s="1" t="s">
        <v>2795</v>
      </c>
      <c r="B151" s="317">
        <v>112.2</v>
      </c>
      <c r="C151" s="146">
        <v>158.9</v>
      </c>
      <c r="D151" s="236">
        <v>123.9</v>
      </c>
      <c r="E151" s="236"/>
      <c r="F151" s="329"/>
    </row>
    <row r="152" spans="1:6">
      <c r="A152" s="1" t="s">
        <v>2796</v>
      </c>
      <c r="B152" s="318">
        <v>113.18</v>
      </c>
      <c r="C152" s="147">
        <v>162.1</v>
      </c>
      <c r="D152" s="239">
        <v>125</v>
      </c>
      <c r="E152" s="239"/>
      <c r="F152" s="329"/>
    </row>
    <row r="153" spans="1:6">
      <c r="A153" s="1" t="s">
        <v>2797</v>
      </c>
      <c r="B153" s="318">
        <v>115.87</v>
      </c>
      <c r="C153" s="147">
        <v>170.5</v>
      </c>
      <c r="D153" s="236">
        <v>128.1</v>
      </c>
      <c r="E153" s="236"/>
      <c r="F153" s="329"/>
    </row>
    <row r="154" spans="1:6">
      <c r="A154" s="1" t="s">
        <v>2798</v>
      </c>
      <c r="B154" s="319">
        <v>116.83</v>
      </c>
      <c r="C154" s="148">
        <v>179.3</v>
      </c>
      <c r="D154" s="239">
        <v>131</v>
      </c>
      <c r="E154" s="239"/>
      <c r="F154" s="329"/>
    </row>
    <row r="155" spans="1:6">
      <c r="A155" s="1" t="s">
        <v>2799</v>
      </c>
      <c r="B155" s="319">
        <v>117.95</v>
      </c>
      <c r="C155" s="148">
        <v>181.7</v>
      </c>
      <c r="D155" s="239">
        <v>132.30000000000001</v>
      </c>
      <c r="E155" s="239"/>
      <c r="F155" s="329"/>
    </row>
    <row r="156" spans="1:6">
      <c r="A156" s="1" t="s">
        <v>2800</v>
      </c>
      <c r="B156" s="319">
        <v>119.03</v>
      </c>
      <c r="C156" s="324">
        <v>179.9</v>
      </c>
      <c r="D156" s="239">
        <v>132.69999999999999</v>
      </c>
      <c r="E156" s="239"/>
      <c r="F156" s="329"/>
    </row>
    <row r="157" spans="1:6">
      <c r="A157" s="1" t="s">
        <v>2801</v>
      </c>
      <c r="B157" s="318">
        <v>119.31</v>
      </c>
      <c r="C157" s="324">
        <v>174.4</v>
      </c>
      <c r="D157" s="239">
        <v>134.6</v>
      </c>
      <c r="E157" s="239"/>
      <c r="F157" s="329"/>
    </row>
    <row r="158" spans="1:6">
      <c r="A158" s="1" t="s">
        <v>2802</v>
      </c>
      <c r="B158" s="147">
        <v>120.1</v>
      </c>
      <c r="C158" s="324">
        <v>172.6</v>
      </c>
      <c r="D158" s="239">
        <v>134.69999999999999</v>
      </c>
      <c r="E158" s="239"/>
      <c r="F158" s="329"/>
    </row>
    <row r="159" spans="1:6">
      <c r="A159" s="1" t="s">
        <v>2803</v>
      </c>
      <c r="B159" s="147">
        <v>121.56</v>
      </c>
      <c r="C159" s="147">
        <v>170.9</v>
      </c>
      <c r="D159" s="239">
        <v>134</v>
      </c>
      <c r="E159" s="239"/>
      <c r="F159" s="329"/>
    </row>
    <row r="160" spans="1:6">
      <c r="A160" s="1" t="s">
        <v>2804</v>
      </c>
      <c r="B160" s="149">
        <v>123.26</v>
      </c>
      <c r="C160" s="149">
        <v>169.2</v>
      </c>
      <c r="D160" s="239">
        <v>133.69999999999999</v>
      </c>
      <c r="E160" s="239"/>
      <c r="F160" s="329"/>
    </row>
    <row r="161" spans="1:7">
      <c r="A161" s="1" t="s">
        <v>2805</v>
      </c>
      <c r="B161" s="149">
        <v>123.4</v>
      </c>
      <c r="C161" s="149">
        <v>166.5</v>
      </c>
      <c r="D161" s="239">
        <v>133</v>
      </c>
      <c r="E161" s="239"/>
    </row>
    <row r="162" spans="1:7" ht="15.75" thickBot="1">
      <c r="A162" s="170" t="s">
        <v>2806</v>
      </c>
      <c r="B162" s="145"/>
      <c r="C162" s="145"/>
      <c r="D162" s="145"/>
      <c r="E162" s="145"/>
    </row>
    <row r="163" spans="1:7" ht="15.75" thickTop="1"/>
    <row r="165" spans="1:7">
      <c r="C165" s="370"/>
      <c r="D165" s="370"/>
      <c r="E165" s="370"/>
      <c r="F165" s="370"/>
      <c r="G165" s="370"/>
    </row>
  </sheetData>
  <hyperlinks>
    <hyperlink ref="C6" r:id="rId1" xr:uid="{32A82B21-BD15-40B4-98AF-2239994654B6}"/>
    <hyperlink ref="B6" r:id="rId2" xr:uid="{F29D7384-F6B0-4E5C-8FBC-1D4003585EBE}"/>
    <hyperlink ref="D6" r:id="rId3" xr:uid="{78865DBC-F9BB-4B0D-BF71-61A798715BC8}"/>
    <hyperlink ref="E6" r:id="rId4" xr:uid="{7989016C-7F55-4320-ACA0-E2D513B4D1FB}"/>
  </hyperlinks>
  <pageMargins left="0.7" right="0.7" top="0.75" bottom="0.75" header="0.3" footer="0.3"/>
  <pageSetup paperSize="9"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0E482-3E9C-46DF-96D0-C60B883FE553}">
  <sheetPr>
    <tabColor theme="2" tint="-0.499984740745262"/>
  </sheetPr>
  <dimension ref="A2:D163"/>
  <sheetViews>
    <sheetView showGridLines="0" topLeftCell="A136" workbookViewId="0">
      <selection activeCell="F168" sqref="F168"/>
    </sheetView>
  </sheetViews>
  <sheetFormatPr defaultRowHeight="15"/>
  <cols>
    <col min="2" max="2" width="25.42578125" customWidth="1"/>
    <col min="4" max="4" width="11" bestFit="1" customWidth="1"/>
  </cols>
  <sheetData>
    <row r="2" spans="1:2" ht="15.75" thickBot="1"/>
    <row r="3" spans="1:2" ht="45">
      <c r="B3" s="209" t="s">
        <v>2948</v>
      </c>
    </row>
    <row r="4" spans="1:2" ht="60">
      <c r="B4" s="211" t="s">
        <v>2947</v>
      </c>
    </row>
    <row r="5" spans="1:2">
      <c r="B5" s="311" t="s">
        <v>2945</v>
      </c>
    </row>
    <row r="6" spans="1:2">
      <c r="A6" s="162" t="s">
        <v>2398</v>
      </c>
      <c r="B6" s="235" t="s">
        <v>2946</v>
      </c>
    </row>
    <row r="7" spans="1:2">
      <c r="A7" s="1" t="s">
        <v>2670</v>
      </c>
      <c r="B7" s="141">
        <v>91</v>
      </c>
    </row>
    <row r="8" spans="1:2">
      <c r="A8" s="1" t="s">
        <v>2671</v>
      </c>
      <c r="B8" s="141">
        <v>91.4</v>
      </c>
    </row>
    <row r="9" spans="1:2">
      <c r="A9" s="1" t="s">
        <v>2672</v>
      </c>
      <c r="B9" s="141">
        <v>91.8</v>
      </c>
    </row>
    <row r="10" spans="1:2">
      <c r="A10" s="1" t="s">
        <v>2673</v>
      </c>
      <c r="B10" s="141">
        <v>92.1</v>
      </c>
    </row>
    <row r="11" spans="1:2">
      <c r="A11" s="1" t="s">
        <v>2674</v>
      </c>
      <c r="B11" s="141">
        <v>92.2</v>
      </c>
    </row>
    <row r="12" spans="1:2">
      <c r="A12" s="1" t="s">
        <v>2675</v>
      </c>
      <c r="B12" s="141">
        <v>92.5</v>
      </c>
    </row>
    <row r="13" spans="1:2">
      <c r="A13" s="1" t="s">
        <v>2676</v>
      </c>
      <c r="B13" s="141">
        <v>92.9</v>
      </c>
    </row>
    <row r="14" spans="1:2">
      <c r="A14" s="1" t="s">
        <v>2677</v>
      </c>
      <c r="B14" s="141">
        <v>93.1</v>
      </c>
    </row>
    <row r="15" spans="1:2">
      <c r="A15" s="1" t="s">
        <v>2678</v>
      </c>
      <c r="B15" s="141">
        <v>93.1</v>
      </c>
    </row>
    <row r="16" spans="1:2">
      <c r="A16" s="1" t="s">
        <v>2679</v>
      </c>
      <c r="B16" s="141">
        <v>93.7</v>
      </c>
    </row>
    <row r="17" spans="1:2">
      <c r="A17" s="1" t="s">
        <v>2680</v>
      </c>
      <c r="B17" s="141">
        <v>94.2</v>
      </c>
    </row>
    <row r="18" spans="1:2">
      <c r="A18" s="4" t="s">
        <v>2681</v>
      </c>
      <c r="B18" s="143">
        <v>94.3</v>
      </c>
    </row>
    <row r="19" spans="1:2">
      <c r="A19" s="1" t="s">
        <v>2682</v>
      </c>
      <c r="B19" s="141">
        <v>94.8</v>
      </c>
    </row>
    <row r="20" spans="1:2">
      <c r="A20" s="1" t="s">
        <v>2683</v>
      </c>
      <c r="B20" s="141">
        <v>95.7</v>
      </c>
    </row>
    <row r="21" spans="1:2">
      <c r="A21" s="1" t="s">
        <v>2684</v>
      </c>
      <c r="B21" s="141">
        <v>96.5</v>
      </c>
    </row>
    <row r="22" spans="1:2">
      <c r="A22" s="1" t="s">
        <v>2685</v>
      </c>
      <c r="B22" s="141">
        <v>97.3</v>
      </c>
    </row>
    <row r="23" spans="1:2">
      <c r="A23" s="1" t="s">
        <v>2686</v>
      </c>
      <c r="B23" s="141">
        <v>98</v>
      </c>
    </row>
    <row r="24" spans="1:2">
      <c r="A24" s="1" t="s">
        <v>2687</v>
      </c>
      <c r="B24" s="141">
        <v>98.5</v>
      </c>
    </row>
    <row r="25" spans="1:2">
      <c r="A25" s="1" t="s">
        <v>2688</v>
      </c>
      <c r="B25" s="141">
        <v>99</v>
      </c>
    </row>
    <row r="26" spans="1:2">
      <c r="A26" s="1" t="s">
        <v>2689</v>
      </c>
      <c r="B26" s="141">
        <v>99.2</v>
      </c>
    </row>
    <row r="27" spans="1:2">
      <c r="A27" s="1" t="s">
        <v>2690</v>
      </c>
      <c r="B27" s="141">
        <v>99.2</v>
      </c>
    </row>
    <row r="28" spans="1:2">
      <c r="A28" s="1" t="s">
        <v>2691</v>
      </c>
      <c r="B28" s="141">
        <v>99.1</v>
      </c>
    </row>
    <row r="29" spans="1:2">
      <c r="A29" s="1" t="s">
        <v>2692</v>
      </c>
      <c r="B29" s="141">
        <v>98.8</v>
      </c>
    </row>
    <row r="30" spans="1:2">
      <c r="A30" s="4" t="s">
        <v>2693</v>
      </c>
      <c r="B30" s="143">
        <v>98.7</v>
      </c>
    </row>
    <row r="31" spans="1:2">
      <c r="A31" s="1" t="s">
        <v>2694</v>
      </c>
      <c r="B31" s="141">
        <v>98.6</v>
      </c>
    </row>
    <row r="32" spans="1:2">
      <c r="A32" s="1" t="s">
        <v>2695</v>
      </c>
      <c r="B32" s="141">
        <v>98.5</v>
      </c>
    </row>
    <row r="33" spans="1:2">
      <c r="A33" s="1" t="s">
        <v>2696</v>
      </c>
      <c r="B33" s="141">
        <v>98.8</v>
      </c>
    </row>
    <row r="34" spans="1:2">
      <c r="A34" s="1" t="s">
        <v>2697</v>
      </c>
      <c r="B34" s="141">
        <v>99.1</v>
      </c>
    </row>
    <row r="35" spans="1:2">
      <c r="A35" s="1" t="s">
        <v>2698</v>
      </c>
      <c r="B35" s="141">
        <v>99.3</v>
      </c>
    </row>
    <row r="36" spans="1:2">
      <c r="A36" s="1" t="s">
        <v>2699</v>
      </c>
      <c r="B36" s="141">
        <v>99.3</v>
      </c>
    </row>
    <row r="37" spans="1:2">
      <c r="A37" s="1" t="s">
        <v>2700</v>
      </c>
      <c r="B37" s="141">
        <v>99.2</v>
      </c>
    </row>
    <row r="38" spans="1:2">
      <c r="A38" s="1" t="s">
        <v>2701</v>
      </c>
      <c r="B38" s="141">
        <v>99.4</v>
      </c>
    </row>
    <row r="39" spans="1:2">
      <c r="A39" s="1" t="s">
        <v>2702</v>
      </c>
      <c r="B39" s="141">
        <v>99.7</v>
      </c>
    </row>
    <row r="40" spans="1:2">
      <c r="A40" s="1" t="s">
        <v>2703</v>
      </c>
      <c r="B40" s="141">
        <v>99.8</v>
      </c>
    </row>
    <row r="41" spans="1:2">
      <c r="A41" s="1" t="s">
        <v>2704</v>
      </c>
      <c r="B41" s="141">
        <v>99.6</v>
      </c>
    </row>
    <row r="42" spans="1:2">
      <c r="A42" s="4" t="s">
        <v>2705</v>
      </c>
      <c r="B42" s="143">
        <v>100</v>
      </c>
    </row>
    <row r="43" spans="1:2">
      <c r="A43" s="1" t="s">
        <v>2706</v>
      </c>
      <c r="B43" s="141">
        <v>100.5</v>
      </c>
    </row>
    <row r="44" spans="1:2">
      <c r="A44" s="1" t="s">
        <v>2707</v>
      </c>
      <c r="B44" s="141">
        <v>100.4</v>
      </c>
    </row>
    <row r="45" spans="1:2">
      <c r="A45" s="1" t="s">
        <v>2708</v>
      </c>
      <c r="B45" s="141">
        <v>100.5</v>
      </c>
    </row>
    <row r="46" spans="1:2">
      <c r="A46" s="1" t="s">
        <v>2709</v>
      </c>
      <c r="B46" s="141">
        <v>100.6</v>
      </c>
    </row>
    <row r="47" spans="1:2">
      <c r="A47" s="1" t="s">
        <v>2710</v>
      </c>
      <c r="B47" s="141">
        <v>100.7</v>
      </c>
    </row>
    <row r="48" spans="1:2">
      <c r="A48" s="1" t="s">
        <v>2711</v>
      </c>
      <c r="B48" s="141">
        <v>100.8</v>
      </c>
    </row>
    <row r="49" spans="1:2">
      <c r="A49" s="1" t="s">
        <v>2712</v>
      </c>
      <c r="B49" s="141">
        <v>100.5</v>
      </c>
    </row>
    <row r="50" spans="1:2">
      <c r="A50" s="1" t="s">
        <v>2713</v>
      </c>
      <c r="B50" s="141">
        <v>100.8</v>
      </c>
    </row>
    <row r="51" spans="1:2">
      <c r="A51" s="1" t="s">
        <v>2714</v>
      </c>
      <c r="B51" s="141">
        <v>100.7</v>
      </c>
    </row>
    <row r="52" spans="1:2">
      <c r="A52" s="1" t="s">
        <v>2715</v>
      </c>
      <c r="B52" s="141">
        <v>100.8</v>
      </c>
    </row>
    <row r="53" spans="1:2">
      <c r="A53" s="1" t="s">
        <v>2716</v>
      </c>
      <c r="B53" s="141">
        <v>100.7</v>
      </c>
    </row>
    <row r="54" spans="1:2">
      <c r="A54" s="4" t="s">
        <v>2717</v>
      </c>
      <c r="B54" s="143">
        <v>100.6</v>
      </c>
    </row>
    <row r="55" spans="1:2">
      <c r="A55" s="1" t="s">
        <v>2718</v>
      </c>
      <c r="B55" s="141">
        <v>100.7</v>
      </c>
    </row>
    <row r="56" spans="1:2">
      <c r="A56" s="1" t="s">
        <v>2719</v>
      </c>
      <c r="B56" s="141">
        <v>101.2</v>
      </c>
    </row>
    <row r="57" spans="1:2">
      <c r="A57" s="1" t="s">
        <v>2720</v>
      </c>
      <c r="B57" s="141">
        <v>101.3</v>
      </c>
    </row>
    <row r="58" spans="1:2">
      <c r="A58" s="1" t="s">
        <v>2721</v>
      </c>
      <c r="B58" s="141">
        <v>100.8</v>
      </c>
    </row>
    <row r="59" spans="1:2">
      <c r="A59" s="1" t="s">
        <v>2722</v>
      </c>
      <c r="B59" s="141">
        <v>100.7</v>
      </c>
    </row>
    <row r="60" spans="1:2">
      <c r="A60" s="1" t="s">
        <v>2723</v>
      </c>
      <c r="B60" s="141">
        <v>100.6</v>
      </c>
    </row>
    <row r="61" spans="1:2">
      <c r="A61" s="1" t="s">
        <v>2724</v>
      </c>
      <c r="B61" s="141">
        <v>100.6</v>
      </c>
    </row>
    <row r="62" spans="1:2">
      <c r="A62" s="1" t="s">
        <v>2725</v>
      </c>
      <c r="B62" s="141">
        <v>100.7</v>
      </c>
    </row>
    <row r="63" spans="1:2">
      <c r="A63" s="1" t="s">
        <v>2726</v>
      </c>
      <c r="B63" s="141">
        <v>100.7</v>
      </c>
    </row>
    <row r="64" spans="1:2">
      <c r="A64" s="1" t="s">
        <v>2727</v>
      </c>
      <c r="B64" s="141">
        <v>100.6</v>
      </c>
    </row>
    <row r="65" spans="1:2">
      <c r="A65" s="1" t="s">
        <v>2728</v>
      </c>
      <c r="B65" s="141">
        <v>100.5</v>
      </c>
    </row>
    <row r="66" spans="1:2">
      <c r="A66" s="4" t="s">
        <v>2729</v>
      </c>
      <c r="B66" s="143">
        <v>100.6</v>
      </c>
    </row>
    <row r="67" spans="1:2">
      <c r="A67" s="1" t="s">
        <v>2730</v>
      </c>
      <c r="B67" s="141">
        <v>100.3</v>
      </c>
    </row>
    <row r="68" spans="1:2">
      <c r="A68" s="1" t="s">
        <v>2731</v>
      </c>
      <c r="B68" s="141">
        <v>100.1</v>
      </c>
    </row>
    <row r="69" spans="1:2">
      <c r="A69" s="1" t="s">
        <v>2732</v>
      </c>
      <c r="B69" s="141">
        <v>99.9</v>
      </c>
    </row>
    <row r="70" spans="1:2">
      <c r="A70" s="1" t="s">
        <v>2733</v>
      </c>
      <c r="B70" s="141">
        <v>99.6</v>
      </c>
    </row>
    <row r="71" spans="1:2">
      <c r="A71" s="1" t="s">
        <v>2734</v>
      </c>
      <c r="B71" s="141">
        <v>99.5</v>
      </c>
    </row>
    <row r="72" spans="1:2">
      <c r="A72" s="1" t="s">
        <v>2735</v>
      </c>
      <c r="B72" s="141">
        <v>99.5</v>
      </c>
    </row>
    <row r="73" spans="1:2">
      <c r="A73" s="1" t="s">
        <v>2736</v>
      </c>
      <c r="B73" s="141">
        <v>100.1</v>
      </c>
    </row>
    <row r="74" spans="1:2">
      <c r="A74" s="1" t="s">
        <v>2737</v>
      </c>
      <c r="B74" s="141">
        <v>100.2</v>
      </c>
    </row>
    <row r="75" spans="1:2">
      <c r="A75" s="1" t="s">
        <v>2738</v>
      </c>
      <c r="B75" s="141">
        <v>100.3</v>
      </c>
    </row>
    <row r="76" spans="1:2">
      <c r="A76" s="1" t="s">
        <v>2739</v>
      </c>
      <c r="B76" s="141">
        <v>100.4</v>
      </c>
    </row>
    <row r="77" spans="1:2">
      <c r="A77" s="1" t="s">
        <v>2740</v>
      </c>
      <c r="B77" s="141">
        <v>100.1</v>
      </c>
    </row>
    <row r="78" spans="1:2">
      <c r="A78" s="4" t="s">
        <v>2741</v>
      </c>
      <c r="B78" s="143">
        <v>100.1</v>
      </c>
    </row>
    <row r="79" spans="1:2">
      <c r="A79" s="1" t="s">
        <v>2742</v>
      </c>
      <c r="B79" s="141">
        <v>100.4</v>
      </c>
    </row>
    <row r="80" spans="1:2">
      <c r="A80" s="1" t="s">
        <v>2743</v>
      </c>
      <c r="B80" s="141">
        <v>100.3</v>
      </c>
    </row>
    <row r="81" spans="1:2">
      <c r="A81" s="1" t="s">
        <v>2744</v>
      </c>
      <c r="B81" s="141">
        <v>100.4</v>
      </c>
    </row>
    <row r="82" spans="1:2">
      <c r="A82" s="1" t="s">
        <v>2745</v>
      </c>
      <c r="B82" s="141">
        <v>100.6</v>
      </c>
    </row>
    <row r="83" spans="1:2">
      <c r="A83" s="1" t="s">
        <v>2746</v>
      </c>
      <c r="B83" s="141">
        <v>100.6</v>
      </c>
    </row>
    <row r="84" spans="1:2">
      <c r="A84" s="1" t="s">
        <v>2747</v>
      </c>
      <c r="B84" s="141">
        <v>100.6</v>
      </c>
    </row>
    <row r="85" spans="1:2">
      <c r="A85" s="1" t="s">
        <v>2748</v>
      </c>
      <c r="B85" s="141">
        <v>100.6</v>
      </c>
    </row>
    <row r="86" spans="1:2">
      <c r="A86" s="1" t="s">
        <v>2749</v>
      </c>
      <c r="B86" s="141">
        <v>100.8</v>
      </c>
    </row>
    <row r="87" spans="1:2">
      <c r="A87" s="1" t="s">
        <v>2750</v>
      </c>
      <c r="B87" s="141">
        <v>100.8</v>
      </c>
    </row>
    <row r="88" spans="1:2">
      <c r="A88" s="1" t="s">
        <v>2751</v>
      </c>
      <c r="B88" s="141">
        <v>101.1</v>
      </c>
    </row>
    <row r="89" spans="1:2">
      <c r="A89" s="1" t="s">
        <v>2752</v>
      </c>
      <c r="B89" s="141">
        <v>101.2</v>
      </c>
    </row>
    <row r="90" spans="1:2">
      <c r="A90" s="4" t="s">
        <v>2753</v>
      </c>
      <c r="B90" s="143">
        <v>101.2</v>
      </c>
    </row>
    <row r="91" spans="1:2">
      <c r="A91" s="1" t="s">
        <v>2754</v>
      </c>
      <c r="B91" s="141">
        <v>101.3</v>
      </c>
    </row>
    <row r="92" spans="1:2">
      <c r="A92" s="1" t="s">
        <v>2755</v>
      </c>
      <c r="B92" s="141">
        <v>101.6</v>
      </c>
    </row>
    <row r="93" spans="1:2">
      <c r="A93" s="1" t="s">
        <v>2756</v>
      </c>
      <c r="B93" s="141">
        <v>102</v>
      </c>
    </row>
    <row r="94" spans="1:2">
      <c r="A94" s="1" t="s">
        <v>2757</v>
      </c>
      <c r="B94" s="141">
        <v>102.2</v>
      </c>
    </row>
    <row r="95" spans="1:2">
      <c r="A95" s="1" t="s">
        <v>2758</v>
      </c>
      <c r="B95" s="141">
        <v>102.8</v>
      </c>
    </row>
    <row r="96" spans="1:2">
      <c r="A96" s="1" t="s">
        <v>2759</v>
      </c>
      <c r="B96" s="141">
        <v>102.9</v>
      </c>
    </row>
    <row r="97" spans="1:2">
      <c r="A97" s="1" t="s">
        <v>2760</v>
      </c>
      <c r="B97" s="141">
        <v>102.8</v>
      </c>
    </row>
    <row r="98" spans="1:2">
      <c r="A98" s="1" t="s">
        <v>2761</v>
      </c>
      <c r="B98" s="141">
        <v>102.9</v>
      </c>
    </row>
    <row r="99" spans="1:2">
      <c r="A99" s="1" t="s">
        <v>2762</v>
      </c>
      <c r="B99" s="141">
        <v>103.2</v>
      </c>
    </row>
    <row r="100" spans="1:2">
      <c r="A100" s="1" t="s">
        <v>2763</v>
      </c>
      <c r="B100" s="141">
        <v>103.3</v>
      </c>
    </row>
    <row r="101" spans="1:2">
      <c r="A101" s="1" t="s">
        <v>2764</v>
      </c>
      <c r="B101" s="141">
        <v>103.5</v>
      </c>
    </row>
    <row r="102" spans="1:2">
      <c r="A102" s="4" t="s">
        <v>2765</v>
      </c>
      <c r="B102" s="143">
        <v>103.7</v>
      </c>
    </row>
    <row r="103" spans="1:2">
      <c r="A103" s="1" t="s">
        <v>2766</v>
      </c>
      <c r="B103" s="144">
        <v>104.1</v>
      </c>
    </row>
    <row r="104" spans="1:2">
      <c r="A104" s="1" t="s">
        <v>2767</v>
      </c>
      <c r="B104" s="144">
        <v>104.5</v>
      </c>
    </row>
    <row r="105" spans="1:2">
      <c r="A105" s="1" t="s">
        <v>2768</v>
      </c>
      <c r="B105" s="144">
        <v>104.8</v>
      </c>
    </row>
    <row r="106" spans="1:2">
      <c r="A106" s="1" t="s">
        <v>2769</v>
      </c>
      <c r="B106" s="144">
        <v>104.9</v>
      </c>
    </row>
    <row r="107" spans="1:2">
      <c r="A107" s="1" t="s">
        <v>2770</v>
      </c>
      <c r="B107" s="144">
        <v>105.1</v>
      </c>
    </row>
    <row r="108" spans="1:2">
      <c r="A108" s="1" t="s">
        <v>2771</v>
      </c>
      <c r="B108" s="144">
        <v>105</v>
      </c>
    </row>
    <row r="109" spans="1:2">
      <c r="A109" s="1" t="s">
        <v>2772</v>
      </c>
      <c r="B109" s="144">
        <v>105.4</v>
      </c>
    </row>
    <row r="110" spans="1:2">
      <c r="A110" s="1" t="s">
        <v>2773</v>
      </c>
      <c r="B110" s="144">
        <v>105.5</v>
      </c>
    </row>
    <row r="111" spans="1:2">
      <c r="A111" s="1" t="s">
        <v>2774</v>
      </c>
      <c r="B111" s="144">
        <v>105.7</v>
      </c>
    </row>
    <row r="112" spans="1:2">
      <c r="A112" s="1" t="s">
        <v>2775</v>
      </c>
      <c r="B112" s="144">
        <v>105.9</v>
      </c>
    </row>
    <row r="113" spans="1:2">
      <c r="A113" s="1" t="s">
        <v>2776</v>
      </c>
      <c r="B113" s="144">
        <v>106.1</v>
      </c>
    </row>
    <row r="114" spans="1:2">
      <c r="A114" s="4" t="s">
        <v>2777</v>
      </c>
      <c r="B114" s="145">
        <v>106</v>
      </c>
    </row>
    <row r="115" spans="1:2">
      <c r="A115" s="1" t="s">
        <v>2778</v>
      </c>
      <c r="B115" s="146">
        <v>106</v>
      </c>
    </row>
    <row r="116" spans="1:2">
      <c r="A116" s="1" t="s">
        <v>2779</v>
      </c>
      <c r="B116" s="147">
        <v>106</v>
      </c>
    </row>
    <row r="117" spans="1:2">
      <c r="A117" s="1" t="s">
        <v>2780</v>
      </c>
      <c r="B117" s="147">
        <v>106.5</v>
      </c>
    </row>
    <row r="118" spans="1:2">
      <c r="A118" s="1" t="s">
        <v>2781</v>
      </c>
      <c r="B118" s="148">
        <v>106.8</v>
      </c>
    </row>
    <row r="119" spans="1:2">
      <c r="A119" s="1" t="s">
        <v>2782</v>
      </c>
      <c r="B119" s="148">
        <v>107.3</v>
      </c>
    </row>
    <row r="120" spans="1:2">
      <c r="A120" s="1" t="s">
        <v>2783</v>
      </c>
      <c r="B120" s="148">
        <v>107.4</v>
      </c>
    </row>
    <row r="121" spans="1:2">
      <c r="A121" s="1" t="s">
        <v>2784</v>
      </c>
      <c r="B121" s="147">
        <v>107.5</v>
      </c>
    </row>
    <row r="122" spans="1:2">
      <c r="A122" s="1" t="s">
        <v>2785</v>
      </c>
      <c r="B122" s="147">
        <v>107.7</v>
      </c>
    </row>
    <row r="123" spans="1:2">
      <c r="A123" s="1" t="s">
        <v>2786</v>
      </c>
      <c r="B123" s="147">
        <v>107.6</v>
      </c>
    </row>
    <row r="124" spans="1:2">
      <c r="A124" s="1" t="s">
        <v>2787</v>
      </c>
      <c r="B124" s="149">
        <v>107.4</v>
      </c>
    </row>
    <row r="125" spans="1:2">
      <c r="A125" s="1" t="s">
        <v>2788</v>
      </c>
      <c r="B125" s="149">
        <v>107.5</v>
      </c>
    </row>
    <row r="126" spans="1:2">
      <c r="A126" s="4" t="s">
        <v>2789</v>
      </c>
      <c r="B126" s="145">
        <v>107.5</v>
      </c>
    </row>
    <row r="127" spans="1:2">
      <c r="A127" s="1" t="s">
        <v>2790</v>
      </c>
      <c r="B127" s="146">
        <v>107.5</v>
      </c>
    </row>
    <row r="128" spans="1:2">
      <c r="A128" s="1" t="s">
        <v>2791</v>
      </c>
      <c r="B128" s="147">
        <v>107.5</v>
      </c>
    </row>
    <row r="129" spans="1:4">
      <c r="A129" s="1" t="s">
        <v>2792</v>
      </c>
      <c r="B129" s="147">
        <v>108.1</v>
      </c>
    </row>
    <row r="130" spans="1:4">
      <c r="A130" s="1" t="s">
        <v>2793</v>
      </c>
      <c r="B130" s="148">
        <v>108.1</v>
      </c>
    </row>
    <row r="131" spans="1:4">
      <c r="A131" s="1" t="s">
        <v>2794</v>
      </c>
      <c r="B131" s="148">
        <v>108.1</v>
      </c>
    </row>
    <row r="132" spans="1:4">
      <c r="A132" s="1" t="s">
        <v>2441</v>
      </c>
      <c r="B132" s="148">
        <v>108.3</v>
      </c>
    </row>
    <row r="133" spans="1:4">
      <c r="A133" s="1" t="s">
        <v>2445</v>
      </c>
      <c r="B133" s="147">
        <v>108.4</v>
      </c>
    </row>
    <row r="134" spans="1:4">
      <c r="A134" s="1" t="s">
        <v>2447</v>
      </c>
      <c r="B134" s="147">
        <v>108.7</v>
      </c>
    </row>
    <row r="135" spans="1:4">
      <c r="A135" s="1" t="s">
        <v>2449</v>
      </c>
      <c r="B135" s="147">
        <v>108.7</v>
      </c>
    </row>
    <row r="136" spans="1:4">
      <c r="A136" s="1" t="s">
        <v>2451</v>
      </c>
      <c r="B136" s="149">
        <v>109.1</v>
      </c>
    </row>
    <row r="137" spans="1:4">
      <c r="A137" s="1" t="s">
        <v>2455</v>
      </c>
      <c r="B137" s="149">
        <v>109.9</v>
      </c>
    </row>
    <row r="138" spans="1:4" ht="15.75" thickBot="1">
      <c r="A138" s="170" t="s">
        <v>2456</v>
      </c>
      <c r="B138" s="145">
        <v>110.1</v>
      </c>
    </row>
    <row r="139" spans="1:4" ht="15.75" thickTop="1">
      <c r="A139" s="1" t="s">
        <v>2458</v>
      </c>
      <c r="B139" s="146">
        <v>110.3</v>
      </c>
      <c r="D139" s="323"/>
    </row>
    <row r="140" spans="1:4">
      <c r="A140" s="1" t="s">
        <v>2459</v>
      </c>
      <c r="B140" s="147">
        <v>110.8</v>
      </c>
      <c r="D140" s="323"/>
    </row>
    <row r="141" spans="1:4">
      <c r="A141" s="1" t="s">
        <v>2462</v>
      </c>
      <c r="B141" s="147">
        <v>111.5</v>
      </c>
      <c r="D141" s="323"/>
    </row>
    <row r="142" spans="1:4">
      <c r="A142" s="1" t="s">
        <v>2464</v>
      </c>
      <c r="B142" s="148">
        <v>113.1</v>
      </c>
      <c r="D142" s="323"/>
    </row>
    <row r="143" spans="1:4">
      <c r="A143" s="1" t="s">
        <v>2466</v>
      </c>
      <c r="B143" s="148">
        <v>114.8</v>
      </c>
      <c r="D143" s="323"/>
    </row>
    <row r="144" spans="1:4">
      <c r="A144" s="1" t="s">
        <v>2467</v>
      </c>
      <c r="B144" s="148">
        <v>115.5</v>
      </c>
      <c r="D144" s="323"/>
    </row>
    <row r="145" spans="1:4">
      <c r="A145" s="1" t="s">
        <v>2470</v>
      </c>
      <c r="B145" s="147">
        <v>117.3</v>
      </c>
      <c r="D145" s="323"/>
    </row>
    <row r="146" spans="1:4">
      <c r="A146" s="1" t="s">
        <v>2471</v>
      </c>
      <c r="B146" s="324">
        <v>119</v>
      </c>
      <c r="D146" s="323"/>
    </row>
    <row r="147" spans="1:4">
      <c r="A147" s="1" t="s">
        <v>2473</v>
      </c>
      <c r="B147" s="324">
        <v>119.7</v>
      </c>
      <c r="D147" s="323"/>
    </row>
    <row r="148" spans="1:4">
      <c r="A148" s="1" t="s">
        <v>2475</v>
      </c>
      <c r="B148" s="325">
        <v>121.6</v>
      </c>
      <c r="D148" s="323"/>
    </row>
    <row r="149" spans="1:4">
      <c r="A149" s="1" t="s">
        <v>2477</v>
      </c>
      <c r="B149" s="325">
        <v>122.6</v>
      </c>
      <c r="D149" s="323"/>
    </row>
    <row r="150" spans="1:4" ht="15.75" thickBot="1">
      <c r="A150" s="170" t="s">
        <v>2479</v>
      </c>
      <c r="B150" s="326">
        <v>123.1</v>
      </c>
      <c r="D150" s="323"/>
    </row>
    <row r="151" spans="1:4" ht="15.75" thickTop="1">
      <c r="A151" s="1" t="s">
        <v>2795</v>
      </c>
      <c r="B151" s="327">
        <v>124.2</v>
      </c>
      <c r="C151" s="224"/>
      <c r="D151" s="323"/>
    </row>
    <row r="152" spans="1:4">
      <c r="A152" s="1" t="s">
        <v>2796</v>
      </c>
      <c r="B152" s="324">
        <v>125</v>
      </c>
      <c r="C152" s="224"/>
      <c r="D152" s="323"/>
    </row>
    <row r="153" spans="1:4">
      <c r="A153" s="1" t="s">
        <v>2797</v>
      </c>
      <c r="B153" s="324">
        <v>125.6</v>
      </c>
      <c r="C153" s="224"/>
      <c r="D153" s="323"/>
    </row>
    <row r="154" spans="1:4">
      <c r="A154" s="1" t="s">
        <v>2798</v>
      </c>
      <c r="B154" s="324">
        <v>129</v>
      </c>
      <c r="C154" s="224"/>
      <c r="D154" s="323"/>
    </row>
    <row r="155" spans="1:4">
      <c r="A155" s="1" t="s">
        <v>2799</v>
      </c>
      <c r="B155" s="324">
        <v>131.80000000000001</v>
      </c>
      <c r="C155" s="224"/>
      <c r="D155" s="323"/>
    </row>
    <row r="156" spans="1:4">
      <c r="A156" s="1" t="s">
        <v>2800</v>
      </c>
      <c r="B156" s="324">
        <v>134</v>
      </c>
      <c r="C156" s="224"/>
      <c r="D156" s="323"/>
    </row>
    <row r="157" spans="1:4">
      <c r="A157" s="1" t="s">
        <v>2801</v>
      </c>
      <c r="B157" s="324">
        <v>136.1</v>
      </c>
      <c r="C157" s="224"/>
      <c r="D157" s="323"/>
    </row>
    <row r="158" spans="1:4">
      <c r="A158" s="1" t="s">
        <v>2802</v>
      </c>
      <c r="B158" s="324">
        <v>136.5</v>
      </c>
      <c r="C158" s="224"/>
      <c r="D158" s="323"/>
    </row>
    <row r="159" spans="1:4">
      <c r="A159" s="1" t="s">
        <v>2803</v>
      </c>
      <c r="B159" s="324">
        <v>137.19999999999999</v>
      </c>
      <c r="C159" s="224"/>
      <c r="D159" s="323"/>
    </row>
    <row r="160" spans="1:4">
      <c r="A160" s="1" t="s">
        <v>2804</v>
      </c>
      <c r="B160" s="324">
        <v>137.4</v>
      </c>
      <c r="C160" s="224"/>
      <c r="D160" s="323"/>
    </row>
    <row r="161" spans="1:2">
      <c r="A161" s="1" t="s">
        <v>2805</v>
      </c>
      <c r="B161" s="149"/>
    </row>
    <row r="162" spans="1:2" ht="15.75" thickBot="1">
      <c r="A162" s="170" t="s">
        <v>2806</v>
      </c>
      <c r="B162" s="145"/>
    </row>
    <row r="163" spans="1:2" ht="15.75" thickTop="1"/>
  </sheetData>
  <hyperlinks>
    <hyperlink ref="B6" r:id="rId1" xr:uid="{EB471027-316F-43E1-AEA7-9DEDE226428E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C418-D109-4DA9-B26F-A1985A22D05C}">
  <sheetPr codeName="Sheet8">
    <tabColor theme="2" tint="-0.499984740745262"/>
  </sheetPr>
  <dimension ref="A1:H92"/>
  <sheetViews>
    <sheetView showGridLines="0" zoomScaleNormal="100" workbookViewId="0">
      <pane xSplit="2" ySplit="7" topLeftCell="C68" activePane="bottomRight" state="frozen"/>
      <selection pane="topRight" activeCell="C1" sqref="C1"/>
      <selection pane="bottomLeft" activeCell="A8" sqref="A8"/>
      <selection pane="bottomRight"/>
    </sheetView>
  </sheetViews>
  <sheetFormatPr defaultRowHeight="15"/>
  <cols>
    <col min="1" max="1" width="10.140625" customWidth="1"/>
    <col min="2" max="2" width="15.42578125" customWidth="1"/>
    <col min="3" max="5" width="27.28515625" customWidth="1"/>
    <col min="8" max="8" width="9.5703125" bestFit="1" customWidth="1"/>
  </cols>
  <sheetData>
    <row r="1" spans="1:5">
      <c r="A1" s="259"/>
      <c r="B1" s="259" t="s">
        <v>2869</v>
      </c>
      <c r="C1" s="260" t="s">
        <v>2834</v>
      </c>
      <c r="D1" s="260" t="s">
        <v>2838</v>
      </c>
      <c r="E1" s="260" t="s">
        <v>2837</v>
      </c>
    </row>
    <row r="2" spans="1:5">
      <c r="A2" s="177"/>
      <c r="B2" s="177" t="s">
        <v>2583</v>
      </c>
      <c r="C2" s="261" t="s">
        <v>2895</v>
      </c>
      <c r="D2" s="261" t="s">
        <v>2896</v>
      </c>
      <c r="E2" s="261" t="s">
        <v>2897</v>
      </c>
    </row>
    <row r="3" spans="1:5">
      <c r="A3" s="177"/>
      <c r="B3" s="177" t="s">
        <v>2870</v>
      </c>
      <c r="C3" s="261" t="s">
        <v>2893</v>
      </c>
      <c r="D3" s="261" t="s">
        <v>2919</v>
      </c>
      <c r="E3" s="261" t="s">
        <v>2919</v>
      </c>
    </row>
    <row r="4" spans="1:5">
      <c r="A4" s="177"/>
      <c r="B4" s="177" t="s">
        <v>2872</v>
      </c>
      <c r="C4" s="261" t="s">
        <v>2876</v>
      </c>
      <c r="D4" s="261" t="s">
        <v>2888</v>
      </c>
      <c r="E4" s="261" t="s">
        <v>2889</v>
      </c>
    </row>
    <row r="5" spans="1:5">
      <c r="A5" s="177"/>
      <c r="B5" s="177" t="s">
        <v>2898</v>
      </c>
      <c r="C5" s="261" t="s">
        <v>2842</v>
      </c>
      <c r="D5" s="261" t="s">
        <v>2842</v>
      </c>
      <c r="E5" s="261" t="s">
        <v>2842</v>
      </c>
    </row>
    <row r="6" spans="1:5">
      <c r="A6" s="177"/>
      <c r="B6" s="177" t="s">
        <v>2873</v>
      </c>
      <c r="C6" s="261" t="s">
        <v>2835</v>
      </c>
      <c r="D6" s="261" t="s">
        <v>2835</v>
      </c>
      <c r="E6" s="261" t="s">
        <v>2890</v>
      </c>
    </row>
    <row r="7" spans="1:5">
      <c r="A7" s="244" t="s">
        <v>2875</v>
      </c>
      <c r="B7" s="244" t="s">
        <v>2874</v>
      </c>
      <c r="C7" s="304" t="s">
        <v>2892</v>
      </c>
      <c r="D7" s="304" t="s">
        <v>2892</v>
      </c>
      <c r="E7" s="304" t="s">
        <v>2892</v>
      </c>
    </row>
    <row r="8" spans="1:5">
      <c r="A8" t="str">
        <f>TEXT(B8,"aaaa-mm")</f>
        <v>2016-01</v>
      </c>
      <c r="B8" s="243">
        <v>42370</v>
      </c>
      <c r="C8" s="363">
        <v>225.5</v>
      </c>
      <c r="D8" s="363">
        <v>6.1379999999999999</v>
      </c>
      <c r="E8" s="363" t="s">
        <v>2842</v>
      </c>
    </row>
    <row r="9" spans="1:5">
      <c r="A9" s="245" t="str">
        <f t="shared" ref="A9:A72" si="0">TEXT(B9,"aaaa-mm")</f>
        <v>2016-02</v>
      </c>
      <c r="B9" s="246">
        <v>42401</v>
      </c>
      <c r="C9" s="364">
        <v>225.5</v>
      </c>
      <c r="D9" s="364">
        <v>6.1879999999999997</v>
      </c>
      <c r="E9" s="364" t="s">
        <v>2842</v>
      </c>
    </row>
    <row r="10" spans="1:5">
      <c r="A10" t="str">
        <f t="shared" si="0"/>
        <v>2016-03</v>
      </c>
      <c r="B10" s="243">
        <v>42430</v>
      </c>
      <c r="C10" s="363">
        <v>225.5</v>
      </c>
      <c r="D10" s="363">
        <v>6.17</v>
      </c>
      <c r="E10" s="363" t="s">
        <v>2842</v>
      </c>
    </row>
    <row r="11" spans="1:5">
      <c r="A11" s="245" t="str">
        <f t="shared" si="0"/>
        <v>2016-04</v>
      </c>
      <c r="B11" s="246">
        <v>42461</v>
      </c>
      <c r="C11" s="364">
        <v>225.5</v>
      </c>
      <c r="D11" s="364">
        <v>6.5810000000000004</v>
      </c>
      <c r="E11" s="364" t="s">
        <v>2842</v>
      </c>
    </row>
    <row r="12" spans="1:5">
      <c r="A12" t="str">
        <f t="shared" si="0"/>
        <v>2016-05</v>
      </c>
      <c r="B12" s="243">
        <v>42491</v>
      </c>
      <c r="C12" s="363">
        <v>225.5</v>
      </c>
      <c r="D12" s="363">
        <v>8.2750000000000004</v>
      </c>
      <c r="E12" s="363" t="s">
        <v>2842</v>
      </c>
    </row>
    <row r="13" spans="1:5">
      <c r="A13" s="245" t="str">
        <f t="shared" si="0"/>
        <v>2016-06</v>
      </c>
      <c r="B13" s="246">
        <v>42522</v>
      </c>
      <c r="C13" s="364">
        <v>218.4</v>
      </c>
      <c r="D13" s="364">
        <v>9.39</v>
      </c>
      <c r="E13" s="364" t="s">
        <v>2842</v>
      </c>
    </row>
    <row r="14" spans="1:5">
      <c r="A14" t="str">
        <f t="shared" si="0"/>
        <v>2016-07</v>
      </c>
      <c r="B14" s="243">
        <v>42552</v>
      </c>
      <c r="C14" s="363">
        <v>216.5</v>
      </c>
      <c r="D14" s="363">
        <v>9.125</v>
      </c>
      <c r="E14" s="363" t="s">
        <v>2842</v>
      </c>
    </row>
    <row r="15" spans="1:5">
      <c r="A15" s="245" t="str">
        <f t="shared" si="0"/>
        <v>2016-08</v>
      </c>
      <c r="B15" s="246">
        <v>42583</v>
      </c>
      <c r="C15" s="364">
        <v>216.5</v>
      </c>
      <c r="D15" s="364">
        <v>9.0380000000000003</v>
      </c>
      <c r="E15" s="364">
        <v>4.923</v>
      </c>
    </row>
    <row r="16" spans="1:5">
      <c r="A16" t="str">
        <f t="shared" si="0"/>
        <v>2016-09</v>
      </c>
      <c r="B16" s="243">
        <v>42614</v>
      </c>
      <c r="C16" s="363">
        <v>216.5</v>
      </c>
      <c r="D16" s="363">
        <v>8.9499999999999993</v>
      </c>
      <c r="E16" s="363">
        <v>4.8550000000000004</v>
      </c>
    </row>
    <row r="17" spans="1:5">
      <c r="A17" s="245" t="str">
        <f t="shared" si="0"/>
        <v>2016-10</v>
      </c>
      <c r="B17" s="246">
        <v>42644</v>
      </c>
      <c r="C17" s="364">
        <v>210.5</v>
      </c>
      <c r="D17" s="364">
        <v>8.1059999999999999</v>
      </c>
      <c r="E17" s="364">
        <v>4.8879999999999999</v>
      </c>
    </row>
    <row r="18" spans="1:5">
      <c r="A18" t="str">
        <f t="shared" si="0"/>
        <v>2016-11</v>
      </c>
      <c r="B18" s="243">
        <v>42675</v>
      </c>
      <c r="C18" s="363">
        <v>210.7</v>
      </c>
      <c r="D18" s="363">
        <v>8.0749999999999993</v>
      </c>
      <c r="E18" s="363">
        <v>5.2619999999999996</v>
      </c>
    </row>
    <row r="19" spans="1:5">
      <c r="A19" s="245" t="str">
        <f t="shared" si="0"/>
        <v>2016-12</v>
      </c>
      <c r="B19" s="246">
        <v>42705</v>
      </c>
      <c r="C19" s="364">
        <v>214.25</v>
      </c>
      <c r="D19" s="364">
        <v>8.35</v>
      </c>
      <c r="E19" s="364">
        <v>5.5910000000000002</v>
      </c>
    </row>
    <row r="20" spans="1:5">
      <c r="A20" t="str">
        <f t="shared" si="0"/>
        <v>2017-01</v>
      </c>
      <c r="B20" s="243">
        <v>42736</v>
      </c>
      <c r="C20" s="363">
        <v>217.5</v>
      </c>
      <c r="D20" s="363">
        <v>8.4</v>
      </c>
      <c r="E20" s="363">
        <v>5.2640000000000002</v>
      </c>
    </row>
    <row r="21" spans="1:5">
      <c r="A21" s="245" t="str">
        <f t="shared" si="0"/>
        <v>2017-02</v>
      </c>
      <c r="B21" s="246">
        <v>42767</v>
      </c>
      <c r="C21" s="364">
        <v>217.5</v>
      </c>
      <c r="D21" s="364">
        <v>8.4749999999999996</v>
      </c>
      <c r="E21" s="364">
        <v>5.492</v>
      </c>
    </row>
    <row r="22" spans="1:5">
      <c r="A22" t="str">
        <f t="shared" si="0"/>
        <v>2017-03</v>
      </c>
      <c r="B22" s="243">
        <v>42795</v>
      </c>
      <c r="C22" s="363">
        <v>217.5</v>
      </c>
      <c r="D22" s="363">
        <v>9.5449999999999999</v>
      </c>
      <c r="E22" s="363">
        <v>5.24</v>
      </c>
    </row>
    <row r="23" spans="1:5">
      <c r="A23" s="245" t="str">
        <f t="shared" si="0"/>
        <v>2017-04</v>
      </c>
      <c r="B23" s="246">
        <v>42826</v>
      </c>
      <c r="C23" s="364">
        <v>217.5</v>
      </c>
      <c r="D23" s="364">
        <v>11.1</v>
      </c>
      <c r="E23" s="364">
        <v>4.9489999999999998</v>
      </c>
    </row>
    <row r="24" spans="1:5">
      <c r="A24" t="str">
        <f t="shared" si="0"/>
        <v>2017-05</v>
      </c>
      <c r="B24" s="243">
        <v>42856</v>
      </c>
      <c r="C24" s="363">
        <v>217.5</v>
      </c>
      <c r="D24" s="363">
        <v>9.6</v>
      </c>
      <c r="E24" s="363">
        <v>4.7560000000000002</v>
      </c>
    </row>
    <row r="25" spans="1:5">
      <c r="A25" s="245" t="str">
        <f t="shared" si="0"/>
        <v>2017-06</v>
      </c>
      <c r="B25" s="246">
        <v>42887</v>
      </c>
      <c r="C25" s="364">
        <v>217.5</v>
      </c>
      <c r="D25" s="364">
        <v>8.19</v>
      </c>
      <c r="E25" s="364">
        <v>4.5039999999999996</v>
      </c>
    </row>
    <row r="26" spans="1:5">
      <c r="A26" t="str">
        <f t="shared" si="0"/>
        <v>2017-07</v>
      </c>
      <c r="B26" s="243">
        <v>42917</v>
      </c>
      <c r="C26" s="363">
        <v>217.5</v>
      </c>
      <c r="D26" s="363">
        <v>8.8379999999999992</v>
      </c>
      <c r="E26" s="363">
        <v>4.68</v>
      </c>
    </row>
    <row r="27" spans="1:5">
      <c r="A27" s="245" t="str">
        <f t="shared" si="0"/>
        <v>2017-08</v>
      </c>
      <c r="B27" s="246">
        <v>42948</v>
      </c>
      <c r="C27" s="364">
        <v>217.5</v>
      </c>
      <c r="D27" s="364">
        <v>9.68</v>
      </c>
      <c r="E27" s="364">
        <v>5.319</v>
      </c>
    </row>
    <row r="28" spans="1:5">
      <c r="A28" t="str">
        <f t="shared" si="0"/>
        <v>2017-09</v>
      </c>
      <c r="B28" s="243">
        <v>42979</v>
      </c>
      <c r="C28" s="363">
        <v>220.125</v>
      </c>
      <c r="D28" s="363">
        <v>9.9250000000000007</v>
      </c>
      <c r="E28" s="363">
        <v>5.5640000000000001</v>
      </c>
    </row>
    <row r="29" spans="1:5">
      <c r="A29" s="245" t="str">
        <f t="shared" si="0"/>
        <v>2017-10</v>
      </c>
      <c r="B29" s="246">
        <v>43009</v>
      </c>
      <c r="C29" s="364">
        <v>222.5</v>
      </c>
      <c r="D29" s="364">
        <v>9.7249999999999996</v>
      </c>
      <c r="E29" s="364">
        <v>5.62</v>
      </c>
    </row>
    <row r="30" spans="1:5">
      <c r="A30" t="str">
        <f t="shared" si="0"/>
        <v>2017-11</v>
      </c>
      <c r="B30" s="243">
        <v>43040</v>
      </c>
      <c r="C30" s="363">
        <v>222.5</v>
      </c>
      <c r="D30" s="363">
        <v>9.85</v>
      </c>
      <c r="E30" s="363">
        <v>5.8940000000000001</v>
      </c>
    </row>
    <row r="31" spans="1:5">
      <c r="A31" s="245" t="str">
        <f t="shared" si="0"/>
        <v>2017-12</v>
      </c>
      <c r="B31" s="246">
        <v>43070</v>
      </c>
      <c r="C31" s="364">
        <v>224.25</v>
      </c>
      <c r="D31" s="364">
        <v>10.675000000000001</v>
      </c>
      <c r="E31" s="364">
        <v>5.72</v>
      </c>
    </row>
    <row r="32" spans="1:5">
      <c r="A32" t="str">
        <f t="shared" si="0"/>
        <v>2018-01</v>
      </c>
      <c r="B32" s="243">
        <v>43101</v>
      </c>
      <c r="C32" s="363">
        <v>229.9</v>
      </c>
      <c r="D32" s="363">
        <v>12.75</v>
      </c>
      <c r="E32" s="363">
        <v>6.4260000000000002</v>
      </c>
    </row>
    <row r="33" spans="1:5">
      <c r="A33" s="245" t="str">
        <f t="shared" si="0"/>
        <v>2018-02</v>
      </c>
      <c r="B33" s="246">
        <v>43132</v>
      </c>
      <c r="C33" s="364">
        <v>236</v>
      </c>
      <c r="D33" s="364">
        <v>13.413</v>
      </c>
      <c r="E33" s="364">
        <v>6.8070000000000004</v>
      </c>
    </row>
    <row r="34" spans="1:5">
      <c r="A34" t="str">
        <f t="shared" si="0"/>
        <v>2018-03</v>
      </c>
      <c r="B34" s="243">
        <v>43160</v>
      </c>
      <c r="C34" s="363">
        <v>243.5</v>
      </c>
      <c r="D34" s="363">
        <v>13.82</v>
      </c>
      <c r="E34" s="363">
        <v>6.7320000000000002</v>
      </c>
    </row>
    <row r="35" spans="1:5">
      <c r="A35" s="245" t="str">
        <f t="shared" si="0"/>
        <v>2018-04</v>
      </c>
      <c r="B35" s="246">
        <v>43191</v>
      </c>
      <c r="C35" s="364">
        <v>242.75</v>
      </c>
      <c r="D35" s="364">
        <v>13.313000000000001</v>
      </c>
      <c r="E35" s="364">
        <v>7.06</v>
      </c>
    </row>
    <row r="36" spans="1:5">
      <c r="A36" t="str">
        <f t="shared" si="0"/>
        <v>2018-05</v>
      </c>
      <c r="B36" s="243">
        <v>43221</v>
      </c>
      <c r="C36" s="363">
        <v>242.5</v>
      </c>
      <c r="D36" s="363">
        <v>12.73</v>
      </c>
      <c r="E36" s="363">
        <v>7.1909999999999998</v>
      </c>
    </row>
    <row r="37" spans="1:5">
      <c r="A37" s="245" t="str">
        <f t="shared" si="0"/>
        <v>2018-06</v>
      </c>
      <c r="B37" s="246">
        <v>43252</v>
      </c>
      <c r="C37" s="364">
        <v>242.5</v>
      </c>
      <c r="D37" s="364">
        <v>12.275</v>
      </c>
      <c r="E37" s="364">
        <v>7.508</v>
      </c>
    </row>
    <row r="38" spans="1:5">
      <c r="A38" t="str">
        <f t="shared" si="0"/>
        <v>2018-07</v>
      </c>
      <c r="B38" s="243">
        <v>43282</v>
      </c>
      <c r="C38" s="363">
        <v>242.5</v>
      </c>
      <c r="D38" s="363">
        <v>12.45</v>
      </c>
      <c r="E38" s="363">
        <v>6.7889999999999997</v>
      </c>
    </row>
    <row r="39" spans="1:5">
      <c r="A39" s="245" t="str">
        <f t="shared" si="0"/>
        <v>2018-08</v>
      </c>
      <c r="B39" s="246">
        <v>43313</v>
      </c>
      <c r="C39" s="364">
        <v>242.5</v>
      </c>
      <c r="D39" s="364">
        <v>13.488</v>
      </c>
      <c r="E39" s="364">
        <v>6.6130000000000004</v>
      </c>
    </row>
    <row r="40" spans="1:5">
      <c r="A40" t="str">
        <f t="shared" si="0"/>
        <v>2018-09</v>
      </c>
      <c r="B40" s="243">
        <v>43344</v>
      </c>
      <c r="C40" s="363">
        <v>242.5</v>
      </c>
      <c r="D40" s="363">
        <v>13.438000000000001</v>
      </c>
      <c r="E40" s="363">
        <v>6.2489999999999997</v>
      </c>
    </row>
    <row r="41" spans="1:5">
      <c r="A41" s="245" t="str">
        <f t="shared" si="0"/>
        <v>2018-10</v>
      </c>
      <c r="B41" s="246">
        <v>43374</v>
      </c>
      <c r="C41" s="364">
        <v>242.5</v>
      </c>
      <c r="D41" s="364">
        <v>13.388</v>
      </c>
      <c r="E41" s="364">
        <v>5.9340000000000002</v>
      </c>
    </row>
    <row r="42" spans="1:5">
      <c r="A42" t="str">
        <f t="shared" si="0"/>
        <v>2018-11</v>
      </c>
      <c r="B42" s="243">
        <v>43405</v>
      </c>
      <c r="C42" s="363">
        <v>242.5</v>
      </c>
      <c r="D42" s="363">
        <v>13.33</v>
      </c>
      <c r="E42" s="363">
        <v>5.4740000000000002</v>
      </c>
    </row>
    <row r="43" spans="1:5">
      <c r="A43" s="245" t="str">
        <f t="shared" si="0"/>
        <v>2018-12</v>
      </c>
      <c r="B43" s="246">
        <v>43435</v>
      </c>
      <c r="C43" s="364">
        <v>242.5</v>
      </c>
      <c r="D43" s="364">
        <v>13.337999999999999</v>
      </c>
      <c r="E43" s="364">
        <v>5.2480000000000002</v>
      </c>
    </row>
    <row r="44" spans="1:5">
      <c r="A44" t="str">
        <f t="shared" si="0"/>
        <v>2019-01</v>
      </c>
      <c r="B44" s="243">
        <v>43466</v>
      </c>
      <c r="C44" s="363">
        <v>242.5</v>
      </c>
      <c r="D44" s="363">
        <v>13.18</v>
      </c>
      <c r="E44" s="363">
        <v>5.5490000000000004</v>
      </c>
    </row>
    <row r="45" spans="1:5">
      <c r="A45" s="245" t="str">
        <f t="shared" si="0"/>
        <v>2019-02</v>
      </c>
      <c r="B45" s="246">
        <v>43497</v>
      </c>
      <c r="C45" s="364">
        <v>235</v>
      </c>
      <c r="D45" s="364">
        <v>13.488</v>
      </c>
      <c r="E45" s="364">
        <v>6.0519999999999996</v>
      </c>
    </row>
    <row r="46" spans="1:5">
      <c r="A46" t="str">
        <f t="shared" si="0"/>
        <v>2019-03</v>
      </c>
      <c r="B46" s="243">
        <v>43525</v>
      </c>
      <c r="C46" s="363">
        <v>227.5</v>
      </c>
      <c r="D46" s="363">
        <v>13.263</v>
      </c>
      <c r="E46" s="363">
        <v>6.173</v>
      </c>
    </row>
    <row r="47" spans="1:5">
      <c r="A47" s="245" t="str">
        <f t="shared" si="0"/>
        <v>2019-04</v>
      </c>
      <c r="B47" s="246">
        <v>43556</v>
      </c>
      <c r="C47" s="364">
        <v>227.5</v>
      </c>
      <c r="D47" s="364">
        <v>13.275</v>
      </c>
      <c r="E47" s="364">
        <v>6.03</v>
      </c>
    </row>
    <row r="48" spans="1:5">
      <c r="A48" t="str">
        <f t="shared" si="0"/>
        <v>2019-05</v>
      </c>
      <c r="B48" s="243">
        <v>43586</v>
      </c>
      <c r="C48" s="363">
        <v>227.5</v>
      </c>
      <c r="D48" s="363">
        <v>13.36</v>
      </c>
      <c r="E48" s="363">
        <v>5.6840000000000002</v>
      </c>
    </row>
    <row r="49" spans="1:5">
      <c r="A49" s="245" t="str">
        <f t="shared" si="0"/>
        <v>2019-06</v>
      </c>
      <c r="B49" s="246">
        <v>43617</v>
      </c>
      <c r="C49" s="364">
        <v>227.5</v>
      </c>
      <c r="D49" s="364">
        <v>13.3</v>
      </c>
      <c r="E49" s="364">
        <v>5.7549999999999999</v>
      </c>
    </row>
    <row r="50" spans="1:5">
      <c r="A50" t="str">
        <f t="shared" si="0"/>
        <v>2019-07</v>
      </c>
      <c r="B50" s="243">
        <v>43647</v>
      </c>
      <c r="C50" s="363">
        <v>227.5</v>
      </c>
      <c r="D50" s="363">
        <v>13.388</v>
      </c>
      <c r="E50" s="363">
        <v>6.3689999999999998</v>
      </c>
    </row>
    <row r="51" spans="1:5">
      <c r="A51" s="245" t="str">
        <f t="shared" si="0"/>
        <v>2019-08</v>
      </c>
      <c r="B51" s="246">
        <v>43678</v>
      </c>
      <c r="C51" s="364">
        <v>227.5</v>
      </c>
      <c r="D51" s="364">
        <v>13.61</v>
      </c>
      <c r="E51" s="364">
        <v>7.3170000000000002</v>
      </c>
    </row>
    <row r="52" spans="1:5">
      <c r="A52" t="str">
        <f t="shared" si="0"/>
        <v>2019-09</v>
      </c>
      <c r="B52" s="243">
        <v>43709</v>
      </c>
      <c r="C52" s="363">
        <v>227.5</v>
      </c>
      <c r="D52" s="363">
        <v>13.663</v>
      </c>
      <c r="E52" s="363">
        <v>8.2680000000000007</v>
      </c>
    </row>
    <row r="53" spans="1:5">
      <c r="A53" s="245" t="str">
        <f t="shared" si="0"/>
        <v>2019-10</v>
      </c>
      <c r="B53" s="246">
        <v>43739</v>
      </c>
      <c r="C53" s="364">
        <v>227.5</v>
      </c>
      <c r="D53" s="364">
        <v>12.74</v>
      </c>
      <c r="E53" s="364">
        <v>8.0690000000000008</v>
      </c>
    </row>
    <row r="54" spans="1:5">
      <c r="A54" t="str">
        <f t="shared" si="0"/>
        <v>2019-11</v>
      </c>
      <c r="B54" s="243">
        <v>43770</v>
      </c>
      <c r="C54" s="363">
        <v>223.75</v>
      </c>
      <c r="D54" s="363">
        <v>10.087999999999999</v>
      </c>
      <c r="E54" s="363">
        <v>7.1619999999999999</v>
      </c>
    </row>
    <row r="55" spans="1:5">
      <c r="A55" s="245" t="str">
        <f t="shared" si="0"/>
        <v>2019-12</v>
      </c>
      <c r="B55" s="246">
        <v>43800</v>
      </c>
      <c r="C55" s="364">
        <v>212.5</v>
      </c>
      <c r="D55" s="364">
        <v>10.25</v>
      </c>
      <c r="E55" s="364">
        <v>6.5339999999999998</v>
      </c>
    </row>
    <row r="56" spans="1:5">
      <c r="A56" t="str">
        <f t="shared" si="0"/>
        <v>2020-01</v>
      </c>
      <c r="B56" s="243">
        <v>43831</v>
      </c>
      <c r="C56" s="363">
        <v>212.5</v>
      </c>
      <c r="D56" s="363">
        <v>10.69</v>
      </c>
      <c r="E56" s="363">
        <v>6.4480000000000004</v>
      </c>
    </row>
    <row r="57" spans="1:5">
      <c r="A57" s="245" t="str">
        <f t="shared" si="0"/>
        <v>2020-02</v>
      </c>
      <c r="B57" s="246">
        <v>43862</v>
      </c>
      <c r="C57" s="364">
        <v>211.375</v>
      </c>
      <c r="D57" s="364">
        <v>11.025</v>
      </c>
      <c r="E57" s="364">
        <v>6.0380000000000003</v>
      </c>
    </row>
    <row r="58" spans="1:5">
      <c r="A58" t="str">
        <f t="shared" si="0"/>
        <v>2020-03</v>
      </c>
      <c r="B58" s="243">
        <v>43891</v>
      </c>
      <c r="C58" s="363">
        <v>211</v>
      </c>
      <c r="D58" s="363">
        <v>10.225</v>
      </c>
      <c r="E58" s="363">
        <v>5.5919999999999996</v>
      </c>
    </row>
    <row r="59" spans="1:5">
      <c r="A59" s="245" t="str">
        <f t="shared" si="0"/>
        <v>2020-04</v>
      </c>
      <c r="B59" s="246">
        <v>43922</v>
      </c>
      <c r="C59" s="364">
        <v>211</v>
      </c>
      <c r="D59" s="364">
        <v>9.5500000000000007</v>
      </c>
      <c r="E59" s="364">
        <v>5.5519999999999996</v>
      </c>
    </row>
    <row r="60" spans="1:5">
      <c r="A60" t="str">
        <f t="shared" si="0"/>
        <v>2020-05</v>
      </c>
      <c r="B60" s="243">
        <v>43952</v>
      </c>
      <c r="C60" s="363">
        <v>211</v>
      </c>
      <c r="D60" s="363">
        <v>9.4250000000000007</v>
      </c>
      <c r="E60" s="363">
        <v>5.8319999999999999</v>
      </c>
    </row>
    <row r="61" spans="1:5">
      <c r="A61" s="245" t="str">
        <f t="shared" si="0"/>
        <v>2020-06</v>
      </c>
      <c r="B61" s="246">
        <v>43983</v>
      </c>
      <c r="C61" s="364">
        <v>211</v>
      </c>
      <c r="D61" s="364">
        <v>8.6750000000000007</v>
      </c>
      <c r="E61" s="364">
        <v>5.9619999999999997</v>
      </c>
    </row>
    <row r="62" spans="1:5">
      <c r="A62" t="str">
        <f t="shared" si="0"/>
        <v>2020-07</v>
      </c>
      <c r="B62" s="243">
        <v>44013</v>
      </c>
      <c r="C62" s="363">
        <v>211</v>
      </c>
      <c r="D62" s="363">
        <v>8.3949999999999996</v>
      </c>
      <c r="E62" s="363">
        <v>6.298</v>
      </c>
    </row>
    <row r="63" spans="1:5">
      <c r="A63" s="245" t="str">
        <f t="shared" si="0"/>
        <v>2020-08</v>
      </c>
      <c r="B63" s="246">
        <v>44044</v>
      </c>
      <c r="C63" s="364">
        <v>211</v>
      </c>
      <c r="D63" s="364">
        <v>8.85</v>
      </c>
      <c r="E63" s="364">
        <v>6.8579999999999997</v>
      </c>
    </row>
    <row r="64" spans="1:5">
      <c r="A64" t="str">
        <f t="shared" si="0"/>
        <v>2020-09</v>
      </c>
      <c r="B64" s="243">
        <v>44075</v>
      </c>
      <c r="C64" s="363">
        <v>211</v>
      </c>
      <c r="D64" s="363">
        <v>9.8249999999999993</v>
      </c>
      <c r="E64" s="363">
        <v>6.9359999999999999</v>
      </c>
    </row>
    <row r="65" spans="1:8">
      <c r="A65" s="245" t="str">
        <f t="shared" si="0"/>
        <v>2020-10</v>
      </c>
      <c r="B65" s="246">
        <v>44105</v>
      </c>
      <c r="C65" s="364">
        <v>211</v>
      </c>
      <c r="D65" s="364">
        <v>10.029999999999999</v>
      </c>
      <c r="E65" s="364">
        <v>7.1059999999999999</v>
      </c>
    </row>
    <row r="66" spans="1:8">
      <c r="A66" t="str">
        <f t="shared" si="0"/>
        <v>2020-11</v>
      </c>
      <c r="B66" s="243">
        <v>44136</v>
      </c>
      <c r="C66" s="363">
        <v>211</v>
      </c>
      <c r="D66" s="363">
        <v>10.481</v>
      </c>
      <c r="E66" s="363">
        <v>7.3929999999999998</v>
      </c>
    </row>
    <row r="67" spans="1:8">
      <c r="A67" s="245" t="str">
        <f t="shared" si="0"/>
        <v>2020-12</v>
      </c>
      <c r="B67" s="246">
        <v>44166</v>
      </c>
      <c r="C67" s="364">
        <v>211</v>
      </c>
      <c r="D67" s="364">
        <v>10.77</v>
      </c>
      <c r="E67" s="364">
        <v>7.8460000000000001</v>
      </c>
    </row>
    <row r="68" spans="1:8">
      <c r="A68" t="str">
        <f t="shared" si="0"/>
        <v>2021-01</v>
      </c>
      <c r="B68" s="243">
        <v>44197</v>
      </c>
      <c r="C68" s="363">
        <v>211</v>
      </c>
      <c r="D68" s="363">
        <v>11.625</v>
      </c>
      <c r="E68" s="363">
        <v>8.48</v>
      </c>
    </row>
    <row r="69" spans="1:8">
      <c r="A69" s="245" t="str">
        <f t="shared" si="0"/>
        <v>2021-02</v>
      </c>
      <c r="B69" s="246">
        <v>44228</v>
      </c>
      <c r="C69" s="364">
        <v>214.25</v>
      </c>
      <c r="D69" s="364">
        <v>12.913</v>
      </c>
      <c r="E69" s="364">
        <v>9.1669999999999998</v>
      </c>
    </row>
    <row r="70" spans="1:8">
      <c r="A70" t="str">
        <f t="shared" si="0"/>
        <v>2021-03</v>
      </c>
      <c r="B70" s="243">
        <v>44256</v>
      </c>
      <c r="C70" s="363">
        <v>222.5</v>
      </c>
      <c r="D70" s="363">
        <v>13.55</v>
      </c>
      <c r="E70" s="363">
        <v>7.8209999999999997</v>
      </c>
    </row>
    <row r="71" spans="1:8">
      <c r="A71" s="245" t="str">
        <f t="shared" si="0"/>
        <v>2021-04</v>
      </c>
      <c r="B71" s="246">
        <v>44287</v>
      </c>
      <c r="C71" s="364">
        <v>232.5</v>
      </c>
      <c r="D71" s="364">
        <v>13.95</v>
      </c>
      <c r="E71" s="364">
        <v>7.9630000000000001</v>
      </c>
    </row>
    <row r="72" spans="1:8">
      <c r="A72" t="str">
        <f t="shared" si="0"/>
        <v>2021-05</v>
      </c>
      <c r="B72" s="243">
        <v>44317</v>
      </c>
      <c r="C72" s="363">
        <v>234.5</v>
      </c>
      <c r="D72" s="363">
        <v>15.206</v>
      </c>
      <c r="E72" s="363">
        <v>8.4169999999999998</v>
      </c>
    </row>
    <row r="73" spans="1:8">
      <c r="A73" s="245" t="str">
        <f t="shared" ref="A73:A86" si="1">TEXT(B73,"aaaa-mm")</f>
        <v>2021-06</v>
      </c>
      <c r="B73" s="246">
        <v>44348</v>
      </c>
      <c r="C73" s="364">
        <v>234.5</v>
      </c>
      <c r="D73" s="364">
        <v>20.2</v>
      </c>
      <c r="E73" s="364">
        <v>8.5749999999999993</v>
      </c>
    </row>
    <row r="74" spans="1:8">
      <c r="A74" t="str">
        <f t="shared" si="1"/>
        <v>2021-07</v>
      </c>
      <c r="B74" s="243">
        <v>44378</v>
      </c>
      <c r="C74" s="363">
        <v>246</v>
      </c>
      <c r="D74" s="363">
        <v>21.58</v>
      </c>
      <c r="E74" s="363">
        <v>8.8710000000000004</v>
      </c>
    </row>
    <row r="75" spans="1:8">
      <c r="A75" s="245" t="str">
        <f t="shared" si="1"/>
        <v>2021-08</v>
      </c>
      <c r="B75" s="246">
        <v>44409</v>
      </c>
      <c r="C75" s="364">
        <v>288</v>
      </c>
      <c r="D75" s="364">
        <v>21.65</v>
      </c>
      <c r="E75" s="364">
        <v>8.9369999999999994</v>
      </c>
      <c r="H75" s="362">
        <v>1000</v>
      </c>
    </row>
    <row r="76" spans="1:8">
      <c r="A76" t="str">
        <f t="shared" si="1"/>
        <v>2021-09</v>
      </c>
      <c r="B76" s="243">
        <v>44440</v>
      </c>
      <c r="C76" s="363">
        <v>307.3</v>
      </c>
      <c r="D76" s="363">
        <v>22.024999999999999</v>
      </c>
      <c r="E76" s="363">
        <v>9.0589999999999993</v>
      </c>
    </row>
    <row r="77" spans="1:8">
      <c r="A77" s="245" t="str">
        <f t="shared" si="1"/>
        <v>2021-10</v>
      </c>
      <c r="B77" s="246">
        <v>44470</v>
      </c>
      <c r="C77" s="364">
        <v>334.625</v>
      </c>
      <c r="D77" s="364">
        <v>21.119</v>
      </c>
      <c r="E77" s="364">
        <v>9.2070000000000007</v>
      </c>
    </row>
    <row r="78" spans="1:8">
      <c r="A78" t="str">
        <f t="shared" si="1"/>
        <v>2021-11</v>
      </c>
      <c r="B78" s="243">
        <v>44501</v>
      </c>
      <c r="C78" s="363">
        <v>383.125</v>
      </c>
      <c r="D78" s="363">
        <v>20.524999999999999</v>
      </c>
      <c r="E78" s="363">
        <v>9.4570000000000007</v>
      </c>
    </row>
    <row r="79" spans="1:8">
      <c r="A79" s="245" t="str">
        <f t="shared" si="1"/>
        <v>2021-12</v>
      </c>
      <c r="B79" s="246">
        <v>44531</v>
      </c>
      <c r="C79" s="364">
        <v>395</v>
      </c>
      <c r="D79" s="364">
        <v>20.39</v>
      </c>
      <c r="E79" s="364">
        <v>9.5289999999999999</v>
      </c>
    </row>
    <row r="80" spans="1:8">
      <c r="A80" t="str">
        <f t="shared" si="1"/>
        <v>2022-01</v>
      </c>
      <c r="B80" s="243">
        <v>44562</v>
      </c>
      <c r="C80" s="363">
        <v>395</v>
      </c>
      <c r="D80" s="363">
        <v>21.25</v>
      </c>
      <c r="E80" s="363">
        <v>10.66</v>
      </c>
    </row>
    <row r="81" spans="1:5">
      <c r="A81" s="245" t="str">
        <f t="shared" si="1"/>
        <v>2022-02</v>
      </c>
      <c r="B81" s="246">
        <v>44593</v>
      </c>
      <c r="C81" s="364">
        <v>395</v>
      </c>
      <c r="D81" s="364">
        <v>21.288</v>
      </c>
      <c r="E81" s="364">
        <v>12.31</v>
      </c>
    </row>
    <row r="82" spans="1:5">
      <c r="A82" t="str">
        <f t="shared" si="1"/>
        <v>2022-03</v>
      </c>
      <c r="B82" s="243">
        <v>44621</v>
      </c>
      <c r="C82" s="363">
        <v>559.5</v>
      </c>
      <c r="D82" s="363">
        <v>22.29</v>
      </c>
      <c r="E82" s="363">
        <v>19.327000000000002</v>
      </c>
    </row>
    <row r="83" spans="1:5">
      <c r="A83" s="245" t="str">
        <f t="shared" si="1"/>
        <v>2022-04</v>
      </c>
      <c r="B83" s="246">
        <v>44652</v>
      </c>
      <c r="C83" s="364">
        <v>643.125</v>
      </c>
      <c r="D83" s="364">
        <v>22.687999999999999</v>
      </c>
      <c r="E83" s="364">
        <v>18.047999999999998</v>
      </c>
    </row>
    <row r="84" spans="1:5">
      <c r="A84" t="str">
        <f t="shared" si="1"/>
        <v>2022-05</v>
      </c>
      <c r="B84" s="243">
        <v>44682</v>
      </c>
      <c r="C84" s="363">
        <v>705</v>
      </c>
      <c r="D84" s="363">
        <v>21.263000000000002</v>
      </c>
      <c r="E84" s="363">
        <v>15.441000000000001</v>
      </c>
    </row>
    <row r="85" spans="1:5">
      <c r="A85" s="245" t="str">
        <f t="shared" si="1"/>
        <v>2022-06</v>
      </c>
      <c r="B85" s="246">
        <v>44713</v>
      </c>
      <c r="C85" s="364">
        <v>692.5</v>
      </c>
      <c r="D85" s="364">
        <v>21.074999999999999</v>
      </c>
      <c r="E85" s="364">
        <v>13.743</v>
      </c>
    </row>
    <row r="86" spans="1:5">
      <c r="A86" t="str">
        <f t="shared" si="1"/>
        <v>2022-07</v>
      </c>
      <c r="B86" s="243">
        <v>44743</v>
      </c>
      <c r="C86" s="363">
        <v>692.5</v>
      </c>
      <c r="D86" s="363">
        <v>18.925000000000001</v>
      </c>
      <c r="E86" s="363">
        <v>11.696</v>
      </c>
    </row>
    <row r="87" spans="1:5">
      <c r="A87" s="245" t="str">
        <f t="shared" ref="A87:A91" si="2">TEXT(B87,"aaaa-mm")</f>
        <v>2022-08</v>
      </c>
      <c r="B87" s="246">
        <v>44774</v>
      </c>
      <c r="C87" s="364">
        <v>692.5</v>
      </c>
      <c r="D87" s="364">
        <v>17.062999999999999</v>
      </c>
      <c r="E87" s="364">
        <v>11.632</v>
      </c>
    </row>
    <row r="88" spans="1:5">
      <c r="A88" t="str">
        <f t="shared" si="2"/>
        <v>2022-09</v>
      </c>
      <c r="B88" s="243">
        <v>44805</v>
      </c>
      <c r="C88" s="363">
        <v>692.5</v>
      </c>
      <c r="D88" s="363">
        <v>19.329999999999998</v>
      </c>
      <c r="E88" s="363">
        <v>11.6</v>
      </c>
    </row>
    <row r="89" spans="1:5">
      <c r="A89" s="245" t="str">
        <f t="shared" si="2"/>
        <v>2022-10</v>
      </c>
      <c r="B89" s="246">
        <v>44835</v>
      </c>
      <c r="C89" s="364">
        <v>692.5</v>
      </c>
      <c r="D89" s="364">
        <v>20.638000000000002</v>
      </c>
      <c r="E89" s="364">
        <v>11.167999999999999</v>
      </c>
    </row>
    <row r="90" spans="1:5">
      <c r="A90" t="str">
        <f t="shared" si="2"/>
        <v>2022-11</v>
      </c>
      <c r="B90" s="243">
        <v>44866</v>
      </c>
      <c r="C90" s="363">
        <v>654.5</v>
      </c>
      <c r="D90" s="363">
        <v>21.513000000000002</v>
      </c>
      <c r="E90" s="363">
        <v>12.327999999999999</v>
      </c>
    </row>
    <row r="91" spans="1:5">
      <c r="A91" s="245" t="str">
        <f t="shared" si="2"/>
        <v>2022-12</v>
      </c>
      <c r="B91" s="246">
        <v>44896</v>
      </c>
      <c r="C91" s="364">
        <v>602.5</v>
      </c>
      <c r="D91" s="364">
        <v>28.25</v>
      </c>
      <c r="E91" s="364">
        <v>14.561</v>
      </c>
    </row>
    <row r="92" spans="1:5">
      <c r="B92" s="243"/>
      <c r="C92" s="363"/>
      <c r="D92" s="363"/>
      <c r="E92" s="363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7A7F3-5B0B-41BB-8A77-439F9F74ECFC}">
  <sheetPr codeName="Sheet9">
    <tabColor theme="2" tint="-0.499984740745262"/>
  </sheetPr>
  <dimension ref="A1:K164"/>
  <sheetViews>
    <sheetView showGridLines="0" topLeftCell="B1" workbookViewId="0">
      <pane xSplit="1" ySplit="8" topLeftCell="C155" activePane="bottomRight" state="frozen"/>
      <selection activeCell="B1" sqref="B1"/>
      <selection pane="topRight" activeCell="C1" sqref="C1"/>
      <selection pane="bottomLeft" activeCell="B9" sqref="B9"/>
      <selection pane="bottomRight" activeCell="B1" sqref="B1"/>
    </sheetView>
  </sheetViews>
  <sheetFormatPr defaultRowHeight="15" outlineLevelCol="1"/>
  <cols>
    <col min="1" max="1" width="16.28515625" hidden="1" customWidth="1" outlineLevel="1"/>
    <col min="2" max="2" width="16" customWidth="1" collapsed="1"/>
    <col min="3" max="3" width="28" customWidth="1"/>
    <col min="4" max="11" width="26.42578125" customWidth="1"/>
  </cols>
  <sheetData>
    <row r="1" spans="1:11" ht="33.75" customHeight="1">
      <c r="A1" s="335"/>
      <c r="B1" s="335" t="s">
        <v>2651</v>
      </c>
      <c r="C1" s="336" t="s">
        <v>2983</v>
      </c>
      <c r="D1" s="337" t="s">
        <v>2991</v>
      </c>
      <c r="E1" s="337" t="s">
        <v>2992</v>
      </c>
      <c r="F1" s="337" t="s">
        <v>2993</v>
      </c>
      <c r="G1" s="337" t="s">
        <v>2994</v>
      </c>
      <c r="H1" s="337" t="s">
        <v>2996</v>
      </c>
      <c r="I1" s="337" t="s">
        <v>2995</v>
      </c>
      <c r="J1" s="337" t="s">
        <v>2997</v>
      </c>
      <c r="K1" s="337" t="s">
        <v>2998</v>
      </c>
    </row>
    <row r="2" spans="1:11" ht="82.5" customHeight="1">
      <c r="A2" s="338"/>
      <c r="B2" s="338" t="s">
        <v>2583</v>
      </c>
      <c r="C2" s="339" t="str">
        <f>_xlfn.CONCAT(C3," - ",C4)</f>
        <v>China (Mainland), Spot Price, Ferro-niobium min 66% Nb, Brazilian Imports FCA China - Chinese Yuan/Metric Ton</v>
      </c>
      <c r="D2" s="340" t="str">
        <f t="shared" ref="D2:K2" si="0">_xlfn.CONCAT(D3," - ",D4)</f>
        <v>Europe, Spot Price, Ferro-Vanadium 78-82% V Dp Rotterdam (Per Kg V) - US Dollars/Kilogram</v>
      </c>
      <c r="E2" s="340" t="str">
        <f t="shared" si="0"/>
        <v>Index, Commodity, China import Iron Ore Fines 62% FE Spot (CFR Tianjin Port), NSA - Global Market - U.S. Dollar</v>
      </c>
      <c r="F2" s="340" t="str">
        <f t="shared" si="0"/>
        <v>Index, Commodity, Chromium, 99.20%, Coarse Particle, NSA - Global Market - U.S. Dollar</v>
      </c>
      <c r="G2" s="340" t="str">
        <f t="shared" si="0"/>
        <v>Prices, Average Producer Prices, Ferrosilicon, Siberian Region, NSA - Russia - Russian Ruble</v>
      </c>
      <c r="H2" s="340" t="str">
        <f t="shared" si="0"/>
        <v>United States, Spot Price, Ferro-Molybdenum Min 65% Mo Max 1.5% Si FOB North America Warehouse (Per Lb Mo) - US Dollars/Pound</v>
      </c>
      <c r="I2" s="340" t="str">
        <f t="shared" si="0"/>
        <v>United States, Spot Price, Ferro-Niobium 65% Nb, FOB, US Warehouse - US Dollars/Pound</v>
      </c>
      <c r="J2" s="340" t="str">
        <f t="shared" si="0"/>
        <v>United States, Spot Price, Manganese Electrolytic Metal Min 99.7%, FOB, US Warehouse - US Dollars/Pound</v>
      </c>
      <c r="K2" s="340" t="str">
        <f t="shared" si="0"/>
        <v>United States, Spot Price, Molybdenum - US Dollars/Metric Ton</v>
      </c>
    </row>
    <row r="3" spans="1:11" ht="82.5" customHeight="1">
      <c r="A3" s="341"/>
      <c r="B3" s="341" t="s">
        <v>2999</v>
      </c>
      <c r="C3" s="339" t="s">
        <v>2974</v>
      </c>
      <c r="D3" s="340" t="s">
        <v>2975</v>
      </c>
      <c r="E3" s="340" t="s">
        <v>2976</v>
      </c>
      <c r="F3" s="340" t="s">
        <v>2977</v>
      </c>
      <c r="G3" s="340" t="s">
        <v>2978</v>
      </c>
      <c r="H3" s="340" t="s">
        <v>2979</v>
      </c>
      <c r="I3" s="340" t="s">
        <v>2980</v>
      </c>
      <c r="J3" s="340" t="s">
        <v>2981</v>
      </c>
      <c r="K3" s="340" t="s">
        <v>2982</v>
      </c>
    </row>
    <row r="4" spans="1:11" ht="19.5" customHeight="1">
      <c r="A4" s="342"/>
      <c r="B4" s="342" t="s">
        <v>2984</v>
      </c>
      <c r="C4" s="343" t="s">
        <v>2985</v>
      </c>
      <c r="D4" s="344" t="s">
        <v>2986</v>
      </c>
      <c r="E4" s="344" t="s">
        <v>2987</v>
      </c>
      <c r="F4" s="344" t="s">
        <v>2987</v>
      </c>
      <c r="G4" s="344" t="s">
        <v>2988</v>
      </c>
      <c r="H4" s="344" t="s">
        <v>2989</v>
      </c>
      <c r="I4" s="344" t="s">
        <v>2989</v>
      </c>
      <c r="J4" s="344" t="s">
        <v>2989</v>
      </c>
      <c r="K4" s="344" t="s">
        <v>2871</v>
      </c>
    </row>
    <row r="5" spans="1:11">
      <c r="A5" s="345"/>
      <c r="B5" s="345" t="s">
        <v>2652</v>
      </c>
      <c r="C5" s="346" t="s">
        <v>2968</v>
      </c>
      <c r="D5" s="347" t="s">
        <v>2967</v>
      </c>
      <c r="E5" s="347" t="s">
        <v>2964</v>
      </c>
      <c r="F5" s="347" t="s">
        <v>2962</v>
      </c>
      <c r="G5" s="347" t="s">
        <v>2972</v>
      </c>
      <c r="H5" s="347" t="s">
        <v>2970</v>
      </c>
      <c r="I5" s="347" t="s">
        <v>2969</v>
      </c>
      <c r="J5" s="347" t="s">
        <v>2966</v>
      </c>
      <c r="K5" s="347" t="s">
        <v>2971</v>
      </c>
    </row>
    <row r="6" spans="1:11">
      <c r="A6" s="348"/>
      <c r="B6" s="348" t="s">
        <v>2584</v>
      </c>
      <c r="C6" s="349" t="s">
        <v>2990</v>
      </c>
      <c r="D6" s="350" t="s">
        <v>2990</v>
      </c>
      <c r="E6" s="350" t="s">
        <v>2990</v>
      </c>
      <c r="F6" s="350" t="s">
        <v>2990</v>
      </c>
      <c r="G6" s="350" t="s">
        <v>2990</v>
      </c>
      <c r="H6" s="350" t="s">
        <v>2990</v>
      </c>
      <c r="I6" s="350" t="s">
        <v>2990</v>
      </c>
      <c r="J6" s="350" t="s">
        <v>2990</v>
      </c>
      <c r="K6" s="350" t="s">
        <v>2990</v>
      </c>
    </row>
    <row r="7" spans="1:11" ht="30">
      <c r="A7" s="351"/>
      <c r="B7" s="351" t="s">
        <v>2653</v>
      </c>
      <c r="C7" s="349" t="s">
        <v>2963</v>
      </c>
      <c r="D7" s="350" t="s">
        <v>2963</v>
      </c>
      <c r="E7" s="350" t="s">
        <v>2965</v>
      </c>
      <c r="F7" s="350" t="s">
        <v>2965</v>
      </c>
      <c r="G7" s="350" t="s">
        <v>2965</v>
      </c>
      <c r="H7" s="350" t="s">
        <v>2965</v>
      </c>
      <c r="I7" s="350" t="s">
        <v>2965</v>
      </c>
      <c r="J7" s="350" t="s">
        <v>2965</v>
      </c>
      <c r="K7" s="350" t="s">
        <v>2973</v>
      </c>
    </row>
    <row r="8" spans="1:11" ht="18" customHeight="1">
      <c r="A8" s="180" t="s">
        <v>2588</v>
      </c>
      <c r="B8" s="180" t="s">
        <v>2588</v>
      </c>
      <c r="C8" s="180"/>
      <c r="D8" s="180"/>
      <c r="E8" s="180"/>
      <c r="F8" s="180"/>
      <c r="G8" s="180"/>
      <c r="H8" s="180"/>
      <c r="I8" s="180"/>
      <c r="J8" s="180"/>
      <c r="K8" s="180"/>
    </row>
    <row r="9" spans="1:11">
      <c r="A9" s="246">
        <v>40209</v>
      </c>
      <c r="B9" s="352" t="str">
        <f t="shared" ref="B9:B40" si="1">TEXT(A9,"aaaa-mm")</f>
        <v>2010-01</v>
      </c>
      <c r="C9" s="334"/>
      <c r="D9" s="332"/>
      <c r="E9" s="332">
        <v>125.914285714286</v>
      </c>
      <c r="F9" s="332"/>
      <c r="G9" s="332"/>
      <c r="H9" s="332">
        <v>15.93</v>
      </c>
      <c r="I9" s="332">
        <v>21</v>
      </c>
      <c r="J9" s="332">
        <v>1.5249999999999999</v>
      </c>
      <c r="K9" s="332">
        <v>30886.726200000001</v>
      </c>
    </row>
    <row r="10" spans="1:11">
      <c r="A10" s="243">
        <v>40237</v>
      </c>
      <c r="B10" s="330" t="str">
        <f t="shared" si="1"/>
        <v>2010-02</v>
      </c>
      <c r="C10" s="333"/>
      <c r="D10" s="331"/>
      <c r="E10" s="331">
        <v>127.61499999999999</v>
      </c>
      <c r="F10" s="331"/>
      <c r="G10" s="331"/>
      <c r="H10" s="331">
        <v>18.38</v>
      </c>
      <c r="I10" s="331">
        <v>21</v>
      </c>
      <c r="J10" s="331">
        <v>1.62375</v>
      </c>
      <c r="K10" s="331">
        <v>35758.936399999999</v>
      </c>
    </row>
    <row r="11" spans="1:11">
      <c r="A11" s="246">
        <v>40268</v>
      </c>
      <c r="B11" s="352" t="str">
        <f t="shared" si="1"/>
        <v>2010-03</v>
      </c>
      <c r="C11" s="334"/>
      <c r="D11" s="332"/>
      <c r="E11" s="332">
        <v>139.769565217391</v>
      </c>
      <c r="F11" s="332"/>
      <c r="G11" s="332"/>
      <c r="H11" s="332">
        <v>20.440000000000001</v>
      </c>
      <c r="I11" s="332">
        <v>21</v>
      </c>
      <c r="J11" s="332">
        <v>1.655</v>
      </c>
      <c r="K11" s="332">
        <v>38448.572800000002</v>
      </c>
    </row>
    <row r="12" spans="1:11">
      <c r="A12" s="243">
        <v>40298</v>
      </c>
      <c r="B12" s="330" t="str">
        <f t="shared" si="1"/>
        <v>2010-04</v>
      </c>
      <c r="C12" s="333"/>
      <c r="D12" s="331"/>
      <c r="E12" s="331">
        <v>172.46818181818199</v>
      </c>
      <c r="F12" s="331"/>
      <c r="G12" s="331"/>
      <c r="H12" s="331">
        <v>21.95</v>
      </c>
      <c r="I12" s="331">
        <v>21</v>
      </c>
      <c r="J12" s="331">
        <v>1.675</v>
      </c>
      <c r="K12" s="331">
        <v>39683.160000000003</v>
      </c>
    </row>
    <row r="13" spans="1:11">
      <c r="A13" s="246">
        <v>40329</v>
      </c>
      <c r="B13" s="352" t="str">
        <f t="shared" si="1"/>
        <v>2010-05</v>
      </c>
      <c r="C13" s="334"/>
      <c r="D13" s="332"/>
      <c r="E13" s="332">
        <v>161.34761904761899</v>
      </c>
      <c r="F13" s="332"/>
      <c r="G13" s="332"/>
      <c r="H13" s="332">
        <v>21.5</v>
      </c>
      <c r="I13" s="332">
        <v>22</v>
      </c>
      <c r="J13" s="332">
        <v>1.635</v>
      </c>
      <c r="K13" s="332">
        <v>38161.972199999997</v>
      </c>
    </row>
    <row r="14" spans="1:11">
      <c r="A14" s="243">
        <v>40359</v>
      </c>
      <c r="B14" s="330" t="str">
        <f t="shared" si="1"/>
        <v>2010-06</v>
      </c>
      <c r="C14" s="333"/>
      <c r="D14" s="331"/>
      <c r="E14" s="331">
        <v>143.63181818181801</v>
      </c>
      <c r="F14" s="331"/>
      <c r="G14" s="331"/>
      <c r="H14" s="331">
        <v>17.75</v>
      </c>
      <c r="I14" s="331">
        <v>22.5</v>
      </c>
      <c r="J14" s="331">
        <v>1.5874999999999999</v>
      </c>
      <c r="K14" s="331">
        <v>33267.715799999998</v>
      </c>
    </row>
    <row r="15" spans="1:11">
      <c r="A15" s="246">
        <v>40390</v>
      </c>
      <c r="B15" s="352" t="str">
        <f t="shared" si="1"/>
        <v>2010-07</v>
      </c>
      <c r="C15" s="334"/>
      <c r="D15" s="332"/>
      <c r="E15" s="332">
        <v>126.363636363636</v>
      </c>
      <c r="F15" s="332"/>
      <c r="G15" s="332"/>
      <c r="H15" s="332">
        <v>16.829999999999998</v>
      </c>
      <c r="I15" s="332">
        <v>23.25</v>
      </c>
      <c r="J15" s="332">
        <v>1.548</v>
      </c>
      <c r="K15" s="332">
        <v>31261.511600000002</v>
      </c>
    </row>
    <row r="16" spans="1:11">
      <c r="A16" s="243">
        <v>40421</v>
      </c>
      <c r="B16" s="330" t="str">
        <f t="shared" si="1"/>
        <v>2010-08</v>
      </c>
      <c r="C16" s="333"/>
      <c r="D16" s="331"/>
      <c r="E16" s="331">
        <v>145.34090909090901</v>
      </c>
      <c r="F16" s="331"/>
      <c r="G16" s="331"/>
      <c r="H16" s="331">
        <v>17.309999999999999</v>
      </c>
      <c r="I16" s="331">
        <v>23.25</v>
      </c>
      <c r="J16" s="331">
        <v>1.5449999999999999</v>
      </c>
      <c r="K16" s="331">
        <v>34039.332799999996</v>
      </c>
    </row>
    <row r="17" spans="1:11">
      <c r="A17" s="246">
        <v>40451</v>
      </c>
      <c r="B17" s="352" t="str">
        <f t="shared" si="1"/>
        <v>2010-09</v>
      </c>
      <c r="C17" s="334"/>
      <c r="D17" s="332"/>
      <c r="E17" s="332">
        <v>140.62727272727301</v>
      </c>
      <c r="F17" s="332"/>
      <c r="G17" s="332"/>
      <c r="H17" s="332">
        <v>18</v>
      </c>
      <c r="I17" s="332">
        <v>23.25</v>
      </c>
      <c r="J17" s="332">
        <v>1.58375</v>
      </c>
      <c r="K17" s="332">
        <v>34590.487800000003</v>
      </c>
    </row>
    <row r="18" spans="1:11">
      <c r="A18" s="243">
        <v>40482</v>
      </c>
      <c r="B18" s="330" t="str">
        <f t="shared" si="1"/>
        <v>2010-10</v>
      </c>
      <c r="C18" s="333"/>
      <c r="D18" s="331"/>
      <c r="E18" s="331">
        <v>148.480952380952</v>
      </c>
      <c r="F18" s="331"/>
      <c r="G18" s="331"/>
      <c r="H18" s="331">
        <v>17.79</v>
      </c>
      <c r="I18" s="331">
        <v>23.25</v>
      </c>
      <c r="J18" s="331">
        <v>1.647</v>
      </c>
      <c r="K18" s="331">
        <v>33488.177799999998</v>
      </c>
    </row>
    <row r="19" spans="1:11">
      <c r="A19" s="246">
        <v>40512</v>
      </c>
      <c r="B19" s="352" t="str">
        <f t="shared" si="1"/>
        <v>2010-11</v>
      </c>
      <c r="C19" s="334"/>
      <c r="D19" s="332"/>
      <c r="E19" s="332">
        <v>160.55000000000001</v>
      </c>
      <c r="F19" s="332"/>
      <c r="G19" s="332"/>
      <c r="H19" s="332">
        <v>18.13</v>
      </c>
      <c r="I19" s="332">
        <v>23.25</v>
      </c>
      <c r="J19" s="332">
        <v>1.7549999999999999</v>
      </c>
      <c r="K19" s="332">
        <v>35406.197200000002</v>
      </c>
    </row>
    <row r="20" spans="1:11">
      <c r="A20" s="243">
        <v>40543</v>
      </c>
      <c r="B20" s="330" t="str">
        <f t="shared" si="1"/>
        <v>2010-12</v>
      </c>
      <c r="C20" s="333"/>
      <c r="D20" s="331"/>
      <c r="E20" s="331">
        <v>168.52608695652199</v>
      </c>
      <c r="F20" s="331"/>
      <c r="G20" s="331"/>
      <c r="H20" s="331">
        <v>18.52</v>
      </c>
      <c r="I20" s="331">
        <v>23.25</v>
      </c>
      <c r="J20" s="331">
        <v>1.81</v>
      </c>
      <c r="K20" s="331">
        <v>35780.982600000003</v>
      </c>
    </row>
    <row r="21" spans="1:11">
      <c r="A21" s="246">
        <v>40574</v>
      </c>
      <c r="B21" s="352" t="str">
        <f t="shared" si="1"/>
        <v>2011-01</v>
      </c>
      <c r="C21" s="334"/>
      <c r="D21" s="332"/>
      <c r="E21" s="332">
        <v>179.63</v>
      </c>
      <c r="F21" s="332"/>
      <c r="G21" s="332"/>
      <c r="H21" s="332">
        <v>19.48</v>
      </c>
      <c r="I21" s="332">
        <v>24</v>
      </c>
      <c r="J21" s="332">
        <v>1.8080000000000001</v>
      </c>
      <c r="K21" s="332">
        <v>37831.279199999997</v>
      </c>
    </row>
    <row r="22" spans="1:11">
      <c r="A22" s="243">
        <v>40602</v>
      </c>
      <c r="B22" s="330" t="str">
        <f t="shared" si="1"/>
        <v>2011-02</v>
      </c>
      <c r="C22" s="333"/>
      <c r="D22" s="331"/>
      <c r="E22" s="331">
        <v>187.18</v>
      </c>
      <c r="F22" s="331"/>
      <c r="G22" s="331"/>
      <c r="H22" s="331">
        <v>20.49</v>
      </c>
      <c r="I22" s="331">
        <v>24</v>
      </c>
      <c r="J22" s="331">
        <v>1.825</v>
      </c>
      <c r="K22" s="331">
        <v>39109.9588</v>
      </c>
    </row>
    <row r="23" spans="1:11">
      <c r="A23" s="246">
        <v>40633</v>
      </c>
      <c r="B23" s="352" t="str">
        <f t="shared" si="1"/>
        <v>2011-03</v>
      </c>
      <c r="C23" s="334"/>
      <c r="D23" s="332"/>
      <c r="E23" s="332">
        <v>169.35652173912999</v>
      </c>
      <c r="F23" s="332"/>
      <c r="G23" s="332"/>
      <c r="H23" s="332">
        <v>19.88</v>
      </c>
      <c r="I23" s="332">
        <v>24.25</v>
      </c>
      <c r="J23" s="332">
        <v>1.8687499999999999</v>
      </c>
      <c r="K23" s="332">
        <v>37654.909599999999</v>
      </c>
    </row>
    <row r="24" spans="1:11">
      <c r="A24" s="243">
        <v>40663</v>
      </c>
      <c r="B24" s="330" t="str">
        <f t="shared" si="1"/>
        <v>2011-04</v>
      </c>
      <c r="C24" s="333"/>
      <c r="D24" s="331"/>
      <c r="E24" s="331">
        <v>179.26111111111101</v>
      </c>
      <c r="F24" s="331"/>
      <c r="G24" s="331"/>
      <c r="H24" s="331">
        <v>19.02</v>
      </c>
      <c r="I24" s="331">
        <v>24.25</v>
      </c>
      <c r="J24" s="331">
        <v>1.8089999999999999</v>
      </c>
      <c r="K24" s="331">
        <v>37434.4476</v>
      </c>
    </row>
    <row r="25" spans="1:11">
      <c r="A25" s="246">
        <v>40694</v>
      </c>
      <c r="B25" s="352" t="str">
        <f t="shared" si="1"/>
        <v>2011-05</v>
      </c>
      <c r="C25" s="334"/>
      <c r="D25" s="332"/>
      <c r="E25" s="332">
        <v>177.095</v>
      </c>
      <c r="F25" s="332"/>
      <c r="G25" s="332"/>
      <c r="H25" s="332">
        <v>18.71</v>
      </c>
      <c r="I25" s="332">
        <v>24.25</v>
      </c>
      <c r="J25" s="332">
        <v>1.8049999999999999</v>
      </c>
      <c r="K25" s="332">
        <v>37015.569799999997</v>
      </c>
    </row>
    <row r="26" spans="1:11">
      <c r="A26" s="243">
        <v>40724</v>
      </c>
      <c r="B26" s="330" t="str">
        <f t="shared" si="1"/>
        <v>2011-06</v>
      </c>
      <c r="C26" s="333"/>
      <c r="D26" s="331"/>
      <c r="E26" s="331">
        <v>170.87727272727301</v>
      </c>
      <c r="F26" s="331"/>
      <c r="G26" s="331"/>
      <c r="H26" s="331">
        <v>18.399999999999999</v>
      </c>
      <c r="I26" s="331">
        <v>23.75</v>
      </c>
      <c r="J26" s="331">
        <v>1.8049999999999999</v>
      </c>
      <c r="K26" s="331">
        <v>35803.0288</v>
      </c>
    </row>
    <row r="27" spans="1:11">
      <c r="A27" s="246">
        <v>40755</v>
      </c>
      <c r="B27" s="352" t="str">
        <f t="shared" si="1"/>
        <v>2011-07</v>
      </c>
      <c r="C27" s="334"/>
      <c r="D27" s="332"/>
      <c r="E27" s="332">
        <v>172.97619047619</v>
      </c>
      <c r="F27" s="332"/>
      <c r="G27" s="332"/>
      <c r="H27" s="332">
        <v>17.39</v>
      </c>
      <c r="I27" s="332">
        <v>23.75</v>
      </c>
      <c r="J27" s="332">
        <v>1.8049999999999999</v>
      </c>
      <c r="K27" s="332">
        <v>32518.145</v>
      </c>
    </row>
    <row r="28" spans="1:11">
      <c r="A28" s="243">
        <v>40786</v>
      </c>
      <c r="B28" s="330" t="str">
        <f t="shared" si="1"/>
        <v>2011-08</v>
      </c>
      <c r="C28" s="333"/>
      <c r="D28" s="331"/>
      <c r="E28" s="331">
        <v>177.45</v>
      </c>
      <c r="F28" s="331"/>
      <c r="G28" s="331"/>
      <c r="H28" s="331">
        <v>17</v>
      </c>
      <c r="I28" s="331">
        <v>23.75</v>
      </c>
      <c r="J28" s="331">
        <v>1.8049999999999999</v>
      </c>
      <c r="K28" s="331">
        <v>32363.821599999999</v>
      </c>
    </row>
    <row r="29" spans="1:11">
      <c r="A29" s="246">
        <v>40816</v>
      </c>
      <c r="B29" s="352" t="str">
        <f t="shared" si="1"/>
        <v>2011-09</v>
      </c>
      <c r="C29" s="334"/>
      <c r="D29" s="332"/>
      <c r="E29" s="332">
        <v>177.227272727273</v>
      </c>
      <c r="F29" s="332"/>
      <c r="G29" s="332"/>
      <c r="H29" s="332">
        <v>16.579999999999998</v>
      </c>
      <c r="I29" s="332">
        <v>23.75</v>
      </c>
      <c r="J29" s="332">
        <v>1.8049999999999999</v>
      </c>
      <c r="K29" s="332">
        <v>31812.6666</v>
      </c>
    </row>
    <row r="30" spans="1:11">
      <c r="A30" s="243">
        <v>40847</v>
      </c>
      <c r="B30" s="330" t="str">
        <f t="shared" si="1"/>
        <v>2011-10</v>
      </c>
      <c r="C30" s="333"/>
      <c r="D30" s="331"/>
      <c r="E30" s="331">
        <v>150.433333333333</v>
      </c>
      <c r="F30" s="331"/>
      <c r="G30" s="331"/>
      <c r="H30" s="331">
        <v>15.59</v>
      </c>
      <c r="I30" s="331">
        <v>23.75</v>
      </c>
      <c r="J30" s="331">
        <v>1.871</v>
      </c>
      <c r="K30" s="331">
        <v>29277.353599999999</v>
      </c>
    </row>
    <row r="31" spans="1:11">
      <c r="A31" s="246">
        <v>40877</v>
      </c>
      <c r="B31" s="352" t="str">
        <f t="shared" si="1"/>
        <v>2011-11</v>
      </c>
      <c r="C31" s="334"/>
      <c r="D31" s="332"/>
      <c r="E31" s="332">
        <v>135.540909090909</v>
      </c>
      <c r="F31" s="332"/>
      <c r="G31" s="332"/>
      <c r="H31" s="332">
        <v>15.54</v>
      </c>
      <c r="I31" s="332">
        <v>23.75</v>
      </c>
      <c r="J31" s="332">
        <v>1.8412500000000001</v>
      </c>
      <c r="K31" s="332">
        <v>29387.584599999998</v>
      </c>
    </row>
    <row r="32" spans="1:11">
      <c r="A32" s="243">
        <v>40908</v>
      </c>
      <c r="B32" s="330" t="str">
        <f t="shared" si="1"/>
        <v>2011-12</v>
      </c>
      <c r="C32" s="333"/>
      <c r="D32" s="331"/>
      <c r="E32" s="331">
        <v>136.45500000000001</v>
      </c>
      <c r="F32" s="331"/>
      <c r="G32" s="331"/>
      <c r="H32" s="331">
        <v>16.149999999999999</v>
      </c>
      <c r="I32" s="331">
        <v>23.75</v>
      </c>
      <c r="J32" s="331">
        <v>1.79</v>
      </c>
      <c r="K32" s="331">
        <v>29475.769400000001</v>
      </c>
    </row>
    <row r="33" spans="1:11">
      <c r="A33" s="246">
        <v>40939</v>
      </c>
      <c r="B33" s="352" t="str">
        <f t="shared" si="1"/>
        <v>2012-01</v>
      </c>
      <c r="C33" s="334"/>
      <c r="D33" s="332"/>
      <c r="E33" s="332">
        <v>140.34761904761899</v>
      </c>
      <c r="F33" s="332"/>
      <c r="G33" s="332">
        <v>37709.29</v>
      </c>
      <c r="H33" s="332">
        <v>16.260000000000002</v>
      </c>
      <c r="I33" s="332">
        <v>23.75</v>
      </c>
      <c r="J33" s="332">
        <v>1.66</v>
      </c>
      <c r="K33" s="332">
        <v>30511.9408</v>
      </c>
    </row>
    <row r="34" spans="1:11">
      <c r="A34" s="243">
        <v>40968</v>
      </c>
      <c r="B34" s="330" t="str">
        <f t="shared" si="1"/>
        <v>2012-02</v>
      </c>
      <c r="C34" s="333"/>
      <c r="D34" s="331"/>
      <c r="E34" s="331">
        <v>140.395238095238</v>
      </c>
      <c r="F34" s="331"/>
      <c r="G34" s="331">
        <v>35788.65</v>
      </c>
      <c r="H34" s="331">
        <v>16.5</v>
      </c>
      <c r="I34" s="331">
        <v>23.75</v>
      </c>
      <c r="J34" s="331">
        <v>1.615</v>
      </c>
      <c r="K34" s="331">
        <v>32099.267199999998</v>
      </c>
    </row>
    <row r="35" spans="1:11">
      <c r="A35" s="246">
        <v>40999</v>
      </c>
      <c r="B35" s="352" t="str">
        <f t="shared" si="1"/>
        <v>2012-03</v>
      </c>
      <c r="C35" s="334"/>
      <c r="D35" s="332"/>
      <c r="E35" s="332">
        <v>144.66363636363599</v>
      </c>
      <c r="F35" s="332"/>
      <c r="G35" s="332">
        <v>35182.199999999997</v>
      </c>
      <c r="H35" s="332">
        <v>16.239999999999998</v>
      </c>
      <c r="I35" s="332">
        <v>23.75</v>
      </c>
      <c r="J35" s="332">
        <v>1.605</v>
      </c>
      <c r="K35" s="332">
        <v>31371.742600000001</v>
      </c>
    </row>
    <row r="36" spans="1:11">
      <c r="A36" s="243">
        <v>41029</v>
      </c>
      <c r="B36" s="330" t="str">
        <f t="shared" si="1"/>
        <v>2012-04</v>
      </c>
      <c r="C36" s="333"/>
      <c r="D36" s="331"/>
      <c r="E36" s="331">
        <v>147.64736842105299</v>
      </c>
      <c r="F36" s="331"/>
      <c r="G36" s="331">
        <v>34992.11</v>
      </c>
      <c r="H36" s="331">
        <v>16.13</v>
      </c>
      <c r="I36" s="331">
        <v>23.75</v>
      </c>
      <c r="J36" s="331">
        <v>1.63</v>
      </c>
      <c r="K36" s="331">
        <v>31283.557799999999</v>
      </c>
    </row>
    <row r="37" spans="1:11">
      <c r="A37" s="246">
        <v>41060</v>
      </c>
      <c r="B37" s="352" t="str">
        <f t="shared" si="1"/>
        <v>2012-05</v>
      </c>
      <c r="C37" s="334"/>
      <c r="D37" s="332"/>
      <c r="E37" s="332">
        <v>136.272727272727</v>
      </c>
      <c r="F37" s="332"/>
      <c r="G37" s="332">
        <v>36046.19</v>
      </c>
      <c r="H37" s="332">
        <v>16</v>
      </c>
      <c r="I37" s="332">
        <v>23.75</v>
      </c>
      <c r="J37" s="332">
        <v>1.6125</v>
      </c>
      <c r="K37" s="332">
        <v>30798.541399999998</v>
      </c>
    </row>
    <row r="38" spans="1:11">
      <c r="A38" s="243">
        <v>41090</v>
      </c>
      <c r="B38" s="330" t="str">
        <f t="shared" si="1"/>
        <v>2012-06</v>
      </c>
      <c r="C38" s="333"/>
      <c r="D38" s="331"/>
      <c r="E38" s="331">
        <v>134.621052631579</v>
      </c>
      <c r="F38" s="331">
        <v>11935.3362980851</v>
      </c>
      <c r="G38" s="331">
        <v>37861.93</v>
      </c>
      <c r="H38" s="331">
        <v>15.38</v>
      </c>
      <c r="I38" s="331">
        <v>23.75</v>
      </c>
      <c r="J38" s="331">
        <v>1.575</v>
      </c>
      <c r="K38" s="331">
        <v>29365.538400000001</v>
      </c>
    </row>
    <row r="39" spans="1:11">
      <c r="A39" s="246">
        <v>41121</v>
      </c>
      <c r="B39" s="352" t="str">
        <f t="shared" si="1"/>
        <v>2012-07</v>
      </c>
      <c r="C39" s="334"/>
      <c r="D39" s="332"/>
      <c r="E39" s="332">
        <v>127.93636363636401</v>
      </c>
      <c r="F39" s="332">
        <v>10969.8142007802</v>
      </c>
      <c r="G39" s="332">
        <v>37322.129999999997</v>
      </c>
      <c r="H39" s="332">
        <v>14.83</v>
      </c>
      <c r="I39" s="332">
        <v>23.75</v>
      </c>
      <c r="J39" s="332">
        <v>1.575</v>
      </c>
      <c r="K39" s="332">
        <v>27667.981</v>
      </c>
    </row>
    <row r="40" spans="1:11">
      <c r="A40" s="243">
        <v>41152</v>
      </c>
      <c r="B40" s="330" t="str">
        <f t="shared" si="1"/>
        <v>2012-08</v>
      </c>
      <c r="C40" s="333"/>
      <c r="D40" s="331"/>
      <c r="E40" s="331">
        <v>107.795454545455</v>
      </c>
      <c r="F40" s="331">
        <v>10248.035496943099</v>
      </c>
      <c r="G40" s="331">
        <v>37581.97</v>
      </c>
      <c r="H40" s="331">
        <v>14.15</v>
      </c>
      <c r="I40" s="331">
        <v>23.75</v>
      </c>
      <c r="J40" s="331">
        <v>1.56</v>
      </c>
      <c r="K40" s="331">
        <v>25044.483199999999</v>
      </c>
    </row>
    <row r="41" spans="1:11">
      <c r="A41" s="246">
        <v>41182</v>
      </c>
      <c r="B41" s="352" t="str">
        <f t="shared" ref="B41:B72" si="2">TEXT(A41,"aaaa-mm")</f>
        <v>2012-09</v>
      </c>
      <c r="C41" s="334"/>
      <c r="D41" s="332"/>
      <c r="E41" s="332">
        <v>99.47</v>
      </c>
      <c r="F41" s="332">
        <v>10132.459621791801</v>
      </c>
      <c r="G41" s="332">
        <v>36698.31</v>
      </c>
      <c r="H41" s="332">
        <v>13.87</v>
      </c>
      <c r="I41" s="332">
        <v>23.75</v>
      </c>
      <c r="J41" s="332">
        <v>1.5329999999999999</v>
      </c>
      <c r="K41" s="332">
        <v>25816.100200000001</v>
      </c>
    </row>
    <row r="42" spans="1:11">
      <c r="A42" s="243">
        <v>41213</v>
      </c>
      <c r="B42" s="330" t="str">
        <f t="shared" si="2"/>
        <v>2012-10</v>
      </c>
      <c r="C42" s="333"/>
      <c r="D42" s="331"/>
      <c r="E42" s="331">
        <v>113.94782608695699</v>
      </c>
      <c r="F42" s="331">
        <v>10153.776878254001</v>
      </c>
      <c r="G42" s="331">
        <v>36940.67</v>
      </c>
      <c r="H42" s="331">
        <v>13.2</v>
      </c>
      <c r="I42" s="331">
        <v>23.75</v>
      </c>
      <c r="J42" s="331">
        <v>1.4824999999999999</v>
      </c>
      <c r="K42" s="331">
        <v>24184.681400000001</v>
      </c>
    </row>
    <row r="43" spans="1:11">
      <c r="A43" s="246">
        <v>41243</v>
      </c>
      <c r="B43" s="352" t="str">
        <f t="shared" si="2"/>
        <v>2012-11</v>
      </c>
      <c r="C43" s="334"/>
      <c r="D43" s="332"/>
      <c r="E43" s="332">
        <v>120.345454545455</v>
      </c>
      <c r="F43" s="332">
        <v>9873.0874279203908</v>
      </c>
      <c r="G43" s="332">
        <v>37243.4</v>
      </c>
      <c r="H43" s="332">
        <v>12.83</v>
      </c>
      <c r="I43" s="332">
        <v>23.75</v>
      </c>
      <c r="J43" s="332">
        <v>1.4450000000000001</v>
      </c>
      <c r="K43" s="332">
        <v>24052.404200000001</v>
      </c>
    </row>
    <row r="44" spans="1:11">
      <c r="A44" s="243">
        <v>41274</v>
      </c>
      <c r="B44" s="330" t="str">
        <f t="shared" si="2"/>
        <v>2012-12</v>
      </c>
      <c r="C44" s="333"/>
      <c r="D44" s="331"/>
      <c r="E44" s="331">
        <v>128.87368421052599</v>
      </c>
      <c r="F44" s="331">
        <v>9529.2777722052306</v>
      </c>
      <c r="G44" s="331">
        <v>35857.910000000003</v>
      </c>
      <c r="H44" s="331">
        <v>12.61</v>
      </c>
      <c r="I44" s="331">
        <v>23.75</v>
      </c>
      <c r="J44" s="331">
        <v>1.4</v>
      </c>
      <c r="K44" s="331">
        <v>24912.205999999998</v>
      </c>
    </row>
    <row r="45" spans="1:11">
      <c r="A45" s="246">
        <v>41305</v>
      </c>
      <c r="B45" s="352" t="str">
        <f t="shared" si="2"/>
        <v>2013-01</v>
      </c>
      <c r="C45" s="334"/>
      <c r="D45" s="332"/>
      <c r="E45" s="332">
        <v>150.49090909090901</v>
      </c>
      <c r="F45" s="332">
        <v>9482.4817195678606</v>
      </c>
      <c r="G45" s="332">
        <v>36047.129999999997</v>
      </c>
      <c r="H45" s="332">
        <v>13.12</v>
      </c>
      <c r="I45" s="332">
        <v>23.75</v>
      </c>
      <c r="J45" s="332">
        <v>1.345</v>
      </c>
      <c r="K45" s="332">
        <v>26036.5622</v>
      </c>
    </row>
    <row r="46" spans="1:11">
      <c r="A46" s="243">
        <v>41333</v>
      </c>
      <c r="B46" s="330" t="str">
        <f t="shared" si="2"/>
        <v>2013-02</v>
      </c>
      <c r="C46" s="333"/>
      <c r="D46" s="331"/>
      <c r="E46" s="331">
        <v>154.638888888889</v>
      </c>
      <c r="F46" s="331">
        <v>9465.7306147980798</v>
      </c>
      <c r="G46" s="331">
        <v>34727.74</v>
      </c>
      <c r="H46" s="331">
        <v>12.89</v>
      </c>
      <c r="I46" s="331">
        <v>23</v>
      </c>
      <c r="J46" s="331">
        <v>1.345</v>
      </c>
      <c r="K46" s="331">
        <v>25220.852800000001</v>
      </c>
    </row>
    <row r="47" spans="1:11">
      <c r="A47" s="246">
        <v>41364</v>
      </c>
      <c r="B47" s="352" t="str">
        <f t="shared" si="2"/>
        <v>2013-03</v>
      </c>
      <c r="C47" s="334"/>
      <c r="D47" s="332"/>
      <c r="E47" s="332">
        <v>139.87</v>
      </c>
      <c r="F47" s="332">
        <v>9491.7907381752393</v>
      </c>
      <c r="G47" s="332">
        <v>36362.089999999997</v>
      </c>
      <c r="H47" s="332">
        <v>12.59</v>
      </c>
      <c r="I47" s="332">
        <v>23</v>
      </c>
      <c r="J47" s="332">
        <v>1.345</v>
      </c>
      <c r="K47" s="332">
        <v>24361.050999999999</v>
      </c>
    </row>
    <row r="48" spans="1:11">
      <c r="A48" s="243">
        <v>41394</v>
      </c>
      <c r="B48" s="330" t="str">
        <f t="shared" si="2"/>
        <v>2013-04</v>
      </c>
      <c r="C48" s="333"/>
      <c r="D48" s="331"/>
      <c r="E48" s="331">
        <v>137.39090909090899</v>
      </c>
      <c r="F48" s="331">
        <v>9213.3483829426605</v>
      </c>
      <c r="G48" s="331">
        <v>36716.58</v>
      </c>
      <c r="H48" s="331">
        <v>12.1</v>
      </c>
      <c r="I48" s="331">
        <v>23</v>
      </c>
      <c r="J48" s="331">
        <v>1.33375</v>
      </c>
      <c r="K48" s="331">
        <v>24052.404200000001</v>
      </c>
    </row>
    <row r="49" spans="1:11">
      <c r="A49" s="246">
        <v>41425</v>
      </c>
      <c r="B49" s="352" t="str">
        <f t="shared" si="2"/>
        <v>2013-05</v>
      </c>
      <c r="C49" s="334"/>
      <c r="D49" s="332"/>
      <c r="E49" s="332">
        <v>124.009523809524</v>
      </c>
      <c r="F49" s="332">
        <v>9164.9789314325208</v>
      </c>
      <c r="G49" s="332">
        <v>35755.620000000003</v>
      </c>
      <c r="H49" s="332">
        <v>12.18</v>
      </c>
      <c r="I49" s="332">
        <v>22.5</v>
      </c>
      <c r="J49" s="332">
        <v>1.325</v>
      </c>
      <c r="K49" s="332">
        <v>24537.420600000001</v>
      </c>
    </row>
    <row r="50" spans="1:11">
      <c r="A50" s="243">
        <v>41455</v>
      </c>
      <c r="B50" s="330" t="str">
        <f t="shared" si="2"/>
        <v>2013-06</v>
      </c>
      <c r="C50" s="333"/>
      <c r="D50" s="331"/>
      <c r="E50" s="331">
        <v>114.815</v>
      </c>
      <c r="F50" s="331">
        <v>9010.6489542419004</v>
      </c>
      <c r="G50" s="331">
        <v>37105.129999999997</v>
      </c>
      <c r="H50" s="331">
        <v>12.13</v>
      </c>
      <c r="I50" s="331">
        <v>22.5</v>
      </c>
      <c r="J50" s="331">
        <v>1.325</v>
      </c>
      <c r="K50" s="331">
        <v>24316.958600000002</v>
      </c>
    </row>
    <row r="51" spans="1:11">
      <c r="A51" s="246">
        <v>41486</v>
      </c>
      <c r="B51" s="352" t="str">
        <f t="shared" si="2"/>
        <v>2013-07</v>
      </c>
      <c r="C51" s="334"/>
      <c r="D51" s="332"/>
      <c r="E51" s="332">
        <v>127.19130434782601</v>
      </c>
      <c r="F51" s="332">
        <v>8881.0756152620907</v>
      </c>
      <c r="G51" s="332">
        <v>37340.32</v>
      </c>
      <c r="H51" s="332">
        <v>11.73</v>
      </c>
      <c r="I51" s="332">
        <v>22.5</v>
      </c>
      <c r="J51" s="332">
        <v>1.325</v>
      </c>
      <c r="K51" s="332">
        <v>21825.738000000001</v>
      </c>
    </row>
    <row r="52" spans="1:11">
      <c r="A52" s="243">
        <v>41517</v>
      </c>
      <c r="B52" s="330" t="str">
        <f t="shared" si="2"/>
        <v>2013-08</v>
      </c>
      <c r="C52" s="333"/>
      <c r="D52" s="331"/>
      <c r="E52" s="331">
        <v>137.05500000000001</v>
      </c>
      <c r="F52" s="331">
        <v>8709.5666338696992</v>
      </c>
      <c r="G52" s="331">
        <v>37488.519999999997</v>
      </c>
      <c r="H52" s="331">
        <v>11.26</v>
      </c>
      <c r="I52" s="331">
        <v>22.5</v>
      </c>
      <c r="J52" s="331">
        <v>1.3160000000000001</v>
      </c>
      <c r="K52" s="331">
        <v>20370.6888</v>
      </c>
    </row>
    <row r="53" spans="1:11">
      <c r="A53" s="246">
        <v>41547</v>
      </c>
      <c r="B53" s="352" t="str">
        <f t="shared" si="2"/>
        <v>2013-09</v>
      </c>
      <c r="C53" s="334"/>
      <c r="D53" s="332"/>
      <c r="E53" s="332">
        <v>134.185714285714</v>
      </c>
      <c r="F53" s="332">
        <v>8659.5919165223695</v>
      </c>
      <c r="G53" s="332">
        <v>37230.300000000003</v>
      </c>
      <c r="H53" s="332">
        <v>11.3</v>
      </c>
      <c r="I53" s="332">
        <v>22</v>
      </c>
      <c r="J53" s="332">
        <v>1.3149999999999999</v>
      </c>
      <c r="K53" s="332">
        <v>20855.7052</v>
      </c>
    </row>
    <row r="54" spans="1:11">
      <c r="A54" s="243">
        <v>41578</v>
      </c>
      <c r="B54" s="330" t="str">
        <f t="shared" si="2"/>
        <v>2013-10</v>
      </c>
      <c r="C54" s="333"/>
      <c r="D54" s="331"/>
      <c r="E54" s="331">
        <v>132.57272727272701</v>
      </c>
      <c r="F54" s="331">
        <v>8632.8193249889191</v>
      </c>
      <c r="G54" s="331">
        <v>36936.6</v>
      </c>
      <c r="H54" s="331">
        <v>11.11</v>
      </c>
      <c r="I54" s="331">
        <v>22</v>
      </c>
      <c r="J54" s="331">
        <v>1.31125</v>
      </c>
      <c r="K54" s="331">
        <v>20789.566599999998</v>
      </c>
    </row>
    <row r="55" spans="1:11">
      <c r="A55" s="246">
        <v>41608</v>
      </c>
      <c r="B55" s="352" t="str">
        <f t="shared" si="2"/>
        <v>2013-11</v>
      </c>
      <c r="C55" s="334"/>
      <c r="D55" s="332"/>
      <c r="E55" s="332">
        <v>136.32380952381001</v>
      </c>
      <c r="F55" s="332">
        <v>8323.0389211542697</v>
      </c>
      <c r="G55" s="332">
        <v>38147.24</v>
      </c>
      <c r="H55" s="332">
        <v>10.96</v>
      </c>
      <c r="I55" s="332">
        <v>22</v>
      </c>
      <c r="J55" s="332">
        <v>1.3</v>
      </c>
      <c r="K55" s="332">
        <v>21164.351999999999</v>
      </c>
    </row>
    <row r="56" spans="1:11">
      <c r="A56" s="243">
        <v>41639</v>
      </c>
      <c r="B56" s="330" t="str">
        <f t="shared" si="2"/>
        <v>2013-12</v>
      </c>
      <c r="C56" s="333"/>
      <c r="D56" s="331"/>
      <c r="E56" s="331">
        <v>135.790476190476</v>
      </c>
      <c r="F56" s="331">
        <v>8231.3355783446696</v>
      </c>
      <c r="G56" s="331">
        <v>38187.79</v>
      </c>
      <c r="H56" s="331">
        <v>11.13</v>
      </c>
      <c r="I56" s="331">
        <v>22</v>
      </c>
      <c r="J56" s="331">
        <v>1.2949999999999999</v>
      </c>
      <c r="K56" s="331">
        <v>21230.490600000001</v>
      </c>
    </row>
    <row r="57" spans="1:11">
      <c r="A57" s="246">
        <v>41670</v>
      </c>
      <c r="B57" s="352" t="str">
        <f t="shared" si="2"/>
        <v>2014-01</v>
      </c>
      <c r="C57" s="334"/>
      <c r="D57" s="332"/>
      <c r="E57" s="332">
        <v>128.11904761904799</v>
      </c>
      <c r="F57" s="332">
        <v>8197.8016677896703</v>
      </c>
      <c r="G57" s="332">
        <v>38911.32</v>
      </c>
      <c r="H57" s="332">
        <v>11.42</v>
      </c>
      <c r="I57" s="332">
        <v>22</v>
      </c>
      <c r="J57" s="332">
        <v>1.2949999999999999</v>
      </c>
      <c r="K57" s="332">
        <v>22156.431</v>
      </c>
    </row>
    <row r="58" spans="1:11">
      <c r="A58" s="243">
        <v>41698</v>
      </c>
      <c r="B58" s="330" t="str">
        <f t="shared" si="2"/>
        <v>2014-02</v>
      </c>
      <c r="C58" s="333"/>
      <c r="D58" s="331"/>
      <c r="E58" s="331">
        <v>121.37</v>
      </c>
      <c r="F58" s="331">
        <v>8078.54736310724</v>
      </c>
      <c r="G58" s="331">
        <v>42662.879999999997</v>
      </c>
      <c r="H58" s="331">
        <v>12.45</v>
      </c>
      <c r="I58" s="331">
        <v>22</v>
      </c>
      <c r="J58" s="331">
        <v>1.2949999999999999</v>
      </c>
      <c r="K58" s="331">
        <v>22795.770799999998</v>
      </c>
    </row>
    <row r="59" spans="1:11">
      <c r="A59" s="246">
        <v>41729</v>
      </c>
      <c r="B59" s="352" t="str">
        <f t="shared" si="2"/>
        <v>2014-03</v>
      </c>
      <c r="C59" s="334"/>
      <c r="D59" s="332"/>
      <c r="E59" s="332">
        <v>111.833333333333</v>
      </c>
      <c r="F59" s="332">
        <v>7937.9605772181303</v>
      </c>
      <c r="G59" s="332">
        <v>43347.94</v>
      </c>
      <c r="H59" s="332">
        <v>11.95</v>
      </c>
      <c r="I59" s="332">
        <v>22</v>
      </c>
      <c r="J59" s="332">
        <v>1.2949999999999999</v>
      </c>
      <c r="K59" s="332">
        <v>22575.308799999999</v>
      </c>
    </row>
    <row r="60" spans="1:11">
      <c r="A60" s="243">
        <v>41759</v>
      </c>
      <c r="B60" s="330" t="str">
        <f t="shared" si="2"/>
        <v>2014-04</v>
      </c>
      <c r="C60" s="333"/>
      <c r="D60" s="331"/>
      <c r="E60" s="331">
        <v>114.580952380952</v>
      </c>
      <c r="F60" s="331">
        <v>7871.8630211475001</v>
      </c>
      <c r="G60" s="331">
        <v>43062.98</v>
      </c>
      <c r="H60" s="331">
        <v>13.93</v>
      </c>
      <c r="I60" s="331">
        <v>21.75</v>
      </c>
      <c r="J60" s="331">
        <v>1.2949999999999999</v>
      </c>
      <c r="K60" s="331">
        <v>26764.086800000001</v>
      </c>
    </row>
    <row r="61" spans="1:11">
      <c r="A61" s="246">
        <v>41790</v>
      </c>
      <c r="B61" s="352" t="str">
        <f t="shared" si="2"/>
        <v>2014-05</v>
      </c>
      <c r="C61" s="334"/>
      <c r="D61" s="332"/>
      <c r="E61" s="332">
        <v>100.56</v>
      </c>
      <c r="F61" s="332">
        <v>7952.50409397166</v>
      </c>
      <c r="G61" s="332">
        <v>42203.86</v>
      </c>
      <c r="H61" s="332">
        <v>17.53</v>
      </c>
      <c r="I61" s="332">
        <v>21.75</v>
      </c>
      <c r="J61" s="332">
        <v>1.2949999999999999</v>
      </c>
      <c r="K61" s="332">
        <v>31085.142</v>
      </c>
    </row>
    <row r="62" spans="1:11">
      <c r="A62" s="243">
        <v>41820</v>
      </c>
      <c r="B62" s="330" t="str">
        <f t="shared" si="2"/>
        <v>2014-06</v>
      </c>
      <c r="C62" s="333"/>
      <c r="D62" s="331"/>
      <c r="E62" s="331">
        <v>92.852380952380898</v>
      </c>
      <c r="F62" s="331">
        <v>8673.8440746071592</v>
      </c>
      <c r="G62" s="331">
        <v>40969.97</v>
      </c>
      <c r="H62" s="331">
        <v>19.05</v>
      </c>
      <c r="I62" s="331">
        <v>21.75</v>
      </c>
      <c r="J62" s="331">
        <v>1.2949999999999999</v>
      </c>
      <c r="K62" s="331">
        <v>33069.300000000003</v>
      </c>
    </row>
    <row r="63" spans="1:11">
      <c r="A63" s="246">
        <v>41851</v>
      </c>
      <c r="B63" s="352" t="str">
        <f t="shared" si="2"/>
        <v>2014-07</v>
      </c>
      <c r="C63" s="334"/>
      <c r="D63" s="332"/>
      <c r="E63" s="332">
        <v>96.260869565217405</v>
      </c>
      <c r="F63" s="332">
        <v>9201.7263449687507</v>
      </c>
      <c r="G63" s="332">
        <v>41261.31</v>
      </c>
      <c r="H63" s="332">
        <v>17.97</v>
      </c>
      <c r="I63" s="332">
        <v>21.75</v>
      </c>
      <c r="J63" s="332">
        <v>1.26</v>
      </c>
      <c r="K63" s="332">
        <v>30313.525000000001</v>
      </c>
    </row>
    <row r="64" spans="1:11">
      <c r="A64" s="243">
        <v>41882</v>
      </c>
      <c r="B64" s="330" t="str">
        <f t="shared" si="2"/>
        <v>2014-08</v>
      </c>
      <c r="C64" s="333"/>
      <c r="D64" s="331"/>
      <c r="E64" s="331">
        <v>94.142857142857096</v>
      </c>
      <c r="F64" s="331">
        <v>9586.3410999348198</v>
      </c>
      <c r="G64" s="331">
        <v>42344.33</v>
      </c>
      <c r="H64" s="331">
        <v>16.68</v>
      </c>
      <c r="I64" s="331">
        <v>21.5</v>
      </c>
      <c r="J64" s="331">
        <v>1.26</v>
      </c>
      <c r="K64" s="331">
        <v>29497.815600000002</v>
      </c>
    </row>
    <row r="65" spans="1:11">
      <c r="A65" s="246">
        <v>41912</v>
      </c>
      <c r="B65" s="352" t="str">
        <f t="shared" si="2"/>
        <v>2014-09</v>
      </c>
      <c r="C65" s="334"/>
      <c r="D65" s="332"/>
      <c r="E65" s="332">
        <v>84.522727272727295</v>
      </c>
      <c r="F65" s="332">
        <v>9788.2630259470898</v>
      </c>
      <c r="G65" s="332">
        <v>44274.06</v>
      </c>
      <c r="H65" s="332">
        <v>16.2</v>
      </c>
      <c r="I65" s="332">
        <v>20.75</v>
      </c>
      <c r="J65" s="332">
        <v>1.26</v>
      </c>
      <c r="K65" s="332">
        <v>28924.614399999999</v>
      </c>
    </row>
    <row r="66" spans="1:11">
      <c r="A66" s="243">
        <v>41943</v>
      </c>
      <c r="B66" s="330" t="str">
        <f t="shared" si="2"/>
        <v>2014-10</v>
      </c>
      <c r="C66" s="333"/>
      <c r="D66" s="331"/>
      <c r="E66" s="331">
        <v>81.304347826086996</v>
      </c>
      <c r="F66" s="331">
        <v>9876.4249383467504</v>
      </c>
      <c r="G66" s="331">
        <v>46997.37</v>
      </c>
      <c r="H66" s="331">
        <v>13.76</v>
      </c>
      <c r="I66" s="331">
        <v>20.5</v>
      </c>
      <c r="J66" s="331">
        <v>1.26</v>
      </c>
      <c r="K66" s="331">
        <v>23831.942200000001</v>
      </c>
    </row>
    <row r="67" spans="1:11">
      <c r="A67" s="246">
        <v>41973</v>
      </c>
      <c r="B67" s="352" t="str">
        <f t="shared" si="2"/>
        <v>2014-11</v>
      </c>
      <c r="C67" s="334"/>
      <c r="D67" s="332"/>
      <c r="E67" s="332">
        <v>74.424999999999997</v>
      </c>
      <c r="F67" s="332">
        <v>9745.0765783633906</v>
      </c>
      <c r="G67" s="332">
        <v>52932.75</v>
      </c>
      <c r="H67" s="332">
        <v>11.98</v>
      </c>
      <c r="I67" s="332">
        <v>20.5</v>
      </c>
      <c r="J67" s="332">
        <v>1.26</v>
      </c>
      <c r="K67" s="332">
        <v>20965.9362</v>
      </c>
    </row>
    <row r="68" spans="1:11">
      <c r="A68" s="243">
        <v>42004</v>
      </c>
      <c r="B68" s="330" t="str">
        <f t="shared" si="2"/>
        <v>2014-12</v>
      </c>
      <c r="C68" s="333"/>
      <c r="D68" s="331"/>
      <c r="E68" s="331">
        <v>68.673913043478294</v>
      </c>
      <c r="F68" s="331">
        <v>9371.4090536756303</v>
      </c>
      <c r="G68" s="331">
        <v>60935.59</v>
      </c>
      <c r="H68" s="331">
        <v>11.26</v>
      </c>
      <c r="I68" s="331">
        <v>20.5</v>
      </c>
      <c r="J68" s="331">
        <v>1.25</v>
      </c>
      <c r="K68" s="331">
        <v>20414.781200000001</v>
      </c>
    </row>
    <row r="69" spans="1:11">
      <c r="A69" s="246">
        <v>42035</v>
      </c>
      <c r="B69" s="352" t="str">
        <f t="shared" si="2"/>
        <v>2015-01</v>
      </c>
      <c r="C69" s="334"/>
      <c r="D69" s="332"/>
      <c r="E69" s="332">
        <v>69.068181818181799</v>
      </c>
      <c r="F69" s="332">
        <v>9327.7878929282506</v>
      </c>
      <c r="G69" s="332">
        <v>67407.899999999994</v>
      </c>
      <c r="H69" s="332">
        <v>10.88</v>
      </c>
      <c r="I69" s="332">
        <v>20.5</v>
      </c>
      <c r="J69" s="332">
        <v>1.25</v>
      </c>
      <c r="K69" s="332">
        <v>20238.411599999999</v>
      </c>
    </row>
    <row r="70" spans="1:11">
      <c r="A70" s="243">
        <v>42063</v>
      </c>
      <c r="B70" s="330" t="str">
        <f t="shared" si="2"/>
        <v>2015-02</v>
      </c>
      <c r="C70" s="333"/>
      <c r="D70" s="331"/>
      <c r="E70" s="331">
        <v>63.8</v>
      </c>
      <c r="F70" s="331">
        <v>8388.7754355941397</v>
      </c>
      <c r="G70" s="331">
        <v>66611.37</v>
      </c>
      <c r="H70" s="331">
        <v>10.15</v>
      </c>
      <c r="I70" s="331">
        <v>20.25</v>
      </c>
      <c r="J70" s="331">
        <v>1.25</v>
      </c>
      <c r="K70" s="331">
        <v>18805.408599999999</v>
      </c>
    </row>
    <row r="71" spans="1:11">
      <c r="A71" s="246">
        <v>42094</v>
      </c>
      <c r="B71" s="352" t="str">
        <f t="shared" si="2"/>
        <v>2015-03</v>
      </c>
      <c r="C71" s="334"/>
      <c r="D71" s="332"/>
      <c r="E71" s="332">
        <v>58.181818181818201</v>
      </c>
      <c r="F71" s="332">
        <v>8122.5700615482801</v>
      </c>
      <c r="G71" s="332">
        <v>65190.09</v>
      </c>
      <c r="H71" s="332">
        <v>9.76</v>
      </c>
      <c r="I71" s="332">
        <v>20.25</v>
      </c>
      <c r="J71" s="332">
        <v>1.22</v>
      </c>
      <c r="K71" s="332">
        <v>17747.190999999999</v>
      </c>
    </row>
    <row r="72" spans="1:11">
      <c r="A72" s="243">
        <v>42124</v>
      </c>
      <c r="B72" s="330" t="str">
        <f t="shared" si="2"/>
        <v>2015-04</v>
      </c>
      <c r="C72" s="333"/>
      <c r="D72" s="331"/>
      <c r="E72" s="331">
        <v>52.113636363636402</v>
      </c>
      <c r="F72" s="331">
        <v>7962.5094088470696</v>
      </c>
      <c r="G72" s="331">
        <v>56175.199999999997</v>
      </c>
      <c r="H72" s="331">
        <v>9.51</v>
      </c>
      <c r="I72" s="331">
        <v>19.875</v>
      </c>
      <c r="J72" s="331">
        <v>1.2050000000000001</v>
      </c>
      <c r="K72" s="331">
        <v>17747.190999999999</v>
      </c>
    </row>
    <row r="73" spans="1:11">
      <c r="A73" s="246">
        <v>42155</v>
      </c>
      <c r="B73" s="352" t="str">
        <f t="shared" ref="B73:B136" si="3">TEXT(A73,"aaaa-mm")</f>
        <v>2015-05</v>
      </c>
      <c r="C73" s="334"/>
      <c r="D73" s="332"/>
      <c r="E73" s="332">
        <v>60.428571428571402</v>
      </c>
      <c r="F73" s="332">
        <v>7737.3450056029496</v>
      </c>
      <c r="G73" s="332">
        <v>53680.29</v>
      </c>
      <c r="H73" s="332">
        <v>9.02</v>
      </c>
      <c r="I73" s="332">
        <v>19.875</v>
      </c>
      <c r="J73" s="332">
        <v>1.2</v>
      </c>
      <c r="K73" s="332">
        <v>17284.220799999999</v>
      </c>
    </row>
    <row r="74" spans="1:11">
      <c r="A74" s="243">
        <v>42185</v>
      </c>
      <c r="B74" s="330" t="str">
        <f t="shared" si="3"/>
        <v>2015-06</v>
      </c>
      <c r="C74" s="333"/>
      <c r="D74" s="331"/>
      <c r="E74" s="331">
        <v>61.840909090909101</v>
      </c>
      <c r="F74" s="331">
        <v>7617.5560195810103</v>
      </c>
      <c r="G74" s="331">
        <v>56528.75</v>
      </c>
      <c r="H74" s="331">
        <v>8.7799999999999994</v>
      </c>
      <c r="I74" s="331">
        <v>19.75</v>
      </c>
      <c r="J74" s="331">
        <v>1.17</v>
      </c>
      <c r="K74" s="331">
        <v>16953.5278</v>
      </c>
    </row>
    <row r="75" spans="1:11">
      <c r="A75" s="246">
        <v>42216</v>
      </c>
      <c r="B75" s="352" t="str">
        <f t="shared" si="3"/>
        <v>2015-07</v>
      </c>
      <c r="C75" s="334"/>
      <c r="D75" s="332"/>
      <c r="E75" s="332">
        <v>52.173913043478301</v>
      </c>
      <c r="F75" s="332">
        <v>9303.1404245688991</v>
      </c>
      <c r="G75" s="332">
        <v>56638.66</v>
      </c>
      <c r="H75" s="332">
        <v>7.78</v>
      </c>
      <c r="I75" s="332">
        <v>19.5</v>
      </c>
      <c r="J75" s="332">
        <v>1.1274999999999999</v>
      </c>
      <c r="K75" s="332">
        <v>14396.168600000001</v>
      </c>
    </row>
    <row r="76" spans="1:11">
      <c r="A76" s="243">
        <v>42247</v>
      </c>
      <c r="B76" s="330" t="str">
        <f t="shared" si="3"/>
        <v>2015-08</v>
      </c>
      <c r="C76" s="333"/>
      <c r="D76" s="331"/>
      <c r="E76" s="331">
        <v>57.3333333333333</v>
      </c>
      <c r="F76" s="331">
        <v>9571.1896598898602</v>
      </c>
      <c r="G76" s="331">
        <v>64102.23</v>
      </c>
      <c r="H76" s="331">
        <v>7.14</v>
      </c>
      <c r="I76" s="331">
        <v>19.5</v>
      </c>
      <c r="J76" s="331">
        <v>1.107</v>
      </c>
      <c r="K76" s="331">
        <v>13117.489</v>
      </c>
    </row>
    <row r="77" spans="1:11">
      <c r="A77" s="246">
        <v>42277</v>
      </c>
      <c r="B77" s="352" t="str">
        <f t="shared" si="3"/>
        <v>2015-09</v>
      </c>
      <c r="C77" s="334"/>
      <c r="D77" s="332"/>
      <c r="E77" s="332">
        <v>56.977272727272698</v>
      </c>
      <c r="F77" s="332">
        <v>9578.1833443779706</v>
      </c>
      <c r="G77" s="332">
        <v>64806.16</v>
      </c>
      <c r="H77" s="332">
        <v>6.83</v>
      </c>
      <c r="I77" s="332">
        <v>19.5</v>
      </c>
      <c r="J77" s="332">
        <v>1.105</v>
      </c>
      <c r="K77" s="332">
        <v>13117.489</v>
      </c>
    </row>
    <row r="78" spans="1:11">
      <c r="A78" s="243">
        <v>42308</v>
      </c>
      <c r="B78" s="330" t="str">
        <f t="shared" si="3"/>
        <v>2015-10</v>
      </c>
      <c r="C78" s="333"/>
      <c r="D78" s="331"/>
      <c r="E78" s="331">
        <v>53.659090909090899</v>
      </c>
      <c r="F78" s="331">
        <v>9606.2572044830595</v>
      </c>
      <c r="G78" s="331">
        <v>61515.75</v>
      </c>
      <c r="H78" s="331">
        <v>6.48</v>
      </c>
      <c r="I78" s="331">
        <v>19.5</v>
      </c>
      <c r="J78" s="331">
        <v>1.105</v>
      </c>
      <c r="K78" s="331">
        <v>12522.241599999999</v>
      </c>
    </row>
    <row r="79" spans="1:11">
      <c r="A79" s="246">
        <v>42338</v>
      </c>
      <c r="B79" s="352" t="str">
        <f t="shared" si="3"/>
        <v>2015-11</v>
      </c>
      <c r="C79" s="334"/>
      <c r="D79" s="332"/>
      <c r="E79" s="332">
        <v>47.190476190476197</v>
      </c>
      <c r="F79" s="332">
        <v>9548.0084394497608</v>
      </c>
      <c r="G79" s="332">
        <v>63076.13</v>
      </c>
      <c r="H79" s="332">
        <v>6.11</v>
      </c>
      <c r="I79" s="332">
        <v>19.5</v>
      </c>
      <c r="J79" s="332">
        <v>1.105</v>
      </c>
      <c r="K79" s="332">
        <v>11023.1</v>
      </c>
    </row>
    <row r="80" spans="1:11">
      <c r="A80" s="243">
        <v>42369</v>
      </c>
      <c r="B80" s="330" t="str">
        <f t="shared" si="3"/>
        <v>2015-12</v>
      </c>
      <c r="C80" s="333"/>
      <c r="D80" s="331"/>
      <c r="E80" s="331">
        <v>40.882608695652202</v>
      </c>
      <c r="F80" s="331">
        <v>9373.8051786338401</v>
      </c>
      <c r="G80" s="331">
        <v>69893.460000000006</v>
      </c>
      <c r="H80" s="331">
        <v>6.01</v>
      </c>
      <c r="I80" s="331">
        <v>19.5</v>
      </c>
      <c r="J80" s="331">
        <v>1.105</v>
      </c>
      <c r="K80" s="331">
        <v>10912.869000000001</v>
      </c>
    </row>
    <row r="81" spans="1:11">
      <c r="A81" s="246">
        <v>42400</v>
      </c>
      <c r="B81" s="352" t="str">
        <f t="shared" si="3"/>
        <v>2016-01</v>
      </c>
      <c r="C81" s="334"/>
      <c r="D81" s="332"/>
      <c r="E81" s="332">
        <v>42.204761904761902</v>
      </c>
      <c r="F81" s="332">
        <v>9208.8308748202999</v>
      </c>
      <c r="G81" s="332">
        <v>70392.38</v>
      </c>
      <c r="H81" s="332">
        <v>6.43</v>
      </c>
      <c r="I81" s="332">
        <v>19.375</v>
      </c>
      <c r="J81" s="332">
        <v>1.097</v>
      </c>
      <c r="K81" s="332">
        <v>12042.73675</v>
      </c>
    </row>
    <row r="82" spans="1:11">
      <c r="A82" s="243">
        <v>42429</v>
      </c>
      <c r="B82" s="330" t="str">
        <f t="shared" si="3"/>
        <v>2016-02</v>
      </c>
      <c r="C82" s="333"/>
      <c r="D82" s="331"/>
      <c r="E82" s="331">
        <v>46.485714285714302</v>
      </c>
      <c r="F82" s="331">
        <v>9240.0228591483501</v>
      </c>
      <c r="G82" s="331">
        <v>67305.47</v>
      </c>
      <c r="H82" s="331">
        <v>6.51</v>
      </c>
      <c r="I82" s="331">
        <v>19.375</v>
      </c>
      <c r="J82" s="331">
        <v>0.97499999999999998</v>
      </c>
      <c r="K82" s="331">
        <v>11932.50575</v>
      </c>
    </row>
    <row r="83" spans="1:11">
      <c r="A83" s="246">
        <v>42460</v>
      </c>
      <c r="B83" s="352" t="str">
        <f t="shared" si="3"/>
        <v>2016-03</v>
      </c>
      <c r="C83" s="334"/>
      <c r="D83" s="332"/>
      <c r="E83" s="332">
        <v>56.539130434782599</v>
      </c>
      <c r="F83" s="332">
        <v>8661.1397357982605</v>
      </c>
      <c r="G83" s="332">
        <v>56129.94</v>
      </c>
      <c r="H83" s="332">
        <v>6.56</v>
      </c>
      <c r="I83" s="332">
        <v>19.375</v>
      </c>
      <c r="J83" s="332">
        <v>0.90749999999999997</v>
      </c>
      <c r="K83" s="332">
        <v>11993.132799999999</v>
      </c>
    </row>
    <row r="84" spans="1:11">
      <c r="A84" s="243">
        <v>42490</v>
      </c>
      <c r="B84" s="330" t="str">
        <f t="shared" si="3"/>
        <v>2016-04</v>
      </c>
      <c r="C84" s="333"/>
      <c r="D84" s="331"/>
      <c r="E84" s="331">
        <v>60.966666666666697</v>
      </c>
      <c r="F84" s="331">
        <v>8515.8572517668999</v>
      </c>
      <c r="G84" s="331">
        <v>54068.19</v>
      </c>
      <c r="H84" s="331">
        <v>6.78</v>
      </c>
      <c r="I84" s="331">
        <v>19.125</v>
      </c>
      <c r="J84" s="331">
        <v>0.89200000000000002</v>
      </c>
      <c r="K84" s="331">
        <v>12169.502399999999</v>
      </c>
    </row>
    <row r="85" spans="1:11">
      <c r="A85" s="246">
        <v>42521</v>
      </c>
      <c r="B85" s="352" t="str">
        <f t="shared" si="3"/>
        <v>2016-05</v>
      </c>
      <c r="C85" s="334"/>
      <c r="D85" s="332"/>
      <c r="E85" s="332">
        <v>55.886363636363598</v>
      </c>
      <c r="F85" s="332">
        <v>8346.3358812632705</v>
      </c>
      <c r="G85" s="332">
        <v>54429.24</v>
      </c>
      <c r="H85" s="332">
        <v>7.88</v>
      </c>
      <c r="I85" s="332">
        <v>18.95</v>
      </c>
      <c r="J85" s="332">
        <v>0.88624999999999998</v>
      </c>
      <c r="K85" s="332">
        <v>15087.868125000001</v>
      </c>
    </row>
    <row r="86" spans="1:11">
      <c r="A86" s="243">
        <v>42551</v>
      </c>
      <c r="B86" s="330" t="str">
        <f t="shared" si="3"/>
        <v>2016-06</v>
      </c>
      <c r="C86" s="333"/>
      <c r="D86" s="331"/>
      <c r="E86" s="331">
        <v>52.340909090909101</v>
      </c>
      <c r="F86" s="331">
        <v>8266.5351346477401</v>
      </c>
      <c r="G86" s="331">
        <v>53557.49</v>
      </c>
      <c r="H86" s="331">
        <v>8.86</v>
      </c>
      <c r="I86" s="331">
        <v>18.95</v>
      </c>
      <c r="J86" s="331">
        <v>0.90500000000000003</v>
      </c>
      <c r="K86" s="331">
        <v>17636.96</v>
      </c>
    </row>
    <row r="87" spans="1:11">
      <c r="A87" s="246">
        <v>42582</v>
      </c>
      <c r="B87" s="352" t="str">
        <f t="shared" si="3"/>
        <v>2016-07</v>
      </c>
      <c r="C87" s="334"/>
      <c r="D87" s="332"/>
      <c r="E87" s="332">
        <v>57.309523809523803</v>
      </c>
      <c r="F87" s="332">
        <v>7904.3508147169996</v>
      </c>
      <c r="G87" s="332">
        <v>51646.06</v>
      </c>
      <c r="H87" s="332">
        <v>8.08</v>
      </c>
      <c r="I87" s="332">
        <v>18.824999999999999</v>
      </c>
      <c r="J87" s="332">
        <v>0.91100000000000003</v>
      </c>
      <c r="K87" s="332">
        <v>15418.561125</v>
      </c>
    </row>
    <row r="88" spans="1:11">
      <c r="A88" s="243">
        <v>42613</v>
      </c>
      <c r="B88" s="330" t="str">
        <f t="shared" si="3"/>
        <v>2016-08</v>
      </c>
      <c r="C88" s="333"/>
      <c r="D88" s="331"/>
      <c r="E88" s="331">
        <v>60.869565217391298</v>
      </c>
      <c r="F88" s="331">
        <v>7627.6541857191796</v>
      </c>
      <c r="G88" s="331">
        <v>52223.6</v>
      </c>
      <c r="H88" s="331">
        <v>8.4</v>
      </c>
      <c r="I88" s="331">
        <v>18.75</v>
      </c>
      <c r="J88" s="331">
        <v>0.91500000000000004</v>
      </c>
      <c r="K88" s="331">
        <v>16259.0725</v>
      </c>
    </row>
    <row r="89" spans="1:11">
      <c r="A89" s="246">
        <v>42643</v>
      </c>
      <c r="B89" s="352" t="str">
        <f t="shared" si="3"/>
        <v>2016-09</v>
      </c>
      <c r="C89" s="334"/>
      <c r="D89" s="332"/>
      <c r="E89" s="332">
        <v>57.659090909090899</v>
      </c>
      <c r="F89" s="332">
        <v>7438.7197696531503</v>
      </c>
      <c r="G89" s="332">
        <v>52343.11</v>
      </c>
      <c r="H89" s="332">
        <v>8.49</v>
      </c>
      <c r="I89" s="332">
        <v>18.25</v>
      </c>
      <c r="J89" s="332">
        <v>0.92500000000000004</v>
      </c>
      <c r="K89" s="332">
        <v>15641.778899999999</v>
      </c>
    </row>
    <row r="90" spans="1:11">
      <c r="A90" s="243">
        <v>42674</v>
      </c>
      <c r="B90" s="330" t="str">
        <f t="shared" si="3"/>
        <v>2016-10</v>
      </c>
      <c r="C90" s="333"/>
      <c r="D90" s="331"/>
      <c r="E90" s="331">
        <v>58.952380952380899</v>
      </c>
      <c r="F90" s="331">
        <v>7282.6059185754302</v>
      </c>
      <c r="G90" s="331">
        <v>51228.35</v>
      </c>
      <c r="H90" s="331">
        <v>8.17</v>
      </c>
      <c r="I90" s="331">
        <v>17.975000000000001</v>
      </c>
      <c r="J90" s="331">
        <v>0.94399999999999995</v>
      </c>
      <c r="K90" s="331">
        <v>14991.415999999999</v>
      </c>
    </row>
    <row r="91" spans="1:11">
      <c r="A91" s="246">
        <v>42704</v>
      </c>
      <c r="B91" s="352" t="str">
        <f t="shared" si="3"/>
        <v>2016-11</v>
      </c>
      <c r="C91" s="334"/>
      <c r="D91" s="332"/>
      <c r="E91" s="332">
        <v>74.136363636363598</v>
      </c>
      <c r="F91" s="332">
        <v>7831.5171190217497</v>
      </c>
      <c r="G91" s="332">
        <v>57025.16</v>
      </c>
      <c r="H91" s="332">
        <v>8.14</v>
      </c>
      <c r="I91" s="332">
        <v>17.25</v>
      </c>
      <c r="J91" s="332">
        <v>1.0387500000000001</v>
      </c>
      <c r="K91" s="332">
        <v>14881.184999999999</v>
      </c>
    </row>
    <row r="92" spans="1:11">
      <c r="A92" s="243">
        <v>42735</v>
      </c>
      <c r="B92" s="330" t="str">
        <f t="shared" si="3"/>
        <v>2016-12</v>
      </c>
      <c r="C92" s="333"/>
      <c r="D92" s="331"/>
      <c r="E92" s="331">
        <v>79.431818181818201</v>
      </c>
      <c r="F92" s="331">
        <v>8305.0796088912193</v>
      </c>
      <c r="G92" s="331">
        <v>56143.19</v>
      </c>
      <c r="H92" s="331">
        <v>8.26</v>
      </c>
      <c r="I92" s="331">
        <v>17</v>
      </c>
      <c r="J92" s="331">
        <v>1.262</v>
      </c>
      <c r="K92" s="331">
        <v>14726.8616</v>
      </c>
    </row>
    <row r="93" spans="1:11">
      <c r="A93" s="246">
        <v>42766</v>
      </c>
      <c r="B93" s="352" t="str">
        <f t="shared" si="3"/>
        <v>2017-01</v>
      </c>
      <c r="C93" s="334"/>
      <c r="D93" s="332"/>
      <c r="E93" s="332">
        <v>80.818181818181799</v>
      </c>
      <c r="F93" s="332">
        <v>8338.6651696006302</v>
      </c>
      <c r="G93" s="332">
        <v>55293.07</v>
      </c>
      <c r="H93" s="332">
        <v>8.7687500000000007</v>
      </c>
      <c r="I93" s="332">
        <v>16.75</v>
      </c>
      <c r="J93" s="332">
        <v>1.2562500000000001</v>
      </c>
      <c r="K93" s="332">
        <v>16327.966875</v>
      </c>
    </row>
    <row r="94" spans="1:11">
      <c r="A94" s="243">
        <v>42794</v>
      </c>
      <c r="B94" s="369" t="str">
        <f t="shared" si="3"/>
        <v>2017-02</v>
      </c>
      <c r="C94" s="333"/>
      <c r="D94" s="331"/>
      <c r="E94" s="331">
        <v>88.95</v>
      </c>
      <c r="F94" s="331">
        <v>8365.1524997047909</v>
      </c>
      <c r="G94" s="331">
        <v>53644.46</v>
      </c>
      <c r="H94" s="331">
        <v>9.0625</v>
      </c>
      <c r="I94" s="331">
        <v>16.75</v>
      </c>
      <c r="J94" s="331">
        <v>1.2224999999999999</v>
      </c>
      <c r="K94" s="331">
        <v>17072.026125</v>
      </c>
    </row>
    <row r="95" spans="1:11">
      <c r="A95" s="246">
        <v>42825</v>
      </c>
      <c r="B95" s="352" t="str">
        <f t="shared" si="3"/>
        <v>2017-03</v>
      </c>
      <c r="C95" s="334"/>
      <c r="D95" s="332"/>
      <c r="E95" s="332">
        <v>87.195652173913004</v>
      </c>
      <c r="F95" s="332">
        <v>8725.16455026523</v>
      </c>
      <c r="G95" s="332">
        <v>54008.84</v>
      </c>
      <c r="H95" s="332">
        <v>9.8562499999999993</v>
      </c>
      <c r="I95" s="332">
        <v>16.375</v>
      </c>
      <c r="J95" s="332">
        <v>1.1912499999999999</v>
      </c>
      <c r="K95" s="332">
        <v>18918.395375</v>
      </c>
    </row>
    <row r="96" spans="1:11">
      <c r="A96" s="243">
        <v>42855</v>
      </c>
      <c r="B96" s="369" t="str">
        <f t="shared" si="3"/>
        <v>2017-04</v>
      </c>
      <c r="C96" s="333"/>
      <c r="D96" s="331"/>
      <c r="E96" s="331">
        <v>70.400000000000006</v>
      </c>
      <c r="F96" s="331">
        <v>8996.9576382888099</v>
      </c>
      <c r="G96" s="331">
        <v>52360.66</v>
      </c>
      <c r="H96" s="331">
        <v>10.505000000000001</v>
      </c>
      <c r="I96" s="331">
        <v>16.600000000000001</v>
      </c>
      <c r="J96" s="331">
        <v>1.141</v>
      </c>
      <c r="K96" s="331">
        <v>19588.048699999999</v>
      </c>
    </row>
    <row r="97" spans="1:11">
      <c r="A97" s="246">
        <v>42886</v>
      </c>
      <c r="B97" s="352" t="str">
        <f t="shared" si="3"/>
        <v>2017-05</v>
      </c>
      <c r="C97" s="334"/>
      <c r="D97" s="332"/>
      <c r="E97" s="332">
        <v>61.630434782608702</v>
      </c>
      <c r="F97" s="332">
        <v>8901.0754230245293</v>
      </c>
      <c r="G97" s="332">
        <v>52281.97</v>
      </c>
      <c r="H97" s="332">
        <v>10.125</v>
      </c>
      <c r="I97" s="332">
        <v>16.5</v>
      </c>
      <c r="J97" s="332">
        <v>1.1525000000000001</v>
      </c>
      <c r="K97" s="332">
        <v>18339.682625000001</v>
      </c>
    </row>
    <row r="98" spans="1:11">
      <c r="A98" s="243">
        <v>42916</v>
      </c>
      <c r="B98" s="369" t="str">
        <f t="shared" si="3"/>
        <v>2017-06</v>
      </c>
      <c r="C98" s="333">
        <v>186500</v>
      </c>
      <c r="D98" s="331">
        <v>26</v>
      </c>
      <c r="E98" s="331">
        <v>57.863636363636402</v>
      </c>
      <c r="F98" s="331">
        <v>8961.0279543682791</v>
      </c>
      <c r="G98" s="331">
        <v>56776.91</v>
      </c>
      <c r="H98" s="331">
        <v>9.09375</v>
      </c>
      <c r="I98" s="331">
        <v>16.25</v>
      </c>
      <c r="J98" s="331">
        <v>1.105</v>
      </c>
      <c r="K98" s="331">
        <v>16203.957</v>
      </c>
    </row>
    <row r="99" spans="1:11">
      <c r="A99" s="246">
        <v>42947</v>
      </c>
      <c r="B99" s="352" t="str">
        <f t="shared" si="3"/>
        <v>2017-07</v>
      </c>
      <c r="C99" s="334">
        <v>189940</v>
      </c>
      <c r="D99" s="332">
        <v>29.744047619047599</v>
      </c>
      <c r="E99" s="332">
        <v>66.738095238095198</v>
      </c>
      <c r="F99" s="332">
        <v>9006.4233125992305</v>
      </c>
      <c r="G99" s="332">
        <v>59333.98</v>
      </c>
      <c r="H99" s="332">
        <v>8.83</v>
      </c>
      <c r="I99" s="332">
        <v>16.3</v>
      </c>
      <c r="J99" s="332">
        <v>1.0029999999999999</v>
      </c>
      <c r="K99" s="332">
        <v>16181.9108</v>
      </c>
    </row>
    <row r="100" spans="1:11">
      <c r="A100" s="243">
        <v>42978</v>
      </c>
      <c r="B100" s="369" t="str">
        <f t="shared" si="3"/>
        <v>2017-08</v>
      </c>
      <c r="C100" s="333">
        <v>204900</v>
      </c>
      <c r="D100" s="331">
        <v>41.897727272727302</v>
      </c>
      <c r="E100" s="331">
        <v>74.586956521739097</v>
      </c>
      <c r="F100" s="331">
        <v>9143.7614201380293</v>
      </c>
      <c r="G100" s="331">
        <v>58430.81</v>
      </c>
      <c r="H100" s="331">
        <v>9.4</v>
      </c>
      <c r="I100" s="331">
        <v>16.5</v>
      </c>
      <c r="J100" s="331">
        <v>1.0525</v>
      </c>
      <c r="K100" s="331">
        <v>18174.336125000002</v>
      </c>
    </row>
    <row r="101" spans="1:11">
      <c r="A101" s="246">
        <v>43008</v>
      </c>
      <c r="B101" s="352" t="str">
        <f t="shared" si="3"/>
        <v>2017-09</v>
      </c>
      <c r="C101" s="334">
        <v>210540</v>
      </c>
      <c r="D101" s="332">
        <v>45.928571428571402</v>
      </c>
      <c r="E101" s="332">
        <v>69.238095238095198</v>
      </c>
      <c r="F101" s="332">
        <v>9219.3595446395193</v>
      </c>
      <c r="G101" s="332">
        <v>66049.8</v>
      </c>
      <c r="H101" s="332">
        <v>9.8149999999999995</v>
      </c>
      <c r="I101" s="332">
        <v>16.625</v>
      </c>
      <c r="J101" s="332">
        <v>1.0589999999999999</v>
      </c>
      <c r="K101" s="332">
        <v>19047.916799999999</v>
      </c>
    </row>
    <row r="102" spans="1:11">
      <c r="A102" s="243">
        <v>43039</v>
      </c>
      <c r="B102" s="369" t="str">
        <f t="shared" si="3"/>
        <v>2017-10</v>
      </c>
      <c r="C102" s="333">
        <v>205450</v>
      </c>
      <c r="D102" s="331">
        <v>36.427272727272701</v>
      </c>
      <c r="E102" s="331">
        <v>61.045454545454497</v>
      </c>
      <c r="F102" s="331">
        <v>9132.64447312023</v>
      </c>
      <c r="G102" s="331">
        <v>67422.41</v>
      </c>
      <c r="H102" s="331">
        <v>9.4812499999999993</v>
      </c>
      <c r="I102" s="331">
        <v>16.75</v>
      </c>
      <c r="J102" s="331">
        <v>1.01</v>
      </c>
      <c r="K102" s="331">
        <v>18353.461500000001</v>
      </c>
    </row>
    <row r="103" spans="1:11">
      <c r="A103" s="246">
        <v>43069</v>
      </c>
      <c r="B103" s="352" t="str">
        <f t="shared" si="3"/>
        <v>2017-11</v>
      </c>
      <c r="C103" s="334">
        <v>197500</v>
      </c>
      <c r="D103" s="332">
        <v>38.822727272727299</v>
      </c>
      <c r="E103" s="332">
        <v>63.409090909090899</v>
      </c>
      <c r="F103" s="332">
        <v>9136.3837926917495</v>
      </c>
      <c r="G103" s="332">
        <v>67937.34</v>
      </c>
      <c r="H103" s="332">
        <v>9.65</v>
      </c>
      <c r="I103" s="332">
        <v>17</v>
      </c>
      <c r="J103" s="332">
        <v>0.98375000000000001</v>
      </c>
      <c r="K103" s="332">
        <v>18794.3855</v>
      </c>
    </row>
    <row r="104" spans="1:11">
      <c r="A104" s="243">
        <v>43100</v>
      </c>
      <c r="B104" s="369" t="str">
        <f t="shared" si="3"/>
        <v>2017-12</v>
      </c>
      <c r="C104" s="333">
        <v>200300</v>
      </c>
      <c r="D104" s="331">
        <v>42.947368421052602</v>
      </c>
      <c r="E104" s="331">
        <v>71.738095238095198</v>
      </c>
      <c r="F104" s="331">
        <v>9177.5471647829399</v>
      </c>
      <c r="G104" s="331">
        <v>67840.58</v>
      </c>
      <c r="H104" s="331">
        <v>10.765000000000001</v>
      </c>
      <c r="I104" s="331">
        <v>17</v>
      </c>
      <c r="J104" s="331">
        <v>1.004</v>
      </c>
      <c r="K104" s="331">
        <v>21362.767800000001</v>
      </c>
    </row>
    <row r="105" spans="1:11">
      <c r="A105" s="246">
        <v>43131</v>
      </c>
      <c r="B105" s="352" t="str">
        <f t="shared" si="3"/>
        <v>2018-01</v>
      </c>
      <c r="C105" s="334">
        <v>202300</v>
      </c>
      <c r="D105" s="332">
        <v>54.897727272727302</v>
      </c>
      <c r="E105" s="332">
        <v>75.7826086956522</v>
      </c>
      <c r="F105" s="332">
        <v>9405.9531909365396</v>
      </c>
      <c r="G105" s="332">
        <v>72037.75</v>
      </c>
      <c r="H105" s="332">
        <v>12.8375</v>
      </c>
      <c r="I105" s="332">
        <v>16.899999999999999</v>
      </c>
      <c r="J105" s="332">
        <v>1.0725</v>
      </c>
      <c r="K105" s="332">
        <v>25959.4005</v>
      </c>
    </row>
    <row r="106" spans="1:11">
      <c r="A106" s="243">
        <v>43159</v>
      </c>
      <c r="B106" s="369" t="str">
        <f t="shared" si="3"/>
        <v>2018-02</v>
      </c>
      <c r="C106" s="333">
        <v>203500</v>
      </c>
      <c r="D106" s="331">
        <v>60.03</v>
      </c>
      <c r="E106" s="331">
        <v>77.650000000000006</v>
      </c>
      <c r="F106" s="331">
        <v>9572.0154695959209</v>
      </c>
      <c r="G106" s="331">
        <v>74202.559999999998</v>
      </c>
      <c r="H106" s="331">
        <v>13.69375</v>
      </c>
      <c r="I106" s="331">
        <v>17</v>
      </c>
      <c r="J106" s="331">
        <v>1.1200000000000001</v>
      </c>
      <c r="K106" s="331">
        <v>27516.413375</v>
      </c>
    </row>
    <row r="107" spans="1:11">
      <c r="A107" s="246">
        <v>43190</v>
      </c>
      <c r="B107" s="352" t="str">
        <f t="shared" si="3"/>
        <v>2018-03</v>
      </c>
      <c r="C107" s="334">
        <v>204820</v>
      </c>
      <c r="D107" s="332">
        <v>67.744047619047606</v>
      </c>
      <c r="E107" s="332">
        <v>71.318181818181799</v>
      </c>
      <c r="F107" s="332">
        <v>9756.3558339796291</v>
      </c>
      <c r="G107" s="332">
        <v>73566.2</v>
      </c>
      <c r="H107" s="332">
        <v>14.038</v>
      </c>
      <c r="I107" s="332"/>
      <c r="J107" s="332">
        <v>1.1870000000000001</v>
      </c>
      <c r="K107" s="332">
        <v>28472.667300000001</v>
      </c>
    </row>
    <row r="108" spans="1:11">
      <c r="A108" s="243">
        <v>43220</v>
      </c>
      <c r="B108" s="369" t="str">
        <f t="shared" si="3"/>
        <v>2018-04</v>
      </c>
      <c r="C108" s="333">
        <v>206450</v>
      </c>
      <c r="D108" s="331">
        <v>68.852500000000006</v>
      </c>
      <c r="E108" s="331">
        <v>66.3333333333333</v>
      </c>
      <c r="F108" s="331">
        <v>10545.213004166801</v>
      </c>
      <c r="G108" s="331">
        <v>78954.28</v>
      </c>
      <c r="H108" s="331">
        <v>13.4625</v>
      </c>
      <c r="I108" s="331">
        <v>15.75</v>
      </c>
      <c r="J108" s="331">
        <v>1.1912499999999999</v>
      </c>
      <c r="K108" s="331">
        <v>26703.459750000002</v>
      </c>
    </row>
    <row r="109" spans="1:11">
      <c r="A109" s="246">
        <v>43251</v>
      </c>
      <c r="B109" s="352" t="str">
        <f t="shared" si="3"/>
        <v>2018-05</v>
      </c>
      <c r="C109" s="334">
        <v>207500</v>
      </c>
      <c r="D109" s="332">
        <v>65.809523809523796</v>
      </c>
      <c r="E109" s="332">
        <v>66.630434782608702</v>
      </c>
      <c r="F109" s="332">
        <v>11828.155133067699</v>
      </c>
      <c r="G109" s="332">
        <v>79101.649999999994</v>
      </c>
      <c r="H109" s="332">
        <v>12.8375</v>
      </c>
      <c r="I109" s="332">
        <v>15.75</v>
      </c>
      <c r="J109" s="332">
        <v>1.21875</v>
      </c>
      <c r="K109" s="332">
        <v>25573.592000000001</v>
      </c>
    </row>
    <row r="110" spans="1:11">
      <c r="A110" s="243">
        <v>43281</v>
      </c>
      <c r="B110" s="369" t="str">
        <f t="shared" si="3"/>
        <v>2018-06</v>
      </c>
      <c r="C110" s="333">
        <v>207500</v>
      </c>
      <c r="D110" s="331">
        <v>71.75</v>
      </c>
      <c r="E110" s="331">
        <v>66.857142857142904</v>
      </c>
      <c r="F110" s="331">
        <v>12224.486366372799</v>
      </c>
      <c r="G110" s="331">
        <v>80258.87</v>
      </c>
      <c r="H110" s="331">
        <v>12.45</v>
      </c>
      <c r="I110" s="331">
        <v>17</v>
      </c>
      <c r="J110" s="331">
        <v>1.337</v>
      </c>
      <c r="K110" s="331">
        <v>24533.01136</v>
      </c>
    </row>
    <row r="111" spans="1:11">
      <c r="A111" s="246">
        <v>43312</v>
      </c>
      <c r="B111" s="352" t="str">
        <f t="shared" si="3"/>
        <v>2018-07</v>
      </c>
      <c r="C111" s="334">
        <v>205850</v>
      </c>
      <c r="D111" s="332">
        <v>80.761363636363598</v>
      </c>
      <c r="E111" s="332">
        <v>67.045454545454504</v>
      </c>
      <c r="F111" s="332">
        <v>11629.244755191699</v>
      </c>
      <c r="G111" s="332">
        <v>79898.929999999993</v>
      </c>
      <c r="H111" s="332">
        <v>12.69875</v>
      </c>
      <c r="I111" s="332">
        <v>17.3</v>
      </c>
      <c r="J111" s="332">
        <v>1.5825</v>
      </c>
      <c r="K111" s="332">
        <v>25474.384099999999</v>
      </c>
    </row>
    <row r="112" spans="1:11">
      <c r="A112" s="243">
        <v>43343</v>
      </c>
      <c r="B112" s="369" t="str">
        <f t="shared" si="3"/>
        <v>2018-08</v>
      </c>
      <c r="C112" s="333">
        <v>203400</v>
      </c>
      <c r="D112" s="331">
        <v>80.852272727272705</v>
      </c>
      <c r="E112" s="331">
        <v>68.021739130434796</v>
      </c>
      <c r="F112" s="331">
        <v>11242.523965393801</v>
      </c>
      <c r="G112" s="331">
        <v>82594.539999999994</v>
      </c>
      <c r="H112" s="331">
        <v>13.17375</v>
      </c>
      <c r="I112" s="331">
        <v>17.3</v>
      </c>
      <c r="J112" s="331">
        <v>1.6325000000000001</v>
      </c>
      <c r="K112" s="331">
        <v>26744.796375000002</v>
      </c>
    </row>
    <row r="113" spans="1:11">
      <c r="A113" s="246">
        <v>43373</v>
      </c>
      <c r="B113" s="352" t="str">
        <f t="shared" si="3"/>
        <v>2018-09</v>
      </c>
      <c r="C113" s="334">
        <v>201500</v>
      </c>
      <c r="D113" s="332">
        <v>92.981250000000003</v>
      </c>
      <c r="E113" s="332">
        <v>68.8</v>
      </c>
      <c r="F113" s="332">
        <v>11256.536554181601</v>
      </c>
      <c r="G113" s="332">
        <v>85924.22</v>
      </c>
      <c r="H113" s="332">
        <v>13.204000000000001</v>
      </c>
      <c r="I113" s="332">
        <v>17.649999999999999</v>
      </c>
      <c r="J113" s="332">
        <v>1.6020000000000001</v>
      </c>
      <c r="K113" s="332">
        <v>26697.948199999999</v>
      </c>
    </row>
    <row r="114" spans="1:11">
      <c r="A114" s="243">
        <v>43404</v>
      </c>
      <c r="B114" s="369" t="str">
        <f t="shared" si="3"/>
        <v>2018-10</v>
      </c>
      <c r="C114" s="333">
        <v>225250</v>
      </c>
      <c r="D114" s="331">
        <v>112.836956521739</v>
      </c>
      <c r="E114" s="331">
        <v>72.021739130434796</v>
      </c>
      <c r="F114" s="331">
        <v>11271.938004036199</v>
      </c>
      <c r="G114" s="331">
        <v>83851.72</v>
      </c>
      <c r="H114" s="331">
        <v>13.125</v>
      </c>
      <c r="I114" s="331">
        <v>18.149999999999999</v>
      </c>
      <c r="J114" s="331">
        <v>1.58</v>
      </c>
      <c r="K114" s="331">
        <v>26469.218874999999</v>
      </c>
    </row>
    <row r="115" spans="1:11">
      <c r="A115" s="246">
        <v>43434</v>
      </c>
      <c r="B115" s="352" t="str">
        <f t="shared" si="3"/>
        <v>2018-11</v>
      </c>
      <c r="C115" s="334">
        <v>275000</v>
      </c>
      <c r="D115" s="332">
        <v>123.4</v>
      </c>
      <c r="E115" s="332">
        <v>72.295454545454504</v>
      </c>
      <c r="F115" s="332">
        <v>11141.252246287901</v>
      </c>
      <c r="G115" s="332">
        <v>83372.240000000005</v>
      </c>
      <c r="H115" s="332">
        <v>13.0375</v>
      </c>
      <c r="I115" s="332">
        <v>18.149999999999999</v>
      </c>
      <c r="J115" s="332">
        <v>1.4312499999999999</v>
      </c>
      <c r="K115" s="332">
        <v>26400.324499999999</v>
      </c>
    </row>
    <row r="116" spans="1:11">
      <c r="A116" s="243">
        <v>43465</v>
      </c>
      <c r="B116" s="369" t="str">
        <f t="shared" si="3"/>
        <v>2018-12</v>
      </c>
      <c r="C116" s="333">
        <v>268666.66666666698</v>
      </c>
      <c r="D116" s="331">
        <v>90.605263157894697</v>
      </c>
      <c r="E116" s="331">
        <v>68.904761904761898</v>
      </c>
      <c r="F116" s="331">
        <v>10989.3062228094</v>
      </c>
      <c r="G116" s="331">
        <v>82404.429999999993</v>
      </c>
      <c r="H116" s="331">
        <v>13.11</v>
      </c>
      <c r="I116" s="331">
        <v>18</v>
      </c>
      <c r="J116" s="331">
        <v>1.337</v>
      </c>
      <c r="K116" s="331">
        <v>26764.086800000001</v>
      </c>
    </row>
    <row r="117" spans="1:11">
      <c r="A117" s="246">
        <v>43496</v>
      </c>
      <c r="B117" s="352" t="str">
        <f t="shared" si="3"/>
        <v>2019-01</v>
      </c>
      <c r="C117" s="334">
        <v>237500</v>
      </c>
      <c r="D117" s="332">
        <v>76.5625</v>
      </c>
      <c r="E117" s="332">
        <v>75.2</v>
      </c>
      <c r="F117" s="332">
        <v>11085.3925531844</v>
      </c>
      <c r="G117" s="332">
        <v>84248.56</v>
      </c>
      <c r="H117" s="332">
        <v>12.362500000000001</v>
      </c>
      <c r="I117" s="332">
        <v>19.899999999999999</v>
      </c>
      <c r="J117" s="332">
        <v>1.2362500000000001</v>
      </c>
      <c r="K117" s="332">
        <v>24912.205999999998</v>
      </c>
    </row>
    <row r="118" spans="1:11">
      <c r="A118" s="243">
        <v>43524</v>
      </c>
      <c r="B118" s="369" t="str">
        <f t="shared" si="3"/>
        <v>2019-02</v>
      </c>
      <c r="C118" s="333">
        <v>235000</v>
      </c>
      <c r="D118" s="331">
        <v>76.4375</v>
      </c>
      <c r="E118" s="331">
        <v>87.59</v>
      </c>
      <c r="F118" s="331">
        <v>11430.1371766515</v>
      </c>
      <c r="G118" s="331">
        <v>75315.360000000001</v>
      </c>
      <c r="H118" s="331">
        <v>12.84375</v>
      </c>
      <c r="I118" s="331">
        <v>19.600000000000001</v>
      </c>
      <c r="J118" s="331">
        <v>1.2024999999999999</v>
      </c>
      <c r="K118" s="331">
        <v>26000.737125</v>
      </c>
    </row>
    <row r="119" spans="1:11">
      <c r="A119" s="246">
        <v>43555</v>
      </c>
      <c r="B119" s="352" t="str">
        <f t="shared" si="3"/>
        <v>2019-03</v>
      </c>
      <c r="C119" s="334">
        <v>232000</v>
      </c>
      <c r="D119" s="332">
        <v>66.285714285714306</v>
      </c>
      <c r="E119" s="332">
        <v>87.071428571428598</v>
      </c>
      <c r="F119" s="332">
        <v>11472.4209725325</v>
      </c>
      <c r="G119" s="332">
        <v>74475.490000000005</v>
      </c>
      <c r="H119" s="332">
        <v>13.47</v>
      </c>
      <c r="I119" s="332">
        <v>18.850000000000001</v>
      </c>
      <c r="J119" s="332">
        <v>1.2150000000000001</v>
      </c>
      <c r="K119" s="332">
        <v>27160.918399999999</v>
      </c>
    </row>
    <row r="120" spans="1:11">
      <c r="A120" s="243">
        <v>43585</v>
      </c>
      <c r="B120" s="369" t="str">
        <f t="shared" si="3"/>
        <v>2019-04</v>
      </c>
      <c r="C120" s="333">
        <v>221250</v>
      </c>
      <c r="D120" s="331">
        <v>46.386249999999997</v>
      </c>
      <c r="E120" s="331">
        <v>94.5</v>
      </c>
      <c r="F120" s="331">
        <v>11369.1009417142</v>
      </c>
      <c r="G120" s="331">
        <v>69838.05</v>
      </c>
      <c r="H120" s="331">
        <v>13.2125</v>
      </c>
      <c r="I120" s="331">
        <v>18.350000000000001</v>
      </c>
      <c r="J120" s="331">
        <v>1.17</v>
      </c>
      <c r="K120" s="331">
        <v>26565.670999999998</v>
      </c>
    </row>
    <row r="121" spans="1:11">
      <c r="A121" s="246">
        <v>43616</v>
      </c>
      <c r="B121" s="352" t="str">
        <f t="shared" si="3"/>
        <v>2019-05</v>
      </c>
      <c r="C121" s="334">
        <v>214500</v>
      </c>
      <c r="D121" s="332">
        <v>37.0261904761905</v>
      </c>
      <c r="E121" s="332">
        <v>101.76086956521701</v>
      </c>
      <c r="F121" s="332">
        <v>10467.4985571164</v>
      </c>
      <c r="G121" s="332">
        <v>69128.23</v>
      </c>
      <c r="H121" s="332">
        <v>13.13</v>
      </c>
      <c r="I121" s="332">
        <v>18.350000000000001</v>
      </c>
      <c r="J121" s="332">
        <v>1.1775</v>
      </c>
      <c r="K121" s="332">
        <v>26797.1561</v>
      </c>
    </row>
    <row r="122" spans="1:11">
      <c r="A122" s="243">
        <v>43646</v>
      </c>
      <c r="B122" s="369" t="str">
        <f t="shared" si="3"/>
        <v>2019-06</v>
      </c>
      <c r="C122" s="333">
        <v>202300</v>
      </c>
      <c r="D122" s="331">
        <v>34.877499999999998</v>
      </c>
      <c r="E122" s="331">
        <v>109.55</v>
      </c>
      <c r="F122" s="331">
        <v>9330.3990081830998</v>
      </c>
      <c r="G122" s="331">
        <v>68943.55</v>
      </c>
      <c r="H122" s="331">
        <v>13.27</v>
      </c>
      <c r="I122" s="331">
        <v>18.5</v>
      </c>
      <c r="J122" s="331">
        <v>1.1559999999999999</v>
      </c>
      <c r="K122" s="331">
        <v>27050.687399999999</v>
      </c>
    </row>
    <row r="123" spans="1:11">
      <c r="A123" s="246">
        <v>43677</v>
      </c>
      <c r="B123" s="352" t="str">
        <f t="shared" si="3"/>
        <v>2019-07</v>
      </c>
      <c r="C123" s="334">
        <v>197166.66666666701</v>
      </c>
      <c r="D123" s="332">
        <v>31.045454545454501</v>
      </c>
      <c r="E123" s="332">
        <v>119.586956521739</v>
      </c>
      <c r="F123" s="332">
        <v>8515.4934431473594</v>
      </c>
      <c r="G123" s="332">
        <v>67009.7</v>
      </c>
      <c r="H123" s="332">
        <v>12.9</v>
      </c>
      <c r="I123" s="332">
        <v>18.5</v>
      </c>
      <c r="J123" s="332">
        <v>1.1499999999999999</v>
      </c>
      <c r="K123" s="332">
        <v>26138.525874999999</v>
      </c>
    </row>
    <row r="124" spans="1:11">
      <c r="A124" s="243">
        <v>43708</v>
      </c>
      <c r="B124" s="369" t="str">
        <f t="shared" si="3"/>
        <v>2019-08</v>
      </c>
      <c r="C124" s="333">
        <v>198800</v>
      </c>
      <c r="D124" s="331">
        <v>31.3571428571429</v>
      </c>
      <c r="E124" s="331">
        <v>93.5</v>
      </c>
      <c r="F124" s="331">
        <v>8212.4844228788006</v>
      </c>
      <c r="G124" s="331">
        <v>69101.3</v>
      </c>
      <c r="H124" s="331">
        <v>12.565</v>
      </c>
      <c r="I124" s="331">
        <v>18.5</v>
      </c>
      <c r="J124" s="331">
        <v>1.071</v>
      </c>
      <c r="K124" s="331">
        <v>26411.347600000001</v>
      </c>
    </row>
    <row r="125" spans="1:11">
      <c r="A125" s="246">
        <v>43738</v>
      </c>
      <c r="B125" s="352" t="str">
        <f t="shared" si="3"/>
        <v>2019-09</v>
      </c>
      <c r="C125" s="334">
        <v>201500</v>
      </c>
      <c r="D125" s="332">
        <v>29.824999999999999</v>
      </c>
      <c r="E125" s="332">
        <v>92.261904761904802</v>
      </c>
      <c r="F125" s="332">
        <v>7953.9797941950401</v>
      </c>
      <c r="G125" s="332">
        <v>68562.990000000005</v>
      </c>
      <c r="H125" s="332">
        <v>12.4625</v>
      </c>
      <c r="I125" s="332">
        <v>17</v>
      </c>
      <c r="J125" s="332">
        <v>1.0024999999999999</v>
      </c>
      <c r="K125" s="332">
        <v>26234.977999999999</v>
      </c>
    </row>
    <row r="126" spans="1:11">
      <c r="A126" s="243">
        <v>43769</v>
      </c>
      <c r="B126" s="369" t="str">
        <f t="shared" si="3"/>
        <v>2019-10</v>
      </c>
      <c r="C126" s="333">
        <v>202125</v>
      </c>
      <c r="D126" s="331">
        <v>24.205681818181802</v>
      </c>
      <c r="E126" s="331">
        <v>88.586956521739097</v>
      </c>
      <c r="F126" s="331">
        <v>7779.53925722228</v>
      </c>
      <c r="G126" s="331">
        <v>68516.08</v>
      </c>
      <c r="H126" s="331">
        <v>11.637499999999999</v>
      </c>
      <c r="I126" s="331">
        <v>17</v>
      </c>
      <c r="J126" s="331">
        <v>0.995</v>
      </c>
      <c r="K126" s="331">
        <v>23258.741000000002</v>
      </c>
    </row>
    <row r="127" spans="1:11">
      <c r="A127" s="246">
        <v>43799</v>
      </c>
      <c r="B127" s="352" t="str">
        <f t="shared" si="3"/>
        <v>2019-11</v>
      </c>
      <c r="C127" s="334">
        <v>202000</v>
      </c>
      <c r="D127" s="332">
        <v>22.45</v>
      </c>
      <c r="E127" s="332">
        <v>82.904761904761898</v>
      </c>
      <c r="F127" s="332">
        <v>7700.24592394926</v>
      </c>
      <c r="G127" s="332">
        <v>55924.75</v>
      </c>
      <c r="H127" s="332">
        <v>9.98</v>
      </c>
      <c r="I127" s="332">
        <v>16.375</v>
      </c>
      <c r="J127" s="332">
        <v>0.96099999999999997</v>
      </c>
      <c r="K127" s="332">
        <v>20304.550200000001</v>
      </c>
    </row>
    <row r="128" spans="1:11">
      <c r="A128" s="243">
        <v>43830</v>
      </c>
      <c r="B128" s="369" t="str">
        <f t="shared" si="3"/>
        <v>2019-12</v>
      </c>
      <c r="C128" s="333">
        <v>201500</v>
      </c>
      <c r="D128" s="331">
        <v>22.689473684210501</v>
      </c>
      <c r="E128" s="331">
        <v>90.977272727272705</v>
      </c>
      <c r="F128" s="331">
        <v>7630.7145634244398</v>
      </c>
      <c r="G128" s="331">
        <v>56025.95</v>
      </c>
      <c r="H128" s="331">
        <v>10.362500000000001</v>
      </c>
      <c r="I128" s="331">
        <v>16.375</v>
      </c>
      <c r="J128" s="331">
        <v>0.96499999999999997</v>
      </c>
      <c r="K128" s="331">
        <v>20971.447749999999</v>
      </c>
    </row>
    <row r="129" spans="1:11">
      <c r="A129" s="246">
        <v>43861</v>
      </c>
      <c r="B129" s="352" t="str">
        <f t="shared" si="3"/>
        <v>2020-01</v>
      </c>
      <c r="C129" s="334">
        <v>201500</v>
      </c>
      <c r="D129" s="332">
        <v>24.94875</v>
      </c>
      <c r="E129" s="332">
        <v>95.2173913043478</v>
      </c>
      <c r="F129" s="332">
        <v>7656.9171798541101</v>
      </c>
      <c r="G129" s="332">
        <v>55121.84</v>
      </c>
      <c r="H129" s="332">
        <v>10.768750000000001</v>
      </c>
      <c r="I129" s="332">
        <v>17.725000000000001</v>
      </c>
      <c r="J129" s="332">
        <v>0.94750000000000001</v>
      </c>
      <c r="K129" s="332">
        <v>21853.295750000001</v>
      </c>
    </row>
    <row r="130" spans="1:11">
      <c r="A130" s="243">
        <v>43890</v>
      </c>
      <c r="B130" s="369" t="str">
        <f t="shared" si="3"/>
        <v>2020-02</v>
      </c>
      <c r="C130" s="333">
        <v>202100</v>
      </c>
      <c r="D130" s="331">
        <v>29.366666666666699</v>
      </c>
      <c r="E130" s="331">
        <v>87.625</v>
      </c>
      <c r="F130" s="331">
        <v>7573.2387904501902</v>
      </c>
      <c r="G130" s="331">
        <v>56742.44</v>
      </c>
      <c r="H130" s="331">
        <v>11.51</v>
      </c>
      <c r="I130" s="331">
        <v>17.625</v>
      </c>
      <c r="J130" s="331">
        <v>1.087</v>
      </c>
      <c r="K130" s="331">
        <v>22597.355</v>
      </c>
    </row>
    <row r="131" spans="1:11">
      <c r="A131" s="246">
        <v>43921</v>
      </c>
      <c r="B131" s="352" t="str">
        <f t="shared" si="3"/>
        <v>2020-03</v>
      </c>
      <c r="C131" s="334">
        <v>203000</v>
      </c>
      <c r="D131" s="332">
        <v>24.5556818181818</v>
      </c>
      <c r="E131" s="332">
        <v>88.659090909090907</v>
      </c>
      <c r="F131" s="332">
        <v>7335.5412491725801</v>
      </c>
      <c r="G131" s="332">
        <v>60890.65</v>
      </c>
      <c r="H131" s="332">
        <v>10.081250000000001</v>
      </c>
      <c r="I131" s="332">
        <v>17.875</v>
      </c>
      <c r="J131" s="332">
        <v>1</v>
      </c>
      <c r="K131" s="332">
        <v>19193.972874999999</v>
      </c>
    </row>
    <row r="132" spans="1:11">
      <c r="A132" s="243">
        <v>43951</v>
      </c>
      <c r="B132" s="369" t="str">
        <f t="shared" si="3"/>
        <v>2020-04</v>
      </c>
      <c r="C132" s="333">
        <v>203000</v>
      </c>
      <c r="D132" s="331">
        <v>24.897368421052601</v>
      </c>
      <c r="E132" s="331">
        <v>83.75</v>
      </c>
      <c r="F132" s="331">
        <v>6768.3632934879897</v>
      </c>
      <c r="G132" s="331">
        <v>63845.47</v>
      </c>
      <c r="H132" s="331">
        <v>9.3375000000000004</v>
      </c>
      <c r="I132" s="331">
        <v>17</v>
      </c>
      <c r="J132" s="331">
        <v>0.96</v>
      </c>
      <c r="K132" s="331">
        <v>18215.672750000002</v>
      </c>
    </row>
    <row r="133" spans="1:11">
      <c r="A133" s="246">
        <v>43982</v>
      </c>
      <c r="B133" s="352" t="str">
        <f t="shared" si="3"/>
        <v>2020-05</v>
      </c>
      <c r="C133" s="334">
        <v>203400</v>
      </c>
      <c r="D133" s="332">
        <v>25.134210526315801</v>
      </c>
      <c r="E133" s="332">
        <v>91.3333333333333</v>
      </c>
      <c r="F133" s="332">
        <v>6615.8811020415496</v>
      </c>
      <c r="G133" s="332">
        <v>62225</v>
      </c>
      <c r="H133" s="332">
        <v>9.4149999999999991</v>
      </c>
      <c r="I133" s="332">
        <v>17.25</v>
      </c>
      <c r="J133" s="332">
        <v>0.92</v>
      </c>
      <c r="K133" s="332">
        <v>18893.593400000002</v>
      </c>
    </row>
    <row r="134" spans="1:11">
      <c r="A134" s="243">
        <v>44012</v>
      </c>
      <c r="B134" s="369" t="str">
        <f t="shared" si="3"/>
        <v>2020-06</v>
      </c>
      <c r="C134" s="333">
        <v>203750</v>
      </c>
      <c r="D134" s="331">
        <v>24.106818181818198</v>
      </c>
      <c r="E134" s="331">
        <v>103.34090909090899</v>
      </c>
      <c r="F134" s="331">
        <v>6633.5925638113504</v>
      </c>
      <c r="G134" s="331">
        <v>58701.06</v>
      </c>
      <c r="H134" s="331">
        <v>8.8125</v>
      </c>
      <c r="I134" s="331">
        <v>16.475000000000001</v>
      </c>
      <c r="J134" s="331">
        <v>0.91249999999999998</v>
      </c>
      <c r="K134" s="331">
        <v>17526.728999999999</v>
      </c>
    </row>
    <row r="135" spans="1:11">
      <c r="A135" s="246">
        <v>44043</v>
      </c>
      <c r="B135" s="352" t="str">
        <f t="shared" si="3"/>
        <v>2020-07</v>
      </c>
      <c r="C135" s="334">
        <v>204000</v>
      </c>
      <c r="D135" s="332">
        <v>23.057608695652199</v>
      </c>
      <c r="E135" s="332">
        <v>108.02173913043499</v>
      </c>
      <c r="F135" s="332">
        <v>6703.3136796275103</v>
      </c>
      <c r="G135" s="332">
        <v>58133.98</v>
      </c>
      <c r="H135" s="332">
        <v>8.3249999999999993</v>
      </c>
      <c r="I135" s="332">
        <v>16.475000000000001</v>
      </c>
      <c r="J135" s="332">
        <v>0.9</v>
      </c>
      <c r="K135" s="332">
        <v>16369.3035</v>
      </c>
    </row>
    <row r="136" spans="1:11">
      <c r="A136" s="243">
        <v>44074</v>
      </c>
      <c r="B136" s="369" t="str">
        <f t="shared" si="3"/>
        <v>2020-08</v>
      </c>
      <c r="C136" s="333">
        <v>204000</v>
      </c>
      <c r="D136" s="331">
        <v>24.73</v>
      </c>
      <c r="E136" s="331">
        <v>120.071428571429</v>
      </c>
      <c r="F136" s="331">
        <v>6590.3520314583802</v>
      </c>
      <c r="G136" s="331">
        <v>67875.53</v>
      </c>
      <c r="H136" s="331">
        <v>8.8699999999999992</v>
      </c>
      <c r="I136" s="331">
        <v>16.475000000000001</v>
      </c>
      <c r="J136" s="331">
        <v>0.9</v>
      </c>
      <c r="K136" s="331">
        <v>17240.128400000001</v>
      </c>
    </row>
    <row r="137" spans="1:11">
      <c r="A137" s="246">
        <v>44104</v>
      </c>
      <c r="B137" s="352" t="str">
        <f t="shared" ref="B137:B164" si="4">TEXT(A137,"aaaa-mm")</f>
        <v>2020-09</v>
      </c>
      <c r="C137" s="334">
        <v>203500</v>
      </c>
      <c r="D137" s="332">
        <v>24.616666666666699</v>
      </c>
      <c r="E137" s="332">
        <v>123</v>
      </c>
      <c r="F137" s="332">
        <v>6680.1353491250602</v>
      </c>
      <c r="G137" s="332">
        <v>68625.600000000006</v>
      </c>
      <c r="H137" s="332">
        <v>9.5374999999999996</v>
      </c>
      <c r="I137" s="332">
        <v>16</v>
      </c>
      <c r="J137" s="332">
        <v>0.94</v>
      </c>
      <c r="K137" s="332">
        <v>18463.692500000001</v>
      </c>
    </row>
    <row r="138" spans="1:11">
      <c r="A138" s="243">
        <v>44135</v>
      </c>
      <c r="B138" s="369" t="str">
        <f t="shared" si="4"/>
        <v>2020-10</v>
      </c>
      <c r="C138" s="333">
        <v>203400</v>
      </c>
      <c r="D138" s="331">
        <v>24.059090909090902</v>
      </c>
      <c r="E138" s="331">
        <v>119.25</v>
      </c>
      <c r="F138" s="331">
        <v>6758.0626983962002</v>
      </c>
      <c r="G138" s="331">
        <v>76401.39</v>
      </c>
      <c r="H138" s="331">
        <v>9.8450000000000006</v>
      </c>
      <c r="I138" s="331">
        <v>16.225000000000001</v>
      </c>
      <c r="J138" s="331">
        <v>0.94</v>
      </c>
      <c r="K138" s="331">
        <v>19202.2402</v>
      </c>
    </row>
    <row r="139" spans="1:11">
      <c r="A139" s="246">
        <v>44165</v>
      </c>
      <c r="B139" s="352" t="str">
        <f t="shared" si="4"/>
        <v>2020-11</v>
      </c>
      <c r="C139" s="334">
        <v>203000</v>
      </c>
      <c r="D139" s="332">
        <v>24.316666666666698</v>
      </c>
      <c r="E139" s="332">
        <v>123.52380952381</v>
      </c>
      <c r="F139" s="332">
        <v>6889.4699481871803</v>
      </c>
      <c r="G139" s="332">
        <v>76985.490000000005</v>
      </c>
      <c r="H139" s="332">
        <v>10.55</v>
      </c>
      <c r="I139" s="332">
        <v>16.225000000000001</v>
      </c>
      <c r="J139" s="332">
        <v>0.96499999999999997</v>
      </c>
      <c r="K139" s="332">
        <v>20227.388500000001</v>
      </c>
    </row>
    <row r="140" spans="1:11">
      <c r="A140" s="243">
        <v>44196</v>
      </c>
      <c r="B140" s="369" t="str">
        <f t="shared" si="4"/>
        <v>2020-12</v>
      </c>
      <c r="C140" s="333">
        <v>202000</v>
      </c>
      <c r="D140" s="331">
        <v>25.207142857142902</v>
      </c>
      <c r="E140" s="331">
        <v>153.065217391304</v>
      </c>
      <c r="F140" s="331">
        <v>6955.5603495903597</v>
      </c>
      <c r="G140" s="331">
        <v>73416.41</v>
      </c>
      <c r="H140" s="331">
        <v>10.68125</v>
      </c>
      <c r="I140" s="331">
        <v>16.225000000000001</v>
      </c>
      <c r="J140" s="331">
        <v>1.01</v>
      </c>
      <c r="K140" s="331">
        <v>20695.87025</v>
      </c>
    </row>
    <row r="141" spans="1:11">
      <c r="A141" s="246">
        <v>44227</v>
      </c>
      <c r="B141" s="352" t="str">
        <f t="shared" si="4"/>
        <v>2021-01</v>
      </c>
      <c r="C141" s="334">
        <v>202600</v>
      </c>
      <c r="D141" s="332">
        <v>27.263750000000002</v>
      </c>
      <c r="E141" s="332">
        <v>166.73809523809501</v>
      </c>
      <c r="F141" s="332">
        <v>7028.1350476572798</v>
      </c>
      <c r="G141" s="332">
        <v>79708.62</v>
      </c>
      <c r="H141" s="332">
        <v>11.65</v>
      </c>
      <c r="I141" s="332">
        <v>18.574999999999999</v>
      </c>
      <c r="J141" s="332">
        <v>1.286</v>
      </c>
      <c r="K141" s="332">
        <v>22906.001799999998</v>
      </c>
    </row>
    <row r="142" spans="1:11">
      <c r="A142" s="243">
        <v>44255</v>
      </c>
      <c r="B142" s="369" t="str">
        <f t="shared" si="4"/>
        <v>2021-02</v>
      </c>
      <c r="C142" s="333">
        <v>203000</v>
      </c>
      <c r="D142" s="331">
        <v>31.392499999999998</v>
      </c>
      <c r="E142" s="331">
        <v>162.32499999999999</v>
      </c>
      <c r="F142" s="331">
        <v>7050.1406393961597</v>
      </c>
      <c r="G142" s="331">
        <v>81639.570000000007</v>
      </c>
      <c r="H142" s="331">
        <v>13.012499999999999</v>
      </c>
      <c r="I142" s="331">
        <v>17.25</v>
      </c>
      <c r="J142" s="331">
        <v>1.2875000000000001</v>
      </c>
      <c r="K142" s="331">
        <v>26593.228749999998</v>
      </c>
    </row>
    <row r="143" spans="1:11">
      <c r="A143" s="246">
        <v>44286</v>
      </c>
      <c r="B143" s="352" t="str">
        <f t="shared" si="4"/>
        <v>2021-03</v>
      </c>
      <c r="C143" s="334">
        <v>203375</v>
      </c>
      <c r="D143" s="332">
        <v>33.401086956521702</v>
      </c>
      <c r="E143" s="332">
        <v>166.73913043478299</v>
      </c>
      <c r="F143" s="332">
        <v>7317.1120448521297</v>
      </c>
      <c r="G143" s="332">
        <v>82014.429999999993</v>
      </c>
      <c r="H143" s="332">
        <v>12.95</v>
      </c>
      <c r="I143" s="332">
        <v>17.5</v>
      </c>
      <c r="J143" s="332">
        <v>1.3174999999999999</v>
      </c>
      <c r="K143" s="332">
        <v>26014.516</v>
      </c>
    </row>
    <row r="144" spans="1:11">
      <c r="A144" s="243">
        <v>44316</v>
      </c>
      <c r="B144" s="369" t="str">
        <f t="shared" si="4"/>
        <v>2021-04</v>
      </c>
      <c r="C144" s="333">
        <v>203375</v>
      </c>
      <c r="D144" s="331">
        <v>32.446249999999999</v>
      </c>
      <c r="E144" s="331">
        <v>178.25</v>
      </c>
      <c r="F144" s="331">
        <v>7897.0279225717404</v>
      </c>
      <c r="G144" s="331">
        <v>94735.56</v>
      </c>
      <c r="H144" s="331">
        <v>12.475</v>
      </c>
      <c r="I144" s="331">
        <v>18.600000000000001</v>
      </c>
      <c r="J144" s="331">
        <v>1.395</v>
      </c>
      <c r="K144" s="331">
        <v>24829.532749999998</v>
      </c>
    </row>
    <row r="145" spans="1:11">
      <c r="A145" s="246">
        <v>44347</v>
      </c>
      <c r="B145" s="352" t="str">
        <f t="shared" si="4"/>
        <v>2021-05</v>
      </c>
      <c r="C145" s="334">
        <v>203000</v>
      </c>
      <c r="D145" s="332">
        <v>35.151315789473699</v>
      </c>
      <c r="E145" s="332">
        <v>202.857142857143</v>
      </c>
      <c r="F145" s="332">
        <v>8557.8604440723302</v>
      </c>
      <c r="G145" s="332">
        <v>93488.05</v>
      </c>
      <c r="H145" s="332">
        <v>14.7</v>
      </c>
      <c r="I145" s="332">
        <v>22</v>
      </c>
      <c r="J145" s="332">
        <v>1.425</v>
      </c>
      <c r="K145" s="332">
        <v>29365.538400000001</v>
      </c>
    </row>
    <row r="146" spans="1:11">
      <c r="A146" s="243">
        <v>44377</v>
      </c>
      <c r="B146" s="369" t="str">
        <f t="shared" si="4"/>
        <v>2021-06</v>
      </c>
      <c r="C146" s="333">
        <v>203250</v>
      </c>
      <c r="D146" s="331">
        <v>39.981818181818198</v>
      </c>
      <c r="E146" s="331">
        <v>215.81578947368399</v>
      </c>
      <c r="F146" s="331">
        <v>9107.2713111594203</v>
      </c>
      <c r="G146" s="331">
        <v>91830.54</v>
      </c>
      <c r="H146" s="331">
        <v>20.287500000000001</v>
      </c>
      <c r="I146" s="331">
        <v>22</v>
      </c>
      <c r="J146" s="331">
        <v>1.6587499999999999</v>
      </c>
      <c r="K146" s="331">
        <v>42122.020875000002</v>
      </c>
    </row>
    <row r="147" spans="1:11">
      <c r="A147" s="246">
        <v>44408</v>
      </c>
      <c r="B147" s="352" t="str">
        <f t="shared" si="4"/>
        <v>2021-07</v>
      </c>
      <c r="C147" s="334">
        <v>204000</v>
      </c>
      <c r="D147" s="332">
        <v>39.815909090909102</v>
      </c>
      <c r="E147" s="332">
        <v>214.34090909090901</v>
      </c>
      <c r="F147" s="332">
        <v>9001.0288428654003</v>
      </c>
      <c r="G147" s="332">
        <v>106990.89</v>
      </c>
      <c r="H147" s="332">
        <v>19.8</v>
      </c>
      <c r="I147" s="332">
        <v>22</v>
      </c>
      <c r="J147" s="332">
        <v>1.8320000000000001</v>
      </c>
      <c r="K147" s="332">
        <v>41281.5095</v>
      </c>
    </row>
    <row r="148" spans="1:11">
      <c r="A148" s="243">
        <v>44439</v>
      </c>
      <c r="B148" s="369" t="str">
        <f t="shared" si="4"/>
        <v>2021-08</v>
      </c>
      <c r="C148" s="333">
        <v>204000</v>
      </c>
      <c r="D148" s="331">
        <v>39.928571428571402</v>
      </c>
      <c r="E148" s="331">
        <v>162.09090909090901</v>
      </c>
      <c r="F148" s="331">
        <v>9204.2160553209305</v>
      </c>
      <c r="G148" s="331">
        <v>119747.16</v>
      </c>
      <c r="H148" s="331">
        <v>21.568750000000001</v>
      </c>
      <c r="I148" s="331">
        <v>21</v>
      </c>
      <c r="J148" s="331">
        <v>2.875</v>
      </c>
      <c r="K148" s="331">
        <v>44505.766250000001</v>
      </c>
    </row>
    <row r="149" spans="1:11">
      <c r="A149" s="246">
        <v>44469</v>
      </c>
      <c r="B149" s="352" t="str">
        <f t="shared" si="4"/>
        <v>2021-09</v>
      </c>
      <c r="C149" s="334">
        <v>203750</v>
      </c>
      <c r="D149" s="332">
        <v>34.630681818181799</v>
      </c>
      <c r="E149" s="332">
        <v>113.71875</v>
      </c>
      <c r="F149" s="332">
        <v>9916.5506144745505</v>
      </c>
      <c r="G149" s="332">
        <v>121597.35</v>
      </c>
      <c r="H149" s="332">
        <v>21.412500000000001</v>
      </c>
      <c r="I149" s="332">
        <v>20</v>
      </c>
      <c r="J149" s="332">
        <v>2.9937499999999999</v>
      </c>
      <c r="K149" s="332">
        <v>44188.852124999998</v>
      </c>
    </row>
    <row r="150" spans="1:11">
      <c r="A150" s="243">
        <v>44500</v>
      </c>
      <c r="B150" s="369" t="str">
        <f t="shared" si="4"/>
        <v>2021-10</v>
      </c>
      <c r="C150" s="333">
        <v>203000</v>
      </c>
      <c r="D150" s="331">
        <v>31.720238095238098</v>
      </c>
      <c r="E150" s="331">
        <v>114.47619047619</v>
      </c>
      <c r="F150" s="331">
        <v>11060.613353315601</v>
      </c>
      <c r="G150" s="331">
        <v>135476.12</v>
      </c>
      <c r="H150" s="331">
        <v>21.7</v>
      </c>
      <c r="I150" s="331">
        <v>20</v>
      </c>
      <c r="J150" s="331">
        <v>3.35</v>
      </c>
      <c r="K150" s="331">
        <v>43089.297899999998</v>
      </c>
    </row>
    <row r="151" spans="1:11">
      <c r="A151" s="246">
        <v>44530</v>
      </c>
      <c r="B151" s="352" t="str">
        <f t="shared" si="4"/>
        <v>2021-11</v>
      </c>
      <c r="C151" s="334">
        <v>202250</v>
      </c>
      <c r="D151" s="332">
        <v>32.178409090909099</v>
      </c>
      <c r="E151" s="332">
        <v>90.131578947368396</v>
      </c>
      <c r="F151" s="332">
        <v>11888.2581626964</v>
      </c>
      <c r="G151" s="332">
        <v>146538.99</v>
      </c>
      <c r="H151" s="332">
        <v>21.3333333333333</v>
      </c>
      <c r="I151" s="332">
        <v>20.8</v>
      </c>
      <c r="J151" s="332">
        <v>4.19166666666667</v>
      </c>
      <c r="K151" s="332">
        <v>42291.9603333333</v>
      </c>
    </row>
    <row r="152" spans="1:11">
      <c r="A152" s="243">
        <v>44561</v>
      </c>
      <c r="B152" s="369" t="str">
        <f t="shared" si="4"/>
        <v>2021-12</v>
      </c>
      <c r="C152" s="333">
        <v>202000</v>
      </c>
      <c r="D152" s="331">
        <v>32.5107142857143</v>
      </c>
      <c r="E152" s="331">
        <v>110.45652173913</v>
      </c>
      <c r="F152" s="331">
        <v>11131.451793731299</v>
      </c>
      <c r="G152" s="331">
        <v>146160.35</v>
      </c>
      <c r="H152" s="331">
        <v>20.675000000000001</v>
      </c>
      <c r="I152" s="331">
        <v>20.2</v>
      </c>
      <c r="J152" s="331">
        <v>4.125</v>
      </c>
      <c r="K152" s="331">
        <v>41708.654625000003</v>
      </c>
    </row>
    <row r="153" spans="1:11">
      <c r="A153" s="246">
        <v>44592</v>
      </c>
      <c r="B153" s="352" t="str">
        <f t="shared" si="4"/>
        <v>2022-01</v>
      </c>
      <c r="C153" s="334">
        <v>201000</v>
      </c>
      <c r="D153" s="332">
        <v>35.6</v>
      </c>
      <c r="E153" s="332">
        <v>133.04545454545499</v>
      </c>
      <c r="F153" s="332">
        <v>10559.2458325766</v>
      </c>
      <c r="G153" s="332">
        <v>135383.07999999999</v>
      </c>
      <c r="H153" s="332">
        <v>21.6</v>
      </c>
      <c r="I153" s="332">
        <v>20</v>
      </c>
      <c r="J153" s="332">
        <v>4.1849999999999996</v>
      </c>
      <c r="K153" s="332">
        <v>42031.080300000001</v>
      </c>
    </row>
    <row r="154" spans="1:11">
      <c r="A154" s="243">
        <v>44620</v>
      </c>
      <c r="B154" s="369" t="str">
        <f t="shared" si="4"/>
        <v>2022-02</v>
      </c>
      <c r="C154" s="333">
        <v>201000</v>
      </c>
      <c r="D154" s="331">
        <v>41.075000000000003</v>
      </c>
      <c r="E154" s="331">
        <v>139.69999999999999</v>
      </c>
      <c r="F154" s="331">
        <v>10480.119253045499</v>
      </c>
      <c r="G154" s="331">
        <v>134611.91</v>
      </c>
      <c r="H154" s="331">
        <v>20.75</v>
      </c>
      <c r="I154" s="331">
        <v>20</v>
      </c>
      <c r="J154" s="331">
        <v>4.07125</v>
      </c>
      <c r="K154" s="331">
        <v>42163.357499999998</v>
      </c>
    </row>
    <row r="155" spans="1:11">
      <c r="A155" s="246">
        <v>44651</v>
      </c>
      <c r="B155" s="352" t="str">
        <f t="shared" si="4"/>
        <v>2022-03</v>
      </c>
      <c r="C155" s="334">
        <v>201312.5</v>
      </c>
      <c r="D155" s="332">
        <v>59.25</v>
      </c>
      <c r="E155" s="332">
        <v>147.34782608695701</v>
      </c>
      <c r="F155" s="332">
        <v>11617.6984722582</v>
      </c>
      <c r="G155" s="332">
        <v>154930.74</v>
      </c>
      <c r="H155" s="332">
        <v>21.787500000000001</v>
      </c>
      <c r="I155" s="332">
        <v>20.85</v>
      </c>
      <c r="J155" s="332">
        <v>3.2875000000000001</v>
      </c>
      <c r="K155" s="332">
        <v>43100.321000000004</v>
      </c>
    </row>
    <row r="156" spans="1:11">
      <c r="A156" s="243">
        <v>44681</v>
      </c>
      <c r="B156" s="369" t="str">
        <f t="shared" si="4"/>
        <v>2022-04</v>
      </c>
      <c r="C156" s="333">
        <v>208250</v>
      </c>
      <c r="D156" s="331">
        <v>50.094736842105299</v>
      </c>
      <c r="E156" s="331">
        <v>146.666666666667</v>
      </c>
      <c r="F156" s="331">
        <v>11874.4885251703</v>
      </c>
      <c r="G156" s="331">
        <v>164308.87</v>
      </c>
      <c r="H156" s="331">
        <v>22.85</v>
      </c>
      <c r="I156" s="331">
        <v>21.7</v>
      </c>
      <c r="J156" s="331">
        <v>2.7</v>
      </c>
      <c r="K156" s="331">
        <v>43122.367200000001</v>
      </c>
    </row>
    <row r="157" spans="1:11">
      <c r="A157" s="246">
        <v>44712</v>
      </c>
      <c r="B157" s="352" t="str">
        <f t="shared" si="4"/>
        <v>2022-05</v>
      </c>
      <c r="C157" s="334">
        <v>216375</v>
      </c>
      <c r="D157" s="332">
        <v>41.511904761904802</v>
      </c>
      <c r="E157" s="332">
        <v>131.09090909090901</v>
      </c>
      <c r="F157" s="332">
        <v>11790.134580933</v>
      </c>
      <c r="G157" s="332">
        <v>136590.95000000001</v>
      </c>
      <c r="H157" s="332">
        <v>21.675000000000001</v>
      </c>
      <c r="I157" s="332">
        <v>21.7</v>
      </c>
      <c r="J157" s="332">
        <v>3.25</v>
      </c>
      <c r="K157" s="332">
        <v>41832.664499999999</v>
      </c>
    </row>
    <row r="158" spans="1:11">
      <c r="A158" s="243">
        <v>44742</v>
      </c>
      <c r="B158" s="369" t="str">
        <f t="shared" si="4"/>
        <v>2022-06</v>
      </c>
      <c r="C158" s="333">
        <v>217875</v>
      </c>
      <c r="D158" s="331">
        <v>37.897500000000001</v>
      </c>
      <c r="E158" s="331">
        <v>131.04545454545499</v>
      </c>
      <c r="F158" s="331">
        <v>11555.390250194299</v>
      </c>
      <c r="G158" s="331">
        <v>108618.49</v>
      </c>
      <c r="H158" s="331">
        <v>21.125</v>
      </c>
      <c r="I158" s="331">
        <v>21.7</v>
      </c>
      <c r="J158" s="331">
        <v>2.85</v>
      </c>
      <c r="K158" s="331">
        <v>38470.618999999999</v>
      </c>
    </row>
    <row r="159" spans="1:11">
      <c r="A159" s="246">
        <v>44773</v>
      </c>
      <c r="B159" s="352" t="str">
        <f t="shared" si="4"/>
        <v>2022-07</v>
      </c>
      <c r="C159" s="334">
        <v>219000</v>
      </c>
      <c r="D159" s="332">
        <v>36.011904761904802</v>
      </c>
      <c r="E159" s="332">
        <v>109.04761904761899</v>
      </c>
      <c r="F159" s="332">
        <v>11141.3849465163</v>
      </c>
      <c r="G159" s="332">
        <v>96361.1</v>
      </c>
      <c r="H159" s="332">
        <v>19.03</v>
      </c>
      <c r="I159" s="332">
        <v>21.55</v>
      </c>
      <c r="J159" s="332">
        <v>2.734</v>
      </c>
      <c r="K159" s="332">
        <v>35229.827599999997</v>
      </c>
    </row>
    <row r="160" spans="1:11">
      <c r="A160" s="243">
        <v>44804</v>
      </c>
      <c r="B160" s="369" t="str">
        <f t="shared" si="4"/>
        <v>2022-08</v>
      </c>
      <c r="C160" s="333">
        <v>217875</v>
      </c>
      <c r="D160" s="331">
        <v>33.122727272727303</v>
      </c>
      <c r="E160" s="331">
        <v>109.065217391304</v>
      </c>
      <c r="F160" s="331">
        <v>10775.6143932267</v>
      </c>
      <c r="G160" s="331">
        <v>91466.65</v>
      </c>
      <c r="H160" s="331">
        <v>17.931249999999999</v>
      </c>
      <c r="I160" s="331">
        <v>21.55</v>
      </c>
      <c r="J160" s="331">
        <v>2.46875</v>
      </c>
      <c r="K160" s="331">
        <v>34419.62975</v>
      </c>
    </row>
    <row r="161" spans="1:11">
      <c r="A161" s="246">
        <v>44834</v>
      </c>
      <c r="B161" s="352" t="str">
        <f t="shared" si="4"/>
        <v>2022-09</v>
      </c>
      <c r="C161" s="334">
        <v>217625</v>
      </c>
      <c r="D161" s="332">
        <v>31.378571428571401</v>
      </c>
      <c r="E161" s="332">
        <v>100.84090909090899</v>
      </c>
      <c r="F161" s="332">
        <v>10034.027978751101</v>
      </c>
      <c r="G161" s="332">
        <v>86107.03</v>
      </c>
      <c r="H161" s="332">
        <v>19.987500000000001</v>
      </c>
      <c r="I161" s="332">
        <v>20.9</v>
      </c>
      <c r="J161" s="332">
        <v>2.6150000000000002</v>
      </c>
      <c r="K161" s="332">
        <v>38663.523249999998</v>
      </c>
    </row>
    <row r="162" spans="1:11">
      <c r="A162" s="243">
        <v>44865</v>
      </c>
      <c r="B162" s="369" t="str">
        <f t="shared" si="4"/>
        <v>2022-10</v>
      </c>
      <c r="C162" s="333">
        <v>221500</v>
      </c>
      <c r="D162" s="331">
        <v>32.320238095238103</v>
      </c>
      <c r="E162" s="331">
        <v>94.619047619047606</v>
      </c>
      <c r="F162" s="331">
        <v>9738.2263249755597</v>
      </c>
      <c r="G162" s="331">
        <v>80222.27</v>
      </c>
      <c r="H162" s="331">
        <v>21.93</v>
      </c>
      <c r="I162" s="331">
        <v>20.9</v>
      </c>
      <c r="J162" s="331">
        <v>2.512</v>
      </c>
      <c r="K162" s="331">
        <v>42097.2189</v>
      </c>
    </row>
    <row r="163" spans="1:11">
      <c r="A163" s="246">
        <v>44895</v>
      </c>
      <c r="B163" s="352" t="str">
        <f t="shared" si="4"/>
        <v>2022-11</v>
      </c>
      <c r="C163" s="334">
        <v>222750</v>
      </c>
      <c r="D163" s="332">
        <v>31.928409090909099</v>
      </c>
      <c r="E163" s="332">
        <v>94.568181818181799</v>
      </c>
      <c r="F163" s="332">
        <v>9752.4805088305093</v>
      </c>
      <c r="G163" s="332">
        <v>76736.45</v>
      </c>
      <c r="H163" s="332">
        <v>22.25</v>
      </c>
      <c r="I163" s="332">
        <v>20.9</v>
      </c>
      <c r="J163" s="332">
        <v>1.875</v>
      </c>
      <c r="K163" s="332">
        <v>43100.321000000004</v>
      </c>
    </row>
    <row r="164" spans="1:11">
      <c r="A164" s="243">
        <v>44926</v>
      </c>
      <c r="B164" s="369" t="str">
        <f t="shared" si="4"/>
        <v>2022-12</v>
      </c>
      <c r="C164" s="333">
        <v>222400</v>
      </c>
      <c r="D164" s="331">
        <v>34.875</v>
      </c>
      <c r="E164" s="331">
        <v>111.40909090909101</v>
      </c>
      <c r="F164" s="331">
        <v>10597.3020460558</v>
      </c>
      <c r="G164" s="331"/>
      <c r="H164" s="331">
        <v>29.09375</v>
      </c>
      <c r="I164" s="331">
        <v>20.9</v>
      </c>
      <c r="J164" s="331">
        <v>1.78</v>
      </c>
      <c r="K164" s="331">
        <v>60020.779499999997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6ABA-F458-4E6B-9EF1-C078FABFA7C0}">
  <sheetPr codeName="Sheet10"/>
  <dimension ref="A1:ID2657"/>
  <sheetViews>
    <sheetView showGridLines="0" zoomScaleNormal="100" zoomScaleSheetLayoutView="100" workbookViewId="0">
      <pane xSplit="2" ySplit="2013" topLeftCell="C2640" activePane="bottomRight" state="frozen"/>
      <selection pane="topRight"/>
      <selection pane="bottomLeft"/>
      <selection pane="bottomRight" activeCell="B2657" sqref="B2657"/>
    </sheetView>
  </sheetViews>
  <sheetFormatPr defaultColWidth="9.140625" defaultRowHeight="12.75" outlineLevelRow="1"/>
  <cols>
    <col min="1" max="1" width="1.28515625" style="27" customWidth="1"/>
    <col min="2" max="2" width="13.7109375" style="27" customWidth="1"/>
    <col min="3" max="3" width="30.28515625" style="27" customWidth="1"/>
    <col min="4" max="4" width="34.5703125" style="27" customWidth="1"/>
    <col min="5" max="5" width="31" style="27" customWidth="1"/>
    <col min="6" max="6" width="10.42578125" style="27" customWidth="1"/>
    <col min="7" max="7" width="6.7109375" style="27" customWidth="1"/>
    <col min="8" max="8" width="9.140625" style="27"/>
    <col min="9" max="9" width="9.28515625" style="27" customWidth="1"/>
    <col min="10" max="10" width="10.140625" style="27" bestFit="1" customWidth="1"/>
    <col min="11" max="11" width="10.7109375" style="27" bestFit="1" customWidth="1"/>
    <col min="12" max="12" width="10.140625" style="27" bestFit="1" customWidth="1"/>
    <col min="13" max="13" width="9.140625" style="27"/>
    <col min="14" max="14" width="10.7109375" style="27" bestFit="1" customWidth="1"/>
    <col min="15" max="16384" width="9.140625" style="27"/>
  </cols>
  <sheetData>
    <row r="1" spans="1:238" s="12" customFormat="1" ht="12" customHeight="1">
      <c r="A1" s="10"/>
      <c r="B1" s="384" t="s">
        <v>30</v>
      </c>
      <c r="C1" s="385"/>
      <c r="D1" s="386"/>
      <c r="E1" s="11"/>
      <c r="F1" s="11"/>
      <c r="G1" s="11"/>
      <c r="H1" s="11"/>
      <c r="I1" s="11"/>
      <c r="J1" s="11"/>
      <c r="K1" s="11"/>
      <c r="L1" s="11"/>
      <c r="M1" s="11"/>
      <c r="N1" s="11"/>
      <c r="P1" s="383"/>
      <c r="Q1" s="383"/>
      <c r="R1" s="383"/>
      <c r="S1" s="383"/>
      <c r="T1" s="383"/>
      <c r="U1" s="383"/>
      <c r="V1" s="383"/>
      <c r="W1" s="383"/>
      <c r="X1" s="383"/>
      <c r="Y1" s="383"/>
      <c r="Z1" s="383"/>
      <c r="AA1" s="383"/>
      <c r="AB1" s="383"/>
      <c r="AC1" s="383"/>
      <c r="AD1" s="383"/>
      <c r="AE1" s="383"/>
      <c r="AF1" s="383"/>
      <c r="AG1" s="383"/>
      <c r="AH1" s="383"/>
      <c r="AI1" s="383"/>
      <c r="AJ1" s="383"/>
      <c r="AK1" s="383"/>
      <c r="AL1" s="383"/>
      <c r="AM1" s="383"/>
      <c r="AN1" s="383"/>
      <c r="AO1" s="383"/>
      <c r="AP1" s="383"/>
      <c r="AQ1" s="383"/>
      <c r="AR1" s="383"/>
      <c r="AS1" s="383"/>
      <c r="AT1" s="383"/>
      <c r="AV1" s="383"/>
      <c r="AW1" s="383"/>
      <c r="AX1" s="383"/>
      <c r="AY1" s="383"/>
      <c r="AZ1" s="383"/>
      <c r="BA1" s="383"/>
      <c r="BB1" s="383"/>
      <c r="BC1" s="383"/>
      <c r="BD1" s="383"/>
      <c r="BE1" s="383"/>
      <c r="BF1" s="383"/>
      <c r="BG1" s="383"/>
      <c r="BH1" s="383"/>
      <c r="BI1" s="383"/>
      <c r="BJ1" s="383"/>
      <c r="BK1" s="383"/>
      <c r="BL1" s="383"/>
      <c r="BM1" s="383"/>
      <c r="BN1" s="383"/>
      <c r="BO1" s="383"/>
      <c r="BP1" s="383"/>
      <c r="BQ1" s="383"/>
      <c r="BR1" s="383"/>
      <c r="BS1" s="383"/>
      <c r="BT1" s="383"/>
      <c r="BU1" s="383"/>
      <c r="BV1" s="383"/>
      <c r="BW1" s="383"/>
      <c r="BX1" s="383"/>
      <c r="BY1" s="383"/>
      <c r="BZ1" s="383"/>
      <c r="CB1" s="383"/>
      <c r="CC1" s="383"/>
      <c r="CD1" s="383"/>
      <c r="CE1" s="383"/>
      <c r="CF1" s="383"/>
      <c r="CG1" s="383"/>
      <c r="CH1" s="383"/>
      <c r="CI1" s="383"/>
      <c r="CJ1" s="383"/>
      <c r="CK1" s="383"/>
      <c r="CL1" s="383"/>
      <c r="CM1" s="383"/>
      <c r="CN1" s="383"/>
      <c r="CO1" s="383"/>
      <c r="CP1" s="383"/>
      <c r="CQ1" s="383"/>
      <c r="CR1" s="383"/>
      <c r="CS1" s="383"/>
      <c r="CT1" s="383"/>
      <c r="CU1" s="383"/>
      <c r="CV1" s="383"/>
      <c r="CW1" s="383"/>
      <c r="CX1" s="383"/>
      <c r="CY1" s="383"/>
      <c r="CZ1" s="383"/>
      <c r="DA1" s="383"/>
      <c r="DB1" s="383"/>
      <c r="DC1" s="383"/>
      <c r="DD1" s="383"/>
      <c r="DE1" s="383"/>
      <c r="DF1" s="383"/>
      <c r="DH1" s="383"/>
      <c r="DI1" s="383"/>
      <c r="DJ1" s="383"/>
      <c r="DK1" s="383"/>
      <c r="DL1" s="383"/>
      <c r="DM1" s="383"/>
      <c r="DN1" s="383"/>
      <c r="DO1" s="383"/>
      <c r="DP1" s="383"/>
      <c r="DQ1" s="383"/>
      <c r="DR1" s="383"/>
      <c r="DS1" s="383"/>
      <c r="DT1" s="383"/>
      <c r="DU1" s="383"/>
      <c r="DV1" s="383"/>
      <c r="DW1" s="383"/>
      <c r="DX1" s="383"/>
      <c r="DY1" s="383"/>
      <c r="DZ1" s="383"/>
      <c r="EA1" s="383"/>
      <c r="EB1" s="383"/>
      <c r="EC1" s="383"/>
      <c r="ED1" s="383"/>
      <c r="EE1" s="383"/>
      <c r="EF1" s="383"/>
      <c r="EG1" s="383"/>
      <c r="EH1" s="383"/>
      <c r="EI1" s="383"/>
      <c r="EJ1" s="383"/>
      <c r="EK1" s="383"/>
      <c r="EL1" s="383"/>
      <c r="EN1" s="383"/>
      <c r="EO1" s="383"/>
      <c r="EP1" s="383"/>
      <c r="EQ1" s="383"/>
      <c r="ER1" s="383"/>
      <c r="ES1" s="383"/>
      <c r="ET1" s="383"/>
      <c r="EU1" s="383"/>
      <c r="EV1" s="383"/>
      <c r="EW1" s="383"/>
      <c r="EX1" s="383"/>
      <c r="EY1" s="383"/>
      <c r="EZ1" s="383"/>
      <c r="FA1" s="383"/>
      <c r="FB1" s="383"/>
      <c r="FC1" s="383"/>
      <c r="FD1" s="383"/>
      <c r="FE1" s="383"/>
      <c r="FF1" s="383"/>
      <c r="FG1" s="383"/>
      <c r="FH1" s="383"/>
      <c r="FI1" s="383"/>
      <c r="FJ1" s="383"/>
      <c r="FK1" s="383"/>
      <c r="FL1" s="383"/>
      <c r="FM1" s="383"/>
      <c r="FN1" s="383"/>
      <c r="FO1" s="383"/>
      <c r="FP1" s="383"/>
      <c r="FQ1" s="383"/>
      <c r="FR1" s="383"/>
      <c r="FT1" s="383"/>
      <c r="FU1" s="383"/>
      <c r="FV1" s="383"/>
      <c r="FW1" s="383"/>
      <c r="FX1" s="383"/>
      <c r="FY1" s="383"/>
      <c r="FZ1" s="383"/>
      <c r="GA1" s="383"/>
      <c r="GB1" s="383"/>
      <c r="GC1" s="383"/>
      <c r="GD1" s="383"/>
      <c r="GE1" s="383"/>
      <c r="GF1" s="383"/>
      <c r="GG1" s="383"/>
      <c r="GH1" s="383"/>
      <c r="GI1" s="383"/>
      <c r="GJ1" s="383"/>
      <c r="GK1" s="383"/>
      <c r="GL1" s="383"/>
      <c r="GM1" s="383"/>
      <c r="GN1" s="383"/>
      <c r="GO1" s="383"/>
      <c r="GP1" s="383"/>
      <c r="GQ1" s="383"/>
      <c r="GR1" s="383"/>
      <c r="GS1" s="383"/>
      <c r="GT1" s="383"/>
      <c r="GU1" s="383"/>
      <c r="GV1" s="383"/>
      <c r="GW1" s="383"/>
      <c r="GX1" s="383"/>
      <c r="GZ1" s="383"/>
      <c r="HA1" s="383"/>
      <c r="HB1" s="383"/>
      <c r="HC1" s="383"/>
      <c r="HD1" s="383"/>
      <c r="HE1" s="383"/>
      <c r="HF1" s="383"/>
      <c r="HG1" s="383"/>
      <c r="HH1" s="383"/>
      <c r="HI1" s="383"/>
      <c r="HJ1" s="383"/>
      <c r="HK1" s="383"/>
      <c r="HL1" s="383"/>
      <c r="HM1" s="383"/>
      <c r="HN1" s="383"/>
      <c r="HO1" s="383"/>
      <c r="HP1" s="383"/>
      <c r="HQ1" s="383"/>
      <c r="HR1" s="383"/>
      <c r="HS1" s="383"/>
      <c r="HT1" s="383"/>
      <c r="HU1" s="383"/>
      <c r="HV1" s="383"/>
      <c r="HW1" s="383"/>
      <c r="HX1" s="383"/>
      <c r="HY1" s="383"/>
      <c r="HZ1" s="383"/>
      <c r="IA1" s="383"/>
      <c r="IB1" s="383"/>
      <c r="IC1" s="383"/>
      <c r="ID1" s="383"/>
    </row>
    <row r="2" spans="1:238" s="12" customFormat="1" ht="12" customHeight="1">
      <c r="A2" s="10"/>
      <c r="B2" s="387"/>
      <c r="C2" s="388"/>
      <c r="D2" s="389"/>
      <c r="E2" s="11"/>
      <c r="F2" s="11"/>
      <c r="G2" s="11"/>
      <c r="H2" s="11"/>
      <c r="I2" s="11"/>
      <c r="J2" s="11"/>
      <c r="K2" s="11"/>
      <c r="L2" s="11"/>
      <c r="M2" s="11"/>
      <c r="N2" s="11"/>
      <c r="P2" s="383"/>
      <c r="Q2" s="383"/>
      <c r="R2" s="383"/>
      <c r="S2" s="383"/>
      <c r="T2" s="383"/>
      <c r="U2" s="383"/>
      <c r="V2" s="383"/>
      <c r="W2" s="383"/>
      <c r="X2" s="383"/>
      <c r="Y2" s="383"/>
      <c r="Z2" s="383"/>
      <c r="AA2" s="383"/>
      <c r="AB2" s="383"/>
      <c r="AC2" s="383"/>
      <c r="AD2" s="383"/>
      <c r="AE2" s="383"/>
      <c r="AF2" s="383"/>
      <c r="AG2" s="383"/>
      <c r="AH2" s="383"/>
      <c r="AI2" s="383"/>
      <c r="AJ2" s="383"/>
      <c r="AK2" s="383"/>
      <c r="AL2" s="383"/>
      <c r="AM2" s="383"/>
      <c r="AN2" s="383"/>
      <c r="AO2" s="383"/>
      <c r="AP2" s="383"/>
      <c r="AQ2" s="383"/>
      <c r="AR2" s="383"/>
      <c r="AS2" s="383"/>
      <c r="AT2" s="383"/>
      <c r="AV2" s="383"/>
      <c r="AW2" s="383"/>
      <c r="AX2" s="383"/>
      <c r="AY2" s="383"/>
      <c r="AZ2" s="383"/>
      <c r="BA2" s="383"/>
      <c r="BB2" s="383"/>
      <c r="BC2" s="383"/>
      <c r="BD2" s="383"/>
      <c r="BE2" s="383"/>
      <c r="BF2" s="383"/>
      <c r="BG2" s="383"/>
      <c r="BH2" s="383"/>
      <c r="BI2" s="383"/>
      <c r="BJ2" s="383"/>
      <c r="BK2" s="383"/>
      <c r="BL2" s="383"/>
      <c r="BM2" s="383"/>
      <c r="BN2" s="383"/>
      <c r="BO2" s="383"/>
      <c r="BP2" s="383"/>
      <c r="BQ2" s="383"/>
      <c r="BR2" s="383"/>
      <c r="BS2" s="383"/>
      <c r="BT2" s="383"/>
      <c r="BU2" s="383"/>
      <c r="BV2" s="383"/>
      <c r="BW2" s="383"/>
      <c r="BX2" s="383"/>
      <c r="BY2" s="383"/>
      <c r="BZ2" s="383"/>
      <c r="CB2" s="383"/>
      <c r="CC2" s="383"/>
      <c r="CD2" s="383"/>
      <c r="CE2" s="383"/>
      <c r="CF2" s="383"/>
      <c r="CG2" s="383"/>
      <c r="CH2" s="383"/>
      <c r="CI2" s="383"/>
      <c r="CJ2" s="383"/>
      <c r="CK2" s="383"/>
      <c r="CL2" s="383"/>
      <c r="CM2" s="383"/>
      <c r="CN2" s="383"/>
      <c r="CO2" s="383"/>
      <c r="CP2" s="383"/>
      <c r="CQ2" s="383"/>
      <c r="CR2" s="383"/>
      <c r="CS2" s="383"/>
      <c r="CT2" s="383"/>
      <c r="CU2" s="383"/>
      <c r="CV2" s="383"/>
      <c r="CW2" s="383"/>
      <c r="CX2" s="383"/>
      <c r="CY2" s="383"/>
      <c r="CZ2" s="383"/>
      <c r="DA2" s="383"/>
      <c r="DB2" s="383"/>
      <c r="DC2" s="383"/>
      <c r="DD2" s="383"/>
      <c r="DE2" s="383"/>
      <c r="DF2" s="383"/>
      <c r="DH2" s="383"/>
      <c r="DI2" s="383"/>
      <c r="DJ2" s="383"/>
      <c r="DK2" s="383"/>
      <c r="DL2" s="383"/>
      <c r="DM2" s="383"/>
      <c r="DN2" s="383"/>
      <c r="DO2" s="383"/>
      <c r="DP2" s="383"/>
      <c r="DQ2" s="383"/>
      <c r="DR2" s="383"/>
      <c r="DS2" s="383"/>
      <c r="DT2" s="383"/>
      <c r="DU2" s="383"/>
      <c r="DV2" s="383"/>
      <c r="DW2" s="383"/>
      <c r="DX2" s="383"/>
      <c r="DY2" s="383"/>
      <c r="DZ2" s="383"/>
      <c r="EA2" s="383"/>
      <c r="EB2" s="383"/>
      <c r="EC2" s="383"/>
      <c r="ED2" s="383"/>
      <c r="EE2" s="383"/>
      <c r="EF2" s="383"/>
      <c r="EG2" s="383"/>
      <c r="EH2" s="383"/>
      <c r="EI2" s="383"/>
      <c r="EJ2" s="383"/>
      <c r="EK2" s="383"/>
      <c r="EL2" s="383"/>
      <c r="EN2" s="383"/>
      <c r="EO2" s="383"/>
      <c r="EP2" s="383"/>
      <c r="EQ2" s="383"/>
      <c r="ER2" s="383"/>
      <c r="ES2" s="383"/>
      <c r="ET2" s="383"/>
      <c r="EU2" s="383"/>
      <c r="EV2" s="383"/>
      <c r="EW2" s="383"/>
      <c r="EX2" s="383"/>
      <c r="EY2" s="383"/>
      <c r="EZ2" s="383"/>
      <c r="FA2" s="383"/>
      <c r="FB2" s="383"/>
      <c r="FC2" s="383"/>
      <c r="FD2" s="383"/>
      <c r="FE2" s="383"/>
      <c r="FF2" s="383"/>
      <c r="FG2" s="383"/>
      <c r="FH2" s="383"/>
      <c r="FI2" s="383"/>
      <c r="FJ2" s="383"/>
      <c r="FK2" s="383"/>
      <c r="FL2" s="383"/>
      <c r="FM2" s="383"/>
      <c r="FN2" s="383"/>
      <c r="FO2" s="383"/>
      <c r="FP2" s="383"/>
      <c r="FQ2" s="383"/>
      <c r="FR2" s="383"/>
      <c r="FT2" s="383"/>
      <c r="FU2" s="383"/>
      <c r="FV2" s="383"/>
      <c r="FW2" s="383"/>
      <c r="FX2" s="383"/>
      <c r="FY2" s="383"/>
      <c r="FZ2" s="383"/>
      <c r="GA2" s="383"/>
      <c r="GB2" s="383"/>
      <c r="GC2" s="383"/>
      <c r="GD2" s="383"/>
      <c r="GE2" s="383"/>
      <c r="GF2" s="383"/>
      <c r="GG2" s="383"/>
      <c r="GH2" s="383"/>
      <c r="GI2" s="383"/>
      <c r="GJ2" s="383"/>
      <c r="GK2" s="383"/>
      <c r="GL2" s="383"/>
      <c r="GM2" s="383"/>
      <c r="GN2" s="383"/>
      <c r="GO2" s="383"/>
      <c r="GP2" s="383"/>
      <c r="GQ2" s="383"/>
      <c r="GR2" s="383"/>
      <c r="GS2" s="383"/>
      <c r="GT2" s="383"/>
      <c r="GU2" s="383"/>
      <c r="GV2" s="383"/>
      <c r="GW2" s="383"/>
      <c r="GX2" s="383"/>
      <c r="GZ2" s="383"/>
      <c r="HA2" s="383"/>
      <c r="HB2" s="383"/>
      <c r="HC2" s="383"/>
      <c r="HD2" s="383"/>
      <c r="HE2" s="383"/>
      <c r="HF2" s="383"/>
      <c r="HG2" s="383"/>
      <c r="HH2" s="383"/>
      <c r="HI2" s="383"/>
      <c r="HJ2" s="383"/>
      <c r="HK2" s="383"/>
      <c r="HL2" s="383"/>
      <c r="HM2" s="383"/>
      <c r="HN2" s="383"/>
      <c r="HO2" s="383"/>
      <c r="HP2" s="383"/>
      <c r="HQ2" s="383"/>
      <c r="HR2" s="383"/>
      <c r="HS2" s="383"/>
      <c r="HT2" s="383"/>
      <c r="HU2" s="383"/>
      <c r="HV2" s="383"/>
      <c r="HW2" s="383"/>
      <c r="HX2" s="383"/>
      <c r="HY2" s="383"/>
      <c r="HZ2" s="383"/>
      <c r="IA2" s="383"/>
      <c r="IB2" s="383"/>
      <c r="IC2" s="383"/>
      <c r="ID2" s="383"/>
    </row>
    <row r="3" spans="1:238" s="10" customFormat="1" ht="13.5" thickBot="1"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</row>
    <row r="4" spans="1:238" s="10" customFormat="1" ht="80.099999999999994" customHeight="1" thickTop="1">
      <c r="B4" s="14" t="s">
        <v>31</v>
      </c>
      <c r="C4" s="15" t="s">
        <v>32</v>
      </c>
      <c r="D4" s="16" t="s">
        <v>33</v>
      </c>
      <c r="E4" s="16" t="s">
        <v>34</v>
      </c>
      <c r="F4" s="378"/>
      <c r="G4" s="378"/>
      <c r="H4" s="378"/>
      <c r="I4" s="378"/>
      <c r="J4" s="378"/>
      <c r="K4" s="17"/>
      <c r="L4" s="17"/>
      <c r="M4" s="17"/>
      <c r="N4" s="17"/>
      <c r="P4" s="17"/>
      <c r="Q4" s="378"/>
      <c r="R4" s="378"/>
      <c r="S4" s="378"/>
      <c r="T4" s="378"/>
      <c r="U4" s="378"/>
      <c r="V4" s="378"/>
      <c r="W4" s="378"/>
      <c r="X4" s="378"/>
      <c r="Y4" s="378"/>
      <c r="Z4" s="378"/>
      <c r="AA4" s="378"/>
      <c r="AB4" s="378"/>
      <c r="AC4" s="378"/>
      <c r="AD4" s="378"/>
      <c r="AE4" s="378"/>
      <c r="AF4" s="378"/>
      <c r="AG4" s="378"/>
      <c r="AH4" s="378"/>
      <c r="AI4" s="378"/>
      <c r="AJ4" s="378"/>
      <c r="AK4" s="378"/>
      <c r="AL4" s="378"/>
      <c r="AM4" s="378"/>
      <c r="AN4" s="378"/>
      <c r="AO4" s="378"/>
      <c r="AP4" s="378"/>
      <c r="AQ4" s="378"/>
      <c r="AR4" s="378"/>
      <c r="AS4" s="378"/>
      <c r="AT4" s="378"/>
      <c r="AV4" s="18" t="s">
        <v>31</v>
      </c>
      <c r="AW4" s="380" t="s">
        <v>35</v>
      </c>
      <c r="AX4" s="381"/>
      <c r="AY4" s="382"/>
      <c r="AZ4" s="378"/>
      <c r="BA4" s="378"/>
      <c r="BB4" s="378"/>
      <c r="BC4" s="378"/>
      <c r="BD4" s="378"/>
      <c r="BE4" s="378"/>
      <c r="BF4" s="378"/>
      <c r="BG4" s="378"/>
      <c r="BH4" s="378"/>
      <c r="BI4" s="378"/>
      <c r="BJ4" s="378"/>
      <c r="BK4" s="378"/>
      <c r="BL4" s="378"/>
      <c r="BM4" s="378"/>
      <c r="BN4" s="378"/>
      <c r="BO4" s="378"/>
      <c r="BP4" s="378"/>
      <c r="BQ4" s="378"/>
      <c r="BR4" s="378"/>
      <c r="BS4" s="378"/>
      <c r="BT4" s="378"/>
      <c r="BU4" s="378"/>
      <c r="BV4" s="378"/>
      <c r="BW4" s="378"/>
      <c r="BX4" s="378"/>
      <c r="BY4" s="378"/>
      <c r="BZ4" s="378"/>
      <c r="CB4" s="18" t="s">
        <v>31</v>
      </c>
      <c r="CC4" s="380" t="s">
        <v>35</v>
      </c>
      <c r="CD4" s="381"/>
      <c r="CE4" s="382"/>
      <c r="CF4" s="378"/>
      <c r="CG4" s="378"/>
      <c r="CH4" s="378"/>
      <c r="CI4" s="378"/>
      <c r="CJ4" s="378"/>
      <c r="CK4" s="378"/>
      <c r="CL4" s="378"/>
      <c r="CM4" s="378"/>
      <c r="CN4" s="378"/>
      <c r="CO4" s="378"/>
      <c r="CP4" s="378"/>
      <c r="CQ4" s="378"/>
      <c r="CR4" s="378"/>
      <c r="CS4" s="378"/>
      <c r="CT4" s="378"/>
      <c r="CU4" s="378"/>
      <c r="CV4" s="378"/>
      <c r="CW4" s="378"/>
      <c r="CX4" s="378"/>
      <c r="CY4" s="378"/>
      <c r="CZ4" s="378"/>
      <c r="DA4" s="378"/>
      <c r="DB4" s="378"/>
      <c r="DC4" s="378"/>
      <c r="DD4" s="378"/>
      <c r="DE4" s="378"/>
      <c r="DF4" s="378"/>
      <c r="DH4" s="18" t="s">
        <v>31</v>
      </c>
      <c r="DI4" s="380" t="s">
        <v>35</v>
      </c>
      <c r="DJ4" s="381"/>
      <c r="DK4" s="382"/>
      <c r="DL4" s="378"/>
      <c r="DM4" s="378"/>
      <c r="DN4" s="378"/>
      <c r="DO4" s="378"/>
      <c r="DP4" s="378"/>
      <c r="DQ4" s="378"/>
      <c r="DR4" s="378"/>
      <c r="DS4" s="378"/>
      <c r="DT4" s="378"/>
      <c r="DU4" s="378"/>
      <c r="DV4" s="378"/>
      <c r="DW4" s="378"/>
      <c r="DX4" s="378"/>
      <c r="DY4" s="378"/>
      <c r="DZ4" s="378"/>
      <c r="EA4" s="378"/>
      <c r="EB4" s="378"/>
      <c r="EC4" s="378"/>
      <c r="ED4" s="378"/>
      <c r="EE4" s="378"/>
      <c r="EF4" s="378"/>
      <c r="EG4" s="378"/>
      <c r="EH4" s="378"/>
      <c r="EI4" s="378"/>
      <c r="EJ4" s="378"/>
      <c r="EK4" s="378"/>
      <c r="EL4" s="378"/>
      <c r="EN4" s="18" t="s">
        <v>31</v>
      </c>
      <c r="EO4" s="380" t="s">
        <v>35</v>
      </c>
      <c r="EP4" s="381"/>
      <c r="EQ4" s="382"/>
      <c r="ER4" s="378"/>
      <c r="ES4" s="378"/>
      <c r="ET4" s="378"/>
      <c r="EU4" s="378"/>
      <c r="EV4" s="378"/>
      <c r="EW4" s="378"/>
      <c r="EX4" s="378"/>
      <c r="EY4" s="378"/>
      <c r="EZ4" s="378"/>
      <c r="FA4" s="378"/>
      <c r="FB4" s="378"/>
      <c r="FC4" s="378"/>
      <c r="FD4" s="378"/>
      <c r="FE4" s="378"/>
      <c r="FF4" s="378"/>
      <c r="FG4" s="378"/>
      <c r="FH4" s="378"/>
      <c r="FI4" s="378"/>
      <c r="FJ4" s="378"/>
      <c r="FK4" s="378"/>
      <c r="FL4" s="378"/>
      <c r="FM4" s="378"/>
      <c r="FN4" s="378"/>
      <c r="FO4" s="378"/>
      <c r="FP4" s="378"/>
      <c r="FQ4" s="378"/>
      <c r="FR4" s="378"/>
      <c r="FT4" s="18" t="s">
        <v>31</v>
      </c>
      <c r="FU4" s="380" t="s">
        <v>35</v>
      </c>
      <c r="FV4" s="381"/>
      <c r="FW4" s="382"/>
      <c r="FX4" s="378"/>
      <c r="FY4" s="378"/>
      <c r="FZ4" s="378"/>
      <c r="GA4" s="378"/>
      <c r="GB4" s="378"/>
      <c r="GC4" s="378"/>
      <c r="GD4" s="378"/>
      <c r="GE4" s="378"/>
      <c r="GF4" s="378"/>
      <c r="GG4" s="378"/>
      <c r="GH4" s="378"/>
      <c r="GI4" s="378"/>
      <c r="GJ4" s="378"/>
      <c r="GK4" s="378"/>
      <c r="GL4" s="378"/>
      <c r="GM4" s="378"/>
      <c r="GN4" s="378"/>
      <c r="GO4" s="378"/>
      <c r="GP4" s="378"/>
      <c r="GQ4" s="378"/>
      <c r="GR4" s="378"/>
      <c r="GS4" s="378"/>
      <c r="GT4" s="378"/>
      <c r="GU4" s="378"/>
      <c r="GV4" s="378"/>
      <c r="GW4" s="378"/>
      <c r="GX4" s="378"/>
      <c r="GZ4" s="18" t="s">
        <v>31</v>
      </c>
      <c r="HA4" s="380" t="s">
        <v>35</v>
      </c>
      <c r="HB4" s="381"/>
      <c r="HC4" s="382"/>
      <c r="HD4" s="378"/>
      <c r="HE4" s="378"/>
      <c r="HF4" s="378"/>
      <c r="HG4" s="378"/>
      <c r="HH4" s="378"/>
      <c r="HI4" s="378"/>
      <c r="HJ4" s="378"/>
      <c r="HK4" s="378"/>
      <c r="HL4" s="378"/>
      <c r="HM4" s="378"/>
      <c r="HN4" s="378"/>
      <c r="HO4" s="378"/>
      <c r="HP4" s="378"/>
      <c r="HQ4" s="378"/>
      <c r="HR4" s="378"/>
      <c r="HS4" s="378"/>
      <c r="HT4" s="378"/>
      <c r="HU4" s="378"/>
      <c r="HV4" s="378"/>
      <c r="HW4" s="378"/>
      <c r="HX4" s="378"/>
      <c r="HY4" s="378"/>
      <c r="HZ4" s="378"/>
      <c r="IA4" s="378"/>
      <c r="IB4" s="378"/>
      <c r="IC4" s="378"/>
      <c r="ID4" s="378"/>
    </row>
    <row r="5" spans="1:238" s="10" customFormat="1" ht="18.75" customHeight="1">
      <c r="B5" s="19"/>
      <c r="C5" s="20" t="s">
        <v>36</v>
      </c>
      <c r="D5" s="21" t="s">
        <v>36</v>
      </c>
      <c r="E5" s="21" t="s">
        <v>36</v>
      </c>
      <c r="F5" s="22"/>
      <c r="G5" s="22"/>
      <c r="H5" s="23"/>
      <c r="I5" s="22"/>
      <c r="J5" s="22"/>
      <c r="K5" s="22"/>
      <c r="L5" s="23"/>
      <c r="M5" s="22"/>
      <c r="N5" s="22"/>
      <c r="P5" s="17"/>
      <c r="Q5" s="23"/>
      <c r="R5" s="22"/>
      <c r="S5" s="22"/>
      <c r="T5" s="23"/>
      <c r="U5" s="22"/>
      <c r="V5" s="22"/>
      <c r="W5" s="23"/>
      <c r="X5" s="22"/>
      <c r="Y5" s="22"/>
      <c r="Z5" s="23"/>
      <c r="AA5" s="22"/>
      <c r="AB5" s="22"/>
      <c r="AC5" s="23"/>
      <c r="AD5" s="22"/>
      <c r="AE5" s="22"/>
      <c r="AF5" s="23"/>
      <c r="AG5" s="22"/>
      <c r="AH5" s="22"/>
      <c r="AI5" s="23"/>
      <c r="AJ5" s="22"/>
      <c r="AK5" s="22"/>
      <c r="AL5" s="23"/>
      <c r="AM5" s="22"/>
      <c r="AN5" s="22"/>
      <c r="AO5" s="23"/>
      <c r="AP5" s="22"/>
      <c r="AQ5" s="22"/>
      <c r="AR5" s="23"/>
      <c r="AS5" s="22"/>
      <c r="AT5" s="22"/>
      <c r="AV5" s="24"/>
      <c r="AW5" s="25" t="s">
        <v>14</v>
      </c>
      <c r="AX5" s="26" t="s">
        <v>37</v>
      </c>
      <c r="AY5" s="26" t="s">
        <v>38</v>
      </c>
      <c r="AZ5" s="23"/>
      <c r="BA5" s="22"/>
      <c r="BB5" s="22"/>
      <c r="BC5" s="23"/>
      <c r="BD5" s="22"/>
      <c r="BE5" s="22"/>
      <c r="BF5" s="23"/>
      <c r="BG5" s="22"/>
      <c r="BH5" s="22"/>
      <c r="BI5" s="23"/>
      <c r="BJ5" s="22"/>
      <c r="BK5" s="22"/>
      <c r="BL5" s="23"/>
      <c r="BM5" s="22"/>
      <c r="BN5" s="22"/>
      <c r="BO5" s="23"/>
      <c r="BP5" s="22"/>
      <c r="BQ5" s="22"/>
      <c r="BR5" s="23"/>
      <c r="BS5" s="22"/>
      <c r="BT5" s="22"/>
      <c r="BU5" s="23"/>
      <c r="BV5" s="22"/>
      <c r="BW5" s="22"/>
      <c r="BX5" s="23"/>
      <c r="BY5" s="22"/>
      <c r="BZ5" s="22"/>
      <c r="CB5" s="24"/>
      <c r="CC5" s="25" t="s">
        <v>14</v>
      </c>
      <c r="CD5" s="26" t="s">
        <v>37</v>
      </c>
      <c r="CE5" s="26" t="s">
        <v>38</v>
      </c>
      <c r="CF5" s="23"/>
      <c r="CG5" s="22"/>
      <c r="CH5" s="22"/>
      <c r="CI5" s="23"/>
      <c r="CJ5" s="22"/>
      <c r="CK5" s="22"/>
      <c r="CL5" s="23"/>
      <c r="CM5" s="22"/>
      <c r="CN5" s="22"/>
      <c r="CO5" s="23"/>
      <c r="CP5" s="22"/>
      <c r="CQ5" s="22"/>
      <c r="CR5" s="23"/>
      <c r="CS5" s="22"/>
      <c r="CT5" s="22"/>
      <c r="CU5" s="23"/>
      <c r="CV5" s="22"/>
      <c r="CW5" s="22"/>
      <c r="CX5" s="23"/>
      <c r="CY5" s="22"/>
      <c r="CZ5" s="22"/>
      <c r="DA5" s="23"/>
      <c r="DB5" s="22"/>
      <c r="DC5" s="22"/>
      <c r="DD5" s="23"/>
      <c r="DE5" s="22"/>
      <c r="DF5" s="22"/>
      <c r="DH5" s="24"/>
      <c r="DI5" s="25" t="s">
        <v>14</v>
      </c>
      <c r="DJ5" s="26" t="s">
        <v>37</v>
      </c>
      <c r="DK5" s="26" t="s">
        <v>38</v>
      </c>
      <c r="DL5" s="23"/>
      <c r="DM5" s="22"/>
      <c r="DN5" s="22"/>
      <c r="DO5" s="23"/>
      <c r="DP5" s="22"/>
      <c r="DQ5" s="22"/>
      <c r="DR5" s="23"/>
      <c r="DS5" s="22"/>
      <c r="DT5" s="22"/>
      <c r="DU5" s="23"/>
      <c r="DV5" s="22"/>
      <c r="DW5" s="22"/>
      <c r="DX5" s="23"/>
      <c r="DY5" s="22"/>
      <c r="DZ5" s="22"/>
      <c r="EA5" s="23"/>
      <c r="EB5" s="22"/>
      <c r="EC5" s="22"/>
      <c r="ED5" s="23"/>
      <c r="EE5" s="22"/>
      <c r="EF5" s="22"/>
      <c r="EG5" s="23"/>
      <c r="EH5" s="22"/>
      <c r="EI5" s="22"/>
      <c r="EJ5" s="23"/>
      <c r="EK5" s="22"/>
      <c r="EL5" s="22"/>
      <c r="EN5" s="24"/>
      <c r="EO5" s="25" t="s">
        <v>14</v>
      </c>
      <c r="EP5" s="26" t="s">
        <v>37</v>
      </c>
      <c r="EQ5" s="26" t="s">
        <v>38</v>
      </c>
      <c r="ER5" s="23"/>
      <c r="ES5" s="22"/>
      <c r="ET5" s="22"/>
      <c r="EU5" s="23"/>
      <c r="EV5" s="22"/>
      <c r="EW5" s="22"/>
      <c r="EX5" s="23"/>
      <c r="EY5" s="22"/>
      <c r="EZ5" s="22"/>
      <c r="FA5" s="23"/>
      <c r="FB5" s="22"/>
      <c r="FC5" s="22"/>
      <c r="FD5" s="23"/>
      <c r="FE5" s="22"/>
      <c r="FF5" s="22"/>
      <c r="FG5" s="23"/>
      <c r="FH5" s="22"/>
      <c r="FI5" s="22"/>
      <c r="FJ5" s="23"/>
      <c r="FK5" s="22"/>
      <c r="FL5" s="22"/>
      <c r="FM5" s="23"/>
      <c r="FN5" s="22"/>
      <c r="FO5" s="22"/>
      <c r="FP5" s="23"/>
      <c r="FQ5" s="22"/>
      <c r="FR5" s="22"/>
      <c r="FT5" s="24"/>
      <c r="FU5" s="25" t="s">
        <v>14</v>
      </c>
      <c r="FV5" s="26" t="s">
        <v>37</v>
      </c>
      <c r="FW5" s="26" t="s">
        <v>38</v>
      </c>
      <c r="FX5" s="23"/>
      <c r="FY5" s="22"/>
      <c r="FZ5" s="22"/>
      <c r="GA5" s="23"/>
      <c r="GB5" s="22"/>
      <c r="GC5" s="22"/>
      <c r="GD5" s="23"/>
      <c r="GE5" s="22"/>
      <c r="GF5" s="22"/>
      <c r="GG5" s="23"/>
      <c r="GH5" s="22"/>
      <c r="GI5" s="22"/>
      <c r="GJ5" s="23"/>
      <c r="GK5" s="22"/>
      <c r="GL5" s="22"/>
      <c r="GM5" s="23"/>
      <c r="GN5" s="22"/>
      <c r="GO5" s="22"/>
      <c r="GP5" s="23"/>
      <c r="GQ5" s="22"/>
      <c r="GR5" s="22"/>
      <c r="GS5" s="23"/>
      <c r="GT5" s="22"/>
      <c r="GU5" s="22"/>
      <c r="GV5" s="23"/>
      <c r="GW5" s="22"/>
      <c r="GX5" s="22"/>
      <c r="GZ5" s="24"/>
      <c r="HA5" s="25" t="s">
        <v>14</v>
      </c>
      <c r="HB5" s="26" t="s">
        <v>37</v>
      </c>
      <c r="HC5" s="26" t="s">
        <v>38</v>
      </c>
      <c r="HD5" s="23"/>
      <c r="HE5" s="22"/>
      <c r="HF5" s="22"/>
      <c r="HG5" s="23"/>
      <c r="HH5" s="22"/>
      <c r="HI5" s="22"/>
      <c r="HJ5" s="23"/>
      <c r="HK5" s="22"/>
      <c r="HL5" s="22"/>
      <c r="HM5" s="23"/>
      <c r="HN5" s="22"/>
      <c r="HO5" s="22"/>
      <c r="HP5" s="23"/>
      <c r="HQ5" s="22"/>
      <c r="HR5" s="22"/>
      <c r="HS5" s="23"/>
      <c r="HT5" s="22"/>
      <c r="HU5" s="22"/>
      <c r="HV5" s="23"/>
      <c r="HW5" s="22"/>
      <c r="HX5" s="22"/>
      <c r="HY5" s="23"/>
      <c r="HZ5" s="22"/>
      <c r="IA5" s="22"/>
      <c r="IB5" s="23"/>
      <c r="IC5" s="22"/>
      <c r="ID5" s="22"/>
    </row>
    <row r="6" spans="1:238" hidden="1" outlineLevel="1">
      <c r="B6" s="28" t="s">
        <v>39</v>
      </c>
      <c r="C6" s="29">
        <v>1.724</v>
      </c>
      <c r="D6" s="30">
        <v>2.4864700000000002</v>
      </c>
      <c r="E6" s="31">
        <v>2.7783000000000002</v>
      </c>
    </row>
    <row r="7" spans="1:238" hidden="1" outlineLevel="1">
      <c r="B7" s="28" t="s">
        <v>40</v>
      </c>
      <c r="C7" s="29">
        <v>1.7226999999999999</v>
      </c>
      <c r="D7" s="30">
        <v>2.4764699999999999</v>
      </c>
      <c r="E7" s="31">
        <v>2.7523200000000001</v>
      </c>
    </row>
    <row r="8" spans="1:238" hidden="1" outlineLevel="1">
      <c r="B8" s="28" t="s">
        <v>41</v>
      </c>
      <c r="C8" s="29">
        <v>1.7337</v>
      </c>
      <c r="D8" s="30">
        <v>2.4945499999999998</v>
      </c>
      <c r="E8" s="31">
        <v>2.7704499999999999</v>
      </c>
    </row>
    <row r="9" spans="1:238" hidden="1" outlineLevel="1">
      <c r="B9" s="28" t="s">
        <v>42</v>
      </c>
      <c r="C9" s="29">
        <v>1.7413000000000001</v>
      </c>
      <c r="D9" s="30">
        <v>2.4925299999999999</v>
      </c>
      <c r="E9" s="31">
        <v>2.7738900000000002</v>
      </c>
    </row>
    <row r="10" spans="1:238" hidden="1" outlineLevel="1">
      <c r="B10" s="28" t="s">
        <v>43</v>
      </c>
      <c r="C10" s="29">
        <v>1.7390000000000001</v>
      </c>
      <c r="D10" s="30">
        <v>2.5085799999999998</v>
      </c>
      <c r="E10" s="31">
        <v>2.78769</v>
      </c>
    </row>
    <row r="11" spans="1:238" hidden="1" outlineLevel="1">
      <c r="B11" s="28" t="s">
        <v>44</v>
      </c>
      <c r="C11" s="29">
        <v>1.7323</v>
      </c>
      <c r="D11" s="30">
        <v>2.5150399999999999</v>
      </c>
      <c r="E11" s="31">
        <v>2.7911999999999999</v>
      </c>
    </row>
    <row r="12" spans="1:238" hidden="1" outlineLevel="1">
      <c r="B12" s="28" t="s">
        <v>45</v>
      </c>
      <c r="C12" s="29">
        <v>1.7439</v>
      </c>
      <c r="D12" s="30">
        <v>2.52684</v>
      </c>
      <c r="E12" s="31">
        <v>2.81779</v>
      </c>
    </row>
    <row r="13" spans="1:238" hidden="1" outlineLevel="1">
      <c r="B13" s="28" t="s">
        <v>46</v>
      </c>
      <c r="C13" s="29">
        <v>1.7442</v>
      </c>
      <c r="D13" s="30">
        <v>2.5278999999999998</v>
      </c>
      <c r="E13" s="31">
        <v>2.8383400000000001</v>
      </c>
    </row>
    <row r="14" spans="1:238" hidden="1" outlineLevel="1">
      <c r="B14" s="28" t="s">
        <v>47</v>
      </c>
      <c r="C14" s="29">
        <v>1.7647999999999999</v>
      </c>
      <c r="D14" s="30">
        <v>2.5605099999999998</v>
      </c>
      <c r="E14" s="31">
        <v>2.8831500000000001</v>
      </c>
    </row>
    <row r="15" spans="1:238" hidden="1" outlineLevel="1">
      <c r="B15" s="28" t="s">
        <v>48</v>
      </c>
      <c r="C15" s="29">
        <v>1.7710999999999999</v>
      </c>
      <c r="D15" s="30">
        <v>2.5464899999999999</v>
      </c>
      <c r="E15" s="31">
        <v>2.87751</v>
      </c>
    </row>
    <row r="16" spans="1:238" hidden="1" outlineLevel="1">
      <c r="B16" s="28" t="s">
        <v>49</v>
      </c>
      <c r="C16" s="29">
        <v>1.7721</v>
      </c>
      <c r="D16" s="30">
        <v>2.5513599999999999</v>
      </c>
      <c r="E16" s="31">
        <v>2.8952200000000001</v>
      </c>
    </row>
    <row r="17" spans="2:5" hidden="1" outlineLevel="1">
      <c r="B17" s="28" t="s">
        <v>50</v>
      </c>
      <c r="C17" s="29">
        <v>1.7746999999999999</v>
      </c>
      <c r="D17" s="30">
        <v>2.5357599999999998</v>
      </c>
      <c r="E17" s="31">
        <v>2.9065699999999999</v>
      </c>
    </row>
    <row r="18" spans="2:5" hidden="1" outlineLevel="1">
      <c r="B18" s="28" t="s">
        <v>51</v>
      </c>
      <c r="C18" s="29">
        <v>1.7854000000000001</v>
      </c>
      <c r="D18" s="30">
        <v>2.51857</v>
      </c>
      <c r="E18" s="31">
        <v>2.9055800000000001</v>
      </c>
    </row>
    <row r="19" spans="2:5" hidden="1" outlineLevel="1">
      <c r="B19" s="28" t="s">
        <v>52</v>
      </c>
      <c r="C19" s="29">
        <v>1.7903</v>
      </c>
      <c r="D19" s="30">
        <v>2.52624</v>
      </c>
      <c r="E19" s="31">
        <v>2.9029500000000001</v>
      </c>
    </row>
    <row r="20" spans="2:5" hidden="1" outlineLevel="1">
      <c r="B20" s="28" t="s">
        <v>53</v>
      </c>
      <c r="C20" s="29">
        <v>1.8187</v>
      </c>
      <c r="D20" s="30">
        <v>2.5759500000000002</v>
      </c>
      <c r="E20" s="31">
        <v>2.9329299999999998</v>
      </c>
    </row>
    <row r="21" spans="2:5" hidden="1" outlineLevel="1">
      <c r="B21" s="28" t="s">
        <v>54</v>
      </c>
      <c r="C21" s="29">
        <v>1.8193999999999999</v>
      </c>
      <c r="D21" s="30">
        <v>2.5750899999999999</v>
      </c>
      <c r="E21" s="31">
        <v>2.9549400000000001</v>
      </c>
    </row>
    <row r="22" spans="2:5" hidden="1" outlineLevel="1">
      <c r="B22" s="28" t="s">
        <v>55</v>
      </c>
      <c r="C22" s="29">
        <v>1.8367</v>
      </c>
      <c r="D22" s="30">
        <v>2.58846</v>
      </c>
      <c r="E22" s="31">
        <v>2.9662199999999999</v>
      </c>
    </row>
    <row r="23" spans="2:5" hidden="1" outlineLevel="1">
      <c r="B23" s="28" t="s">
        <v>56</v>
      </c>
      <c r="C23" s="29">
        <v>1.8512999999999999</v>
      </c>
      <c r="D23" s="30">
        <v>2.5966100000000001</v>
      </c>
      <c r="E23" s="31">
        <v>2.99274</v>
      </c>
    </row>
    <row r="24" spans="2:5" hidden="1" outlineLevel="1">
      <c r="B24" s="28" t="s">
        <v>57</v>
      </c>
      <c r="C24" s="29">
        <v>1.8560000000000001</v>
      </c>
      <c r="D24" s="30">
        <v>2.59545</v>
      </c>
      <c r="E24" s="31">
        <v>2.9950299999999999</v>
      </c>
    </row>
    <row r="25" spans="2:5" hidden="1" outlineLevel="1">
      <c r="B25" s="32" t="s">
        <v>58</v>
      </c>
      <c r="C25" s="33">
        <v>1.8748</v>
      </c>
      <c r="D25" s="34">
        <v>2.60297</v>
      </c>
      <c r="E25" s="35">
        <v>3.0004499999999998</v>
      </c>
    </row>
    <row r="26" spans="2:5" hidden="1" outlineLevel="1">
      <c r="B26" s="28" t="s">
        <v>59</v>
      </c>
      <c r="C26" s="29">
        <v>1.8773</v>
      </c>
      <c r="D26" s="30">
        <v>2.6138599999999999</v>
      </c>
      <c r="E26" s="31">
        <v>2.9944600000000001</v>
      </c>
    </row>
    <row r="27" spans="2:5" hidden="1" outlineLevel="1">
      <c r="B27" s="28" t="s">
        <v>60</v>
      </c>
      <c r="C27" s="29">
        <v>1.8363</v>
      </c>
      <c r="D27" s="30">
        <v>2.5659900000000002</v>
      </c>
      <c r="E27" s="31">
        <v>2.9352299999999998</v>
      </c>
    </row>
    <row r="28" spans="2:5" hidden="1" outlineLevel="1">
      <c r="B28" s="28" t="s">
        <v>61</v>
      </c>
      <c r="C28" s="29">
        <v>1.8337000000000001</v>
      </c>
      <c r="D28" s="30">
        <v>2.55145</v>
      </c>
      <c r="E28" s="31">
        <v>2.9192499999999999</v>
      </c>
    </row>
    <row r="29" spans="2:5" hidden="1" outlineLevel="1">
      <c r="B29" s="28" t="s">
        <v>62</v>
      </c>
      <c r="C29" s="29">
        <v>1.8714999999999999</v>
      </c>
      <c r="D29" s="30">
        <v>2.5764</v>
      </c>
      <c r="E29" s="31">
        <v>2.9543499999999998</v>
      </c>
    </row>
    <row r="30" spans="2:5" hidden="1" outlineLevel="1">
      <c r="B30" s="28" t="s">
        <v>63</v>
      </c>
      <c r="C30" s="29">
        <v>1.8753</v>
      </c>
      <c r="D30" s="30">
        <v>2.5533700000000001</v>
      </c>
      <c r="E30" s="31">
        <v>2.9280900000000001</v>
      </c>
    </row>
    <row r="31" spans="2:5" hidden="1" outlineLevel="1">
      <c r="B31" s="28" t="s">
        <v>64</v>
      </c>
      <c r="C31" s="29">
        <v>1.873</v>
      </c>
      <c r="D31" s="30">
        <v>2.56202</v>
      </c>
      <c r="E31" s="31">
        <v>2.9262299999999999</v>
      </c>
    </row>
    <row r="32" spans="2:5" hidden="1" outlineLevel="1">
      <c r="B32" s="28" t="s">
        <v>65</v>
      </c>
      <c r="C32" s="29">
        <v>1.855</v>
      </c>
      <c r="D32" s="30">
        <v>2.5571199999999998</v>
      </c>
      <c r="E32" s="31">
        <v>2.91357</v>
      </c>
    </row>
    <row r="33" spans="2:5" hidden="1" outlineLevel="1">
      <c r="B33" s="28" t="s">
        <v>66</v>
      </c>
      <c r="C33" s="29">
        <v>1.8483000000000001</v>
      </c>
      <c r="D33" s="30">
        <v>2.5413199999999998</v>
      </c>
      <c r="E33" s="31">
        <v>2.8870800000000001</v>
      </c>
    </row>
    <row r="34" spans="2:5" hidden="1" outlineLevel="1">
      <c r="B34" s="28" t="s">
        <v>67</v>
      </c>
      <c r="C34" s="29">
        <v>1.8515999999999999</v>
      </c>
      <c r="D34" s="30">
        <v>2.53267</v>
      </c>
      <c r="E34" s="31">
        <v>2.9053499999999999</v>
      </c>
    </row>
    <row r="35" spans="2:5" hidden="1" outlineLevel="1">
      <c r="B35" s="28" t="s">
        <v>68</v>
      </c>
      <c r="C35" s="29">
        <v>1.867</v>
      </c>
      <c r="D35" s="30">
        <v>2.5403899999999999</v>
      </c>
      <c r="E35" s="31">
        <v>2.9230900000000002</v>
      </c>
    </row>
    <row r="36" spans="2:5" hidden="1" outlineLevel="1">
      <c r="B36" s="28" t="s">
        <v>69</v>
      </c>
      <c r="C36" s="29">
        <v>1.8312999999999999</v>
      </c>
      <c r="D36" s="30">
        <v>2.4941800000000001</v>
      </c>
      <c r="E36" s="31">
        <v>2.8736899999999999</v>
      </c>
    </row>
    <row r="37" spans="2:5" hidden="1" outlineLevel="1">
      <c r="B37" s="28" t="s">
        <v>70</v>
      </c>
      <c r="C37" s="29">
        <v>1.8266</v>
      </c>
      <c r="D37" s="30">
        <v>2.48271</v>
      </c>
      <c r="E37" s="31">
        <v>2.8488000000000002</v>
      </c>
    </row>
    <row r="38" spans="2:5" hidden="1" outlineLevel="1">
      <c r="B38" s="28" t="s">
        <v>71</v>
      </c>
      <c r="C38" s="29">
        <v>1.8116000000000001</v>
      </c>
      <c r="D38" s="30">
        <v>2.4603700000000002</v>
      </c>
      <c r="E38" s="31">
        <v>2.8000099999999999</v>
      </c>
    </row>
    <row r="39" spans="2:5" hidden="1" outlineLevel="1">
      <c r="B39" s="28" t="s">
        <v>72</v>
      </c>
      <c r="C39" s="29">
        <v>1.8046</v>
      </c>
      <c r="D39" s="30">
        <v>2.4540799999999998</v>
      </c>
      <c r="E39" s="31">
        <v>2.7938800000000001</v>
      </c>
    </row>
    <row r="40" spans="2:5" hidden="1" outlineLevel="1">
      <c r="B40" s="28" t="s">
        <v>73</v>
      </c>
      <c r="C40" s="29">
        <v>1.8186</v>
      </c>
      <c r="D40" s="30">
        <v>2.4577100000000001</v>
      </c>
      <c r="E40" s="31">
        <v>2.8076599999999998</v>
      </c>
    </row>
    <row r="41" spans="2:5" hidden="1" outlineLevel="1">
      <c r="B41" s="28" t="s">
        <v>74</v>
      </c>
      <c r="C41" s="29">
        <v>1.8203</v>
      </c>
      <c r="D41" s="30">
        <v>2.4637799999999999</v>
      </c>
      <c r="E41" s="31">
        <v>2.8049400000000002</v>
      </c>
    </row>
    <row r="42" spans="2:5" hidden="1" outlineLevel="1">
      <c r="B42" s="28" t="s">
        <v>75</v>
      </c>
      <c r="C42" s="29">
        <v>1.8364</v>
      </c>
      <c r="D42" s="30">
        <v>2.4876100000000001</v>
      </c>
      <c r="E42" s="31">
        <v>2.7997800000000002</v>
      </c>
    </row>
    <row r="43" spans="2:5" hidden="1" outlineLevel="1">
      <c r="B43" s="32" t="s">
        <v>76</v>
      </c>
      <c r="C43" s="33">
        <v>1.8109999999999999</v>
      </c>
      <c r="D43" s="34">
        <v>2.4669400000000001</v>
      </c>
      <c r="E43" s="35">
        <v>2.7646700000000002</v>
      </c>
    </row>
    <row r="44" spans="2:5" hidden="1" outlineLevel="1">
      <c r="B44" s="28" t="s">
        <v>77</v>
      </c>
      <c r="C44" s="29">
        <v>1.8</v>
      </c>
      <c r="D44" s="30">
        <v>2.44156</v>
      </c>
      <c r="E44" s="31">
        <v>2.69964</v>
      </c>
    </row>
    <row r="45" spans="2:5" hidden="1" outlineLevel="1">
      <c r="B45" s="28" t="s">
        <v>78</v>
      </c>
      <c r="C45" s="29">
        <v>1.7850999999999999</v>
      </c>
      <c r="D45" s="30">
        <v>2.42666</v>
      </c>
      <c r="E45" s="31">
        <v>2.6684000000000001</v>
      </c>
    </row>
    <row r="46" spans="2:5" hidden="1" outlineLevel="1">
      <c r="B46" s="28" t="s">
        <v>79</v>
      </c>
      <c r="C46" s="29">
        <v>1.7846</v>
      </c>
      <c r="D46" s="30">
        <v>2.4465300000000001</v>
      </c>
      <c r="E46" s="31">
        <v>2.6967099999999999</v>
      </c>
    </row>
    <row r="47" spans="2:5" hidden="1" outlineLevel="1">
      <c r="B47" s="28" t="s">
        <v>80</v>
      </c>
      <c r="C47" s="29">
        <v>1.7887999999999999</v>
      </c>
      <c r="D47" s="30">
        <v>2.4275799999999998</v>
      </c>
      <c r="E47" s="31">
        <v>2.6880299999999999</v>
      </c>
    </row>
    <row r="48" spans="2:5" hidden="1" outlineLevel="1">
      <c r="B48" s="28" t="s">
        <v>81</v>
      </c>
      <c r="C48" s="29">
        <v>1.7824</v>
      </c>
      <c r="D48" s="30">
        <v>2.4265099999999999</v>
      </c>
      <c r="E48" s="31">
        <v>2.6975699999999998</v>
      </c>
    </row>
    <row r="49" spans="2:5" hidden="1" outlineLevel="1">
      <c r="B49" s="28" t="s">
        <v>82</v>
      </c>
      <c r="C49" s="29">
        <v>1.7826</v>
      </c>
      <c r="D49" s="30">
        <v>2.42963</v>
      </c>
      <c r="E49" s="31">
        <v>2.6870400000000001</v>
      </c>
    </row>
    <row r="50" spans="2:5" hidden="1" outlineLevel="1">
      <c r="B50" s="28" t="s">
        <v>83</v>
      </c>
      <c r="C50" s="29">
        <v>1.7899</v>
      </c>
      <c r="D50" s="30">
        <v>2.4355199999999999</v>
      </c>
      <c r="E50" s="31">
        <v>2.6852100000000001</v>
      </c>
    </row>
    <row r="51" spans="2:5" hidden="1" outlineLevel="1">
      <c r="B51" s="28" t="s">
        <v>84</v>
      </c>
      <c r="C51" s="29">
        <v>1.7716000000000001</v>
      </c>
      <c r="D51" s="30">
        <v>2.4206300000000001</v>
      </c>
      <c r="E51" s="31">
        <v>2.65327</v>
      </c>
    </row>
    <row r="52" spans="2:5" hidden="1" outlineLevel="1">
      <c r="B52" s="28" t="s">
        <v>85</v>
      </c>
      <c r="C52" s="29">
        <v>1.7693000000000001</v>
      </c>
      <c r="D52" s="30">
        <v>2.4194300000000002</v>
      </c>
      <c r="E52" s="31">
        <v>2.6632199999999999</v>
      </c>
    </row>
    <row r="53" spans="2:5" hidden="1" outlineLevel="1">
      <c r="B53" s="28" t="s">
        <v>86</v>
      </c>
      <c r="C53" s="29">
        <v>1.7637</v>
      </c>
      <c r="D53" s="30">
        <v>2.4272</v>
      </c>
      <c r="E53" s="31">
        <v>2.6795</v>
      </c>
    </row>
    <row r="54" spans="2:5" hidden="1" outlineLevel="1">
      <c r="B54" s="28" t="s">
        <v>87</v>
      </c>
      <c r="C54" s="29">
        <v>1.7644</v>
      </c>
      <c r="D54" s="30">
        <v>2.4127299999999998</v>
      </c>
      <c r="E54" s="31">
        <v>2.6556999999999999</v>
      </c>
    </row>
    <row r="55" spans="2:5" hidden="1" outlineLevel="1">
      <c r="B55" s="28" t="s">
        <v>88</v>
      </c>
      <c r="C55" s="29">
        <v>1.7665999999999999</v>
      </c>
      <c r="D55" s="30">
        <v>2.4326099999999999</v>
      </c>
      <c r="E55" s="31">
        <v>2.6950400000000001</v>
      </c>
    </row>
    <row r="56" spans="2:5" hidden="1" outlineLevel="1">
      <c r="B56" s="28" t="s">
        <v>89</v>
      </c>
      <c r="C56" s="29">
        <v>1.764</v>
      </c>
      <c r="D56" s="30">
        <v>2.42374</v>
      </c>
      <c r="E56" s="31">
        <v>2.7027999999999999</v>
      </c>
    </row>
    <row r="57" spans="2:5" hidden="1" outlineLevel="1">
      <c r="B57" s="28" t="s">
        <v>90</v>
      </c>
      <c r="C57" s="29">
        <v>1.7847999999999999</v>
      </c>
      <c r="D57" s="30">
        <v>2.4306700000000001</v>
      </c>
      <c r="E57" s="31">
        <v>2.7212800000000001</v>
      </c>
    </row>
    <row r="58" spans="2:5" hidden="1" outlineLevel="1">
      <c r="B58" s="28" t="s">
        <v>91</v>
      </c>
      <c r="C58" s="29">
        <v>1.7954000000000001</v>
      </c>
      <c r="D58" s="30">
        <v>2.4306100000000002</v>
      </c>
      <c r="E58" s="31">
        <v>2.6958500000000001</v>
      </c>
    </row>
    <row r="59" spans="2:5" hidden="1" outlineLevel="1">
      <c r="B59" s="28" t="s">
        <v>92</v>
      </c>
      <c r="C59" s="29">
        <v>1.8029999999999999</v>
      </c>
      <c r="D59" s="30">
        <v>2.4436100000000001</v>
      </c>
      <c r="E59" s="31">
        <v>2.72235</v>
      </c>
    </row>
    <row r="60" spans="2:5" hidden="1" outlineLevel="1">
      <c r="B60" s="28" t="s">
        <v>93</v>
      </c>
      <c r="C60" s="29">
        <v>1.7813000000000001</v>
      </c>
      <c r="D60" s="30">
        <v>2.4068900000000002</v>
      </c>
      <c r="E60" s="31">
        <v>2.68032</v>
      </c>
    </row>
    <row r="61" spans="2:5" hidden="1" outlineLevel="1">
      <c r="B61" s="28" t="s">
        <v>94</v>
      </c>
      <c r="C61" s="29">
        <v>1.7896000000000001</v>
      </c>
      <c r="D61" s="30">
        <v>2.3863300000000001</v>
      </c>
      <c r="E61" s="31">
        <v>2.6657299999999999</v>
      </c>
    </row>
    <row r="62" spans="2:5" hidden="1" outlineLevel="1">
      <c r="B62" s="28" t="s">
        <v>95</v>
      </c>
      <c r="C62" s="29">
        <v>1.8008</v>
      </c>
      <c r="D62" s="30">
        <v>2.39344</v>
      </c>
      <c r="E62" s="31">
        <v>2.66893</v>
      </c>
    </row>
    <row r="63" spans="2:5" hidden="1" outlineLevel="1">
      <c r="B63" s="28" t="s">
        <v>96</v>
      </c>
      <c r="C63" s="29">
        <v>1.8230999999999999</v>
      </c>
      <c r="D63" s="30">
        <v>2.4445899999999998</v>
      </c>
      <c r="E63" s="31">
        <v>2.71469</v>
      </c>
    </row>
    <row r="64" spans="2:5" hidden="1" outlineLevel="1">
      <c r="B64" s="28" t="s">
        <v>97</v>
      </c>
      <c r="C64" s="29">
        <v>1.8064</v>
      </c>
      <c r="D64" s="30">
        <v>2.4333999999999998</v>
      </c>
      <c r="E64" s="31">
        <v>2.706</v>
      </c>
    </row>
    <row r="65" spans="2:5" hidden="1" outlineLevel="1">
      <c r="B65" s="28" t="s">
        <v>98</v>
      </c>
      <c r="C65" s="29">
        <v>1.7951999999999999</v>
      </c>
      <c r="D65" s="30">
        <v>2.4089999999999998</v>
      </c>
      <c r="E65" s="31">
        <v>2.7044999999999999</v>
      </c>
    </row>
    <row r="66" spans="2:5" hidden="1" outlineLevel="1">
      <c r="B66" s="32" t="s">
        <v>99</v>
      </c>
      <c r="C66" s="33">
        <v>1.7809999999999999</v>
      </c>
      <c r="D66" s="34">
        <v>2.4076</v>
      </c>
      <c r="E66" s="35">
        <v>2.7042999999999999</v>
      </c>
    </row>
    <row r="67" spans="2:5" hidden="1" outlineLevel="1">
      <c r="B67" s="28" t="s">
        <v>100</v>
      </c>
      <c r="C67" s="29">
        <v>1.7701</v>
      </c>
      <c r="D67" s="30">
        <v>2.4041000000000001</v>
      </c>
      <c r="E67" s="31">
        <v>2.7054</v>
      </c>
    </row>
    <row r="68" spans="2:5" hidden="1" outlineLevel="1">
      <c r="B68" s="28" t="s">
        <v>101</v>
      </c>
      <c r="C68" s="29">
        <v>1.7573000000000001</v>
      </c>
      <c r="D68" s="30">
        <v>2.3692000000000002</v>
      </c>
      <c r="E68" s="31">
        <v>2.6859999999999999</v>
      </c>
    </row>
    <row r="69" spans="2:5" hidden="1" outlineLevel="1">
      <c r="B69" s="28" t="s">
        <v>102</v>
      </c>
      <c r="C69" s="29">
        <v>1.7605</v>
      </c>
      <c r="D69" s="30">
        <v>2.3595999999999999</v>
      </c>
      <c r="E69" s="31">
        <v>2.6892999999999998</v>
      </c>
    </row>
    <row r="70" spans="2:5" hidden="1" outlineLevel="1">
      <c r="B70" s="28" t="s">
        <v>103</v>
      </c>
      <c r="C70" s="29">
        <v>1.7662</v>
      </c>
      <c r="D70" s="30">
        <v>2.3588</v>
      </c>
      <c r="E70" s="31">
        <v>2.6926999999999999</v>
      </c>
    </row>
    <row r="71" spans="2:5" hidden="1" outlineLevel="1">
      <c r="B71" s="28" t="s">
        <v>104</v>
      </c>
      <c r="C71" s="29">
        <v>1.7806</v>
      </c>
      <c r="D71" s="30">
        <v>2.3778000000000001</v>
      </c>
      <c r="E71" s="31">
        <v>2.7202000000000002</v>
      </c>
    </row>
    <row r="72" spans="2:5" hidden="1" outlineLevel="1">
      <c r="B72" s="28" t="s">
        <v>105</v>
      </c>
      <c r="C72" s="29">
        <v>1.7729999999999999</v>
      </c>
      <c r="D72" s="30">
        <v>2.3925000000000001</v>
      </c>
      <c r="E72" s="31">
        <v>2.7246999999999999</v>
      </c>
    </row>
    <row r="73" spans="2:5" hidden="1" outlineLevel="1">
      <c r="B73" s="28" t="s">
        <v>106</v>
      </c>
      <c r="C73" s="29">
        <v>1.7607999999999999</v>
      </c>
      <c r="D73" s="30">
        <v>2.3915000000000002</v>
      </c>
      <c r="E73" s="31">
        <v>2.7061999999999999</v>
      </c>
    </row>
    <row r="74" spans="2:5" hidden="1" outlineLevel="1">
      <c r="B74" s="28" t="s">
        <v>107</v>
      </c>
      <c r="C74" s="29">
        <v>1.7584</v>
      </c>
      <c r="D74" s="30">
        <v>2.3912</v>
      </c>
      <c r="E74" s="31">
        <v>2.7039</v>
      </c>
    </row>
    <row r="75" spans="2:5" hidden="1" outlineLevel="1">
      <c r="B75" s="28" t="s">
        <v>108</v>
      </c>
      <c r="C75" s="29">
        <v>1.7445999999999999</v>
      </c>
      <c r="D75" s="30">
        <v>2.3822999999999999</v>
      </c>
      <c r="E75" s="31">
        <v>2.6987000000000001</v>
      </c>
    </row>
    <row r="76" spans="2:5" hidden="1" outlineLevel="1">
      <c r="B76" s="28" t="s">
        <v>109</v>
      </c>
      <c r="C76" s="29">
        <v>1.7483</v>
      </c>
      <c r="D76" s="30">
        <v>2.3725999999999998</v>
      </c>
      <c r="E76" s="31">
        <v>2.7090000000000001</v>
      </c>
    </row>
    <row r="77" spans="2:5" hidden="1" outlineLevel="1">
      <c r="B77" s="28" t="s">
        <v>110</v>
      </c>
      <c r="C77" s="29">
        <v>1.7558</v>
      </c>
      <c r="D77" s="30">
        <v>2.3717000000000001</v>
      </c>
      <c r="E77" s="31">
        <v>2.7031999999999998</v>
      </c>
    </row>
    <row r="78" spans="2:5" hidden="1" outlineLevel="1">
      <c r="B78" s="28" t="s">
        <v>111</v>
      </c>
      <c r="C78" s="29">
        <v>1.7587999999999999</v>
      </c>
      <c r="D78" s="30">
        <v>2.3704999999999998</v>
      </c>
      <c r="E78" s="31">
        <v>2.6966000000000001</v>
      </c>
    </row>
    <row r="79" spans="2:5" hidden="1" outlineLevel="1">
      <c r="B79" s="28" t="s">
        <v>112</v>
      </c>
      <c r="C79" s="29">
        <v>1.7497</v>
      </c>
      <c r="D79" s="30">
        <v>2.3523000000000001</v>
      </c>
      <c r="E79" s="31">
        <v>2.6888999999999998</v>
      </c>
    </row>
    <row r="80" spans="2:5" hidden="1" outlineLevel="1">
      <c r="B80" s="28" t="s">
        <v>113</v>
      </c>
      <c r="C80" s="29">
        <v>1.7625999999999999</v>
      </c>
      <c r="D80" s="30">
        <v>2.3462000000000001</v>
      </c>
      <c r="E80" s="31">
        <v>2.7118000000000002</v>
      </c>
    </row>
    <row r="81" spans="2:5" hidden="1" outlineLevel="1">
      <c r="B81" s="28" t="s">
        <v>114</v>
      </c>
      <c r="C81" s="29">
        <v>1.7624</v>
      </c>
      <c r="D81" s="30">
        <v>2.3572000000000002</v>
      </c>
      <c r="E81" s="31">
        <v>2.7094999999999998</v>
      </c>
    </row>
    <row r="82" spans="2:5" hidden="1" outlineLevel="1">
      <c r="B82" s="28" t="s">
        <v>115</v>
      </c>
      <c r="C82" s="29">
        <v>1.7445999999999999</v>
      </c>
      <c r="D82" s="30">
        <v>2.3287</v>
      </c>
      <c r="E82" s="31">
        <v>2.6958000000000002</v>
      </c>
    </row>
    <row r="83" spans="2:5" hidden="1" outlineLevel="1">
      <c r="B83" s="28" t="s">
        <v>116</v>
      </c>
      <c r="C83" s="29">
        <v>1.7592000000000001</v>
      </c>
      <c r="D83" s="30">
        <v>2.3231999999999999</v>
      </c>
      <c r="E83" s="31">
        <v>3.8460000000000001</v>
      </c>
    </row>
    <row r="84" spans="2:5" hidden="1" outlineLevel="1">
      <c r="B84" s="28" t="s">
        <v>117</v>
      </c>
      <c r="C84" s="29">
        <v>1.7558</v>
      </c>
      <c r="D84" s="30">
        <v>2.3178000000000001</v>
      </c>
      <c r="E84" s="31">
        <v>2.6671</v>
      </c>
    </row>
    <row r="85" spans="2:5" hidden="1" outlineLevel="1">
      <c r="B85" s="28" t="s">
        <v>118</v>
      </c>
      <c r="C85" s="29">
        <v>1.7321</v>
      </c>
      <c r="D85" s="30">
        <v>2.2926000000000002</v>
      </c>
      <c r="E85" s="31">
        <v>2.6558000000000002</v>
      </c>
    </row>
    <row r="86" spans="2:5" hidden="1" outlineLevel="1">
      <c r="B86" s="32" t="s">
        <v>119</v>
      </c>
      <c r="C86" s="33">
        <v>1.7305999999999999</v>
      </c>
      <c r="D86" s="34">
        <v>2.3039000000000001</v>
      </c>
      <c r="E86" s="35">
        <v>2.6454</v>
      </c>
    </row>
    <row r="87" spans="2:5" hidden="1" outlineLevel="1">
      <c r="B87" s="28" t="s">
        <v>120</v>
      </c>
      <c r="C87" s="29">
        <v>1.7315</v>
      </c>
      <c r="D87" s="30">
        <v>2.2858999999999998</v>
      </c>
      <c r="E87" s="31">
        <v>2.6421000000000001</v>
      </c>
    </row>
    <row r="88" spans="2:5" hidden="1" outlineLevel="1">
      <c r="B88" s="28" t="s">
        <v>121</v>
      </c>
      <c r="C88" s="29">
        <v>1.7557</v>
      </c>
      <c r="D88" s="30">
        <v>2.2841999999999998</v>
      </c>
      <c r="E88" s="31">
        <v>2.6644999999999999</v>
      </c>
    </row>
    <row r="89" spans="2:5" hidden="1" outlineLevel="1">
      <c r="B89" s="28" t="s">
        <v>122</v>
      </c>
      <c r="C89" s="29">
        <v>1.7862</v>
      </c>
      <c r="D89" s="30">
        <v>2.2898999999999998</v>
      </c>
      <c r="E89" s="31">
        <v>2.6970000000000001</v>
      </c>
    </row>
    <row r="90" spans="2:5" hidden="1" outlineLevel="1">
      <c r="B90" s="28" t="s">
        <v>123</v>
      </c>
      <c r="C90" s="29">
        <v>1.8352999999999999</v>
      </c>
      <c r="D90" s="30">
        <v>2.3115999999999999</v>
      </c>
      <c r="E90" s="31">
        <v>2.7210000000000001</v>
      </c>
    </row>
    <row r="91" spans="2:5" hidden="1" outlineLevel="1">
      <c r="B91" s="28" t="s">
        <v>124</v>
      </c>
      <c r="C91" s="29">
        <v>1.8343</v>
      </c>
      <c r="D91" s="30">
        <v>2.3319000000000001</v>
      </c>
      <c r="E91" s="31">
        <v>2.7118000000000002</v>
      </c>
    </row>
    <row r="92" spans="2:5" hidden="1" outlineLevel="1">
      <c r="B92" s="28" t="s">
        <v>125</v>
      </c>
      <c r="C92" s="29">
        <v>1.7833000000000001</v>
      </c>
      <c r="D92" s="30">
        <v>2.2791000000000001</v>
      </c>
      <c r="E92" s="31">
        <v>2.6509</v>
      </c>
    </row>
    <row r="93" spans="2:5" hidden="1" outlineLevel="1">
      <c r="B93" s="28" t="s">
        <v>126</v>
      </c>
      <c r="C93" s="29">
        <v>1.7843</v>
      </c>
      <c r="D93" s="30">
        <v>2.2652000000000001</v>
      </c>
      <c r="E93" s="31">
        <v>2.6652</v>
      </c>
    </row>
    <row r="94" spans="2:5" hidden="1" outlineLevel="1">
      <c r="B94" s="28" t="s">
        <v>127</v>
      </c>
      <c r="C94" s="29">
        <v>1.7723</v>
      </c>
      <c r="D94" s="30">
        <v>2.2378999999999998</v>
      </c>
      <c r="E94" s="31">
        <v>2.6284999999999998</v>
      </c>
    </row>
    <row r="95" spans="2:5" hidden="1" outlineLevel="1">
      <c r="B95" s="28" t="s">
        <v>128</v>
      </c>
      <c r="C95" s="29">
        <v>1.7737000000000001</v>
      </c>
      <c r="D95" s="30">
        <v>2.2258</v>
      </c>
      <c r="E95" s="31">
        <v>2.5960000000000001</v>
      </c>
    </row>
    <row r="96" spans="2:5" hidden="1" outlineLevel="1">
      <c r="B96" s="28" t="s">
        <v>129</v>
      </c>
      <c r="C96" s="29">
        <v>1.7967</v>
      </c>
      <c r="D96" s="30">
        <v>2.2246999999999999</v>
      </c>
      <c r="E96" s="31">
        <v>2.6139999999999999</v>
      </c>
    </row>
    <row r="97" spans="2:5" hidden="1" outlineLevel="1">
      <c r="B97" s="28" t="s">
        <v>130</v>
      </c>
      <c r="C97" s="29">
        <v>1.8045</v>
      </c>
      <c r="D97" s="30">
        <v>2.2342</v>
      </c>
      <c r="E97" s="31">
        <v>2.6101999999999999</v>
      </c>
    </row>
    <row r="98" spans="2:5" hidden="1" outlineLevel="1">
      <c r="B98" s="28" t="s">
        <v>131</v>
      </c>
      <c r="C98" s="29">
        <v>1.7921</v>
      </c>
      <c r="D98" s="30">
        <v>2.1861999999999999</v>
      </c>
      <c r="E98" s="31">
        <v>2.5670000000000002</v>
      </c>
    </row>
    <row r="99" spans="2:5" hidden="1" outlineLevel="1">
      <c r="B99" s="28" t="s">
        <v>132</v>
      </c>
      <c r="C99" s="29">
        <v>1.8366</v>
      </c>
      <c r="D99" s="30">
        <v>2.2747999999999999</v>
      </c>
      <c r="E99" s="31">
        <v>2.6473</v>
      </c>
    </row>
    <row r="100" spans="2:5" hidden="1" outlineLevel="1">
      <c r="B100" s="28" t="s">
        <v>133</v>
      </c>
      <c r="C100" s="29">
        <v>1.8676999999999999</v>
      </c>
      <c r="D100" s="30">
        <v>2.3439999999999999</v>
      </c>
      <c r="E100" s="31">
        <v>2.6974999999999998</v>
      </c>
    </row>
    <row r="101" spans="2:5" hidden="1" outlineLevel="1">
      <c r="B101" s="28" t="s">
        <v>134</v>
      </c>
      <c r="C101" s="29">
        <v>1.871</v>
      </c>
      <c r="D101" s="30">
        <v>2.3521999999999998</v>
      </c>
      <c r="E101" s="31">
        <v>2.7075</v>
      </c>
    </row>
    <row r="102" spans="2:5" hidden="1" outlineLevel="1">
      <c r="B102" s="28" t="s">
        <v>135</v>
      </c>
      <c r="C102" s="29">
        <v>1.8522000000000001</v>
      </c>
      <c r="D102" s="30">
        <v>2.2955999999999999</v>
      </c>
      <c r="E102" s="31">
        <v>2.6741999999999999</v>
      </c>
    </row>
    <row r="103" spans="2:5" hidden="1" outlineLevel="1">
      <c r="B103" s="28" t="s">
        <v>136</v>
      </c>
      <c r="C103" s="29">
        <v>1.8811</v>
      </c>
      <c r="D103" s="30">
        <v>2.3186</v>
      </c>
      <c r="E103" s="31">
        <v>2.7058</v>
      </c>
    </row>
    <row r="104" spans="2:5" hidden="1" outlineLevel="1">
      <c r="B104" s="28" t="s">
        <v>137</v>
      </c>
      <c r="C104" s="29">
        <v>1.8461000000000001</v>
      </c>
      <c r="D104" s="30">
        <v>2.2492999999999999</v>
      </c>
      <c r="E104" s="31">
        <v>2.6583999999999999</v>
      </c>
    </row>
    <row r="105" spans="2:5" hidden="1" outlineLevel="1">
      <c r="B105" s="28" t="s">
        <v>138</v>
      </c>
      <c r="C105" s="29">
        <v>1.8328</v>
      </c>
      <c r="D105" s="30">
        <v>2.2639</v>
      </c>
      <c r="E105" s="31">
        <v>2.6717</v>
      </c>
    </row>
    <row r="106" spans="2:5" hidden="1" outlineLevel="1">
      <c r="B106" s="28" t="s">
        <v>139</v>
      </c>
      <c r="C106" s="29">
        <v>1.8229</v>
      </c>
      <c r="D106" s="30">
        <v>2.2395999999999998</v>
      </c>
      <c r="E106" s="31">
        <v>2.6377000000000002</v>
      </c>
    </row>
    <row r="107" spans="2:5" hidden="1" outlineLevel="1">
      <c r="B107" s="32" t="s">
        <v>140</v>
      </c>
      <c r="C107" s="33">
        <v>1.8167</v>
      </c>
      <c r="D107" s="34">
        <v>2.2364999999999999</v>
      </c>
      <c r="E107" s="35">
        <v>2.6425999999999998</v>
      </c>
    </row>
    <row r="108" spans="2:5" hidden="1" outlineLevel="1">
      <c r="B108" s="28" t="s">
        <v>141</v>
      </c>
      <c r="C108" s="29">
        <v>1.8254999999999999</v>
      </c>
      <c r="D108" s="30">
        <v>2.2359</v>
      </c>
      <c r="E108" s="31">
        <v>2.6755</v>
      </c>
    </row>
    <row r="109" spans="2:5" hidden="1" outlineLevel="1">
      <c r="B109" s="28" t="s">
        <v>142</v>
      </c>
      <c r="C109" s="29">
        <v>1.8362000000000001</v>
      </c>
      <c r="D109" s="30">
        <v>2.2486000000000002</v>
      </c>
      <c r="E109" s="31">
        <v>2.6911</v>
      </c>
    </row>
    <row r="110" spans="2:5" hidden="1" outlineLevel="1">
      <c r="B110" s="28" t="s">
        <v>143</v>
      </c>
      <c r="C110" s="29">
        <v>1.8401000000000001</v>
      </c>
      <c r="D110" s="30">
        <v>2.202</v>
      </c>
      <c r="E110" s="31">
        <v>2.6621000000000001</v>
      </c>
    </row>
    <row r="111" spans="2:5" hidden="1" outlineLevel="1">
      <c r="B111" s="28" t="s">
        <v>144</v>
      </c>
      <c r="C111" s="29">
        <v>1.8633999999999999</v>
      </c>
      <c r="D111" s="30">
        <v>2.2227999999999999</v>
      </c>
      <c r="E111" s="31">
        <v>2.6951999999999998</v>
      </c>
    </row>
    <row r="112" spans="2:5" hidden="1" outlineLevel="1">
      <c r="B112" s="28" t="s">
        <v>145</v>
      </c>
      <c r="C112" s="29">
        <v>1.8657999999999999</v>
      </c>
      <c r="D112" s="30">
        <v>2.2281</v>
      </c>
      <c r="E112" s="31">
        <v>2.6882000000000001</v>
      </c>
    </row>
    <row r="113" spans="2:5" hidden="1" outlineLevel="1">
      <c r="B113" s="28" t="s">
        <v>146</v>
      </c>
      <c r="C113" s="29">
        <v>1.8423</v>
      </c>
      <c r="D113" s="30">
        <v>2.2094999999999998</v>
      </c>
      <c r="E113" s="31">
        <v>2.6783000000000001</v>
      </c>
    </row>
    <row r="114" spans="2:5" hidden="1" outlineLevel="1">
      <c r="B114" s="28" t="s">
        <v>147</v>
      </c>
      <c r="C114" s="29">
        <v>1.8185</v>
      </c>
      <c r="D114" s="30">
        <v>2.2025999999999999</v>
      </c>
      <c r="E114" s="31">
        <v>2.6743000000000001</v>
      </c>
    </row>
    <row r="115" spans="2:5" hidden="1" outlineLevel="1">
      <c r="B115" s="28" t="s">
        <v>148</v>
      </c>
      <c r="C115" s="29">
        <v>1.8125</v>
      </c>
      <c r="D115" s="30">
        <v>2.1899000000000002</v>
      </c>
      <c r="E115" s="31">
        <v>2.6312000000000002</v>
      </c>
    </row>
    <row r="116" spans="2:5" hidden="1" outlineLevel="1">
      <c r="B116" s="28" t="s">
        <v>149</v>
      </c>
      <c r="C116" s="29">
        <v>1.8029999999999999</v>
      </c>
      <c r="D116" s="30">
        <v>2.2081</v>
      </c>
      <c r="E116" s="31">
        <v>2.6627000000000001</v>
      </c>
    </row>
    <row r="117" spans="2:5" hidden="1" outlineLevel="1">
      <c r="B117" s="28" t="s">
        <v>150</v>
      </c>
      <c r="C117" s="29">
        <v>1.7970999999999999</v>
      </c>
      <c r="D117" s="30">
        <v>2.2153</v>
      </c>
      <c r="E117" s="31">
        <v>2.6621999999999999</v>
      </c>
    </row>
    <row r="118" spans="2:5" hidden="1" outlineLevel="1">
      <c r="B118" s="28" t="s">
        <v>151</v>
      </c>
      <c r="C118" s="29">
        <v>1.7892999999999999</v>
      </c>
      <c r="D118" s="30">
        <v>2.2006999999999999</v>
      </c>
      <c r="E118" s="31">
        <v>2.6448</v>
      </c>
    </row>
    <row r="119" spans="2:5" hidden="1" outlineLevel="1">
      <c r="B119" s="28" t="s">
        <v>152</v>
      </c>
      <c r="C119" s="29">
        <v>1.7817000000000001</v>
      </c>
      <c r="D119" s="30">
        <v>2.2038000000000002</v>
      </c>
      <c r="E119" s="31">
        <v>2.6371000000000002</v>
      </c>
    </row>
    <row r="120" spans="2:5" hidden="1" outlineLevel="1">
      <c r="B120" s="28" t="s">
        <v>153</v>
      </c>
      <c r="C120" s="29">
        <v>1.7761</v>
      </c>
      <c r="D120" s="30">
        <v>2.1964999999999999</v>
      </c>
      <c r="E120" s="31">
        <v>2.6299000000000001</v>
      </c>
    </row>
    <row r="121" spans="2:5" hidden="1" outlineLevel="1">
      <c r="B121" s="28" t="s">
        <v>154</v>
      </c>
      <c r="C121" s="29">
        <v>1.7663</v>
      </c>
      <c r="D121" s="30">
        <v>2.1745000000000001</v>
      </c>
      <c r="E121" s="31">
        <v>2.6053000000000002</v>
      </c>
    </row>
    <row r="122" spans="2:5" hidden="1" outlineLevel="1">
      <c r="B122" s="28" t="s">
        <v>155</v>
      </c>
      <c r="C122" s="29">
        <v>1.768</v>
      </c>
      <c r="D122" s="30">
        <v>2.1699000000000002</v>
      </c>
      <c r="E122" s="31">
        <v>2.6193</v>
      </c>
    </row>
    <row r="123" spans="2:5" hidden="1" outlineLevel="1">
      <c r="B123" s="28" t="s">
        <v>156</v>
      </c>
      <c r="C123" s="29">
        <v>1.7907999999999999</v>
      </c>
      <c r="D123" s="30">
        <v>2.2054</v>
      </c>
      <c r="E123" s="31">
        <v>2.6756000000000002</v>
      </c>
    </row>
    <row r="124" spans="2:5" hidden="1" outlineLevel="1">
      <c r="B124" s="28" t="s">
        <v>157</v>
      </c>
      <c r="C124" s="29">
        <v>1.7907</v>
      </c>
      <c r="D124" s="30">
        <v>2.2081</v>
      </c>
      <c r="E124" s="31">
        <v>2.6747999999999998</v>
      </c>
    </row>
    <row r="125" spans="2:5" hidden="1" outlineLevel="1">
      <c r="B125" s="28" t="s">
        <v>158</v>
      </c>
      <c r="C125" s="29">
        <v>1.7781</v>
      </c>
      <c r="D125" s="30">
        <v>2.2016</v>
      </c>
      <c r="E125" s="31">
        <v>2.6720999999999999</v>
      </c>
    </row>
    <row r="126" spans="2:5" hidden="1" outlineLevel="1">
      <c r="B126" s="28" t="s">
        <v>159</v>
      </c>
      <c r="C126" s="29">
        <v>1.7826</v>
      </c>
      <c r="D126" s="30">
        <v>2.1915</v>
      </c>
      <c r="E126" s="31">
        <v>2.6915</v>
      </c>
    </row>
    <row r="127" spans="2:5" hidden="1" outlineLevel="1">
      <c r="B127" s="28" t="s">
        <v>160</v>
      </c>
      <c r="C127" s="29">
        <v>1.8076000000000001</v>
      </c>
      <c r="D127" s="30">
        <v>2.2050999999999998</v>
      </c>
      <c r="E127" s="31">
        <v>2.7239</v>
      </c>
    </row>
    <row r="128" spans="2:5" hidden="1" outlineLevel="1">
      <c r="B128" s="32" t="s">
        <v>161</v>
      </c>
      <c r="C128" s="33">
        <v>1.8015000000000001</v>
      </c>
      <c r="D128" s="34">
        <v>2.2042999999999999</v>
      </c>
      <c r="E128" s="35">
        <v>2.6928999999999998</v>
      </c>
    </row>
    <row r="129" spans="2:5" hidden="1" outlineLevel="1">
      <c r="B129" s="28" t="s">
        <v>162</v>
      </c>
      <c r="C129" s="29">
        <v>1.8006</v>
      </c>
      <c r="D129" s="30">
        <v>2.2490999999999999</v>
      </c>
      <c r="E129" s="31">
        <v>2.72743</v>
      </c>
    </row>
    <row r="130" spans="2:5" hidden="1" outlineLevel="1">
      <c r="B130" s="28" t="s">
        <v>163</v>
      </c>
      <c r="C130" s="29">
        <v>1.7785</v>
      </c>
      <c r="D130" s="30">
        <v>2.2326999999999999</v>
      </c>
      <c r="E130" s="31">
        <v>2.7035</v>
      </c>
    </row>
    <row r="131" spans="2:5" hidden="1" outlineLevel="1">
      <c r="B131" s="28" t="s">
        <v>164</v>
      </c>
      <c r="C131" s="29">
        <v>1.7755000000000001</v>
      </c>
      <c r="D131" s="30">
        <v>2.2269999999999999</v>
      </c>
      <c r="E131" s="31">
        <v>2.6878000000000002</v>
      </c>
    </row>
    <row r="132" spans="2:5" hidden="1" outlineLevel="1">
      <c r="B132" s="28" t="s">
        <v>165</v>
      </c>
      <c r="C132" s="29">
        <v>1.7665</v>
      </c>
      <c r="D132" s="30">
        <v>2.2288000000000001</v>
      </c>
      <c r="E132" s="31">
        <v>2.6730999999999998</v>
      </c>
    </row>
    <row r="133" spans="2:5" hidden="1" outlineLevel="1">
      <c r="B133" s="28" t="s">
        <v>166</v>
      </c>
      <c r="C133" s="29">
        <v>1.7719</v>
      </c>
      <c r="D133" s="30">
        <v>2.2397</v>
      </c>
      <c r="E133" s="31">
        <v>2.6928999999999998</v>
      </c>
    </row>
    <row r="134" spans="2:5" hidden="1" outlineLevel="1">
      <c r="B134" s="28" t="s">
        <v>167</v>
      </c>
      <c r="C134" s="29">
        <v>1.7652000000000001</v>
      </c>
      <c r="D134" s="30">
        <v>2.2383000000000002</v>
      </c>
      <c r="E134" s="31">
        <v>2.6745999999999999</v>
      </c>
    </row>
    <row r="135" spans="2:5" hidden="1" outlineLevel="1">
      <c r="B135" s="28" t="s">
        <v>168</v>
      </c>
      <c r="C135" s="29">
        <v>1.7572000000000001</v>
      </c>
      <c r="D135" s="30">
        <v>2.2212999999999998</v>
      </c>
      <c r="E135" s="31">
        <v>2.6469999999999998</v>
      </c>
    </row>
    <row r="136" spans="2:5" hidden="1" outlineLevel="1">
      <c r="B136" s="28" t="s">
        <v>169</v>
      </c>
      <c r="C136" s="29">
        <v>1.7644</v>
      </c>
      <c r="D136" s="30">
        <v>2.2216999999999998</v>
      </c>
      <c r="E136" s="31">
        <v>2.6516999999999999</v>
      </c>
    </row>
    <row r="137" spans="2:5" hidden="1" outlineLevel="1">
      <c r="B137" s="28" t="s">
        <v>170</v>
      </c>
      <c r="C137" s="29">
        <v>1.7524999999999999</v>
      </c>
      <c r="D137" s="30">
        <v>2.2284999999999999</v>
      </c>
      <c r="E137" s="31">
        <v>2.6583999999999999</v>
      </c>
    </row>
    <row r="138" spans="2:5" hidden="1" outlineLevel="1">
      <c r="B138" s="28" t="s">
        <v>171</v>
      </c>
      <c r="C138" s="29">
        <v>1.7657</v>
      </c>
      <c r="D138" s="30">
        <v>2.2498999999999998</v>
      </c>
      <c r="E138" s="31">
        <v>2.6955</v>
      </c>
    </row>
    <row r="139" spans="2:5" hidden="1" outlineLevel="1">
      <c r="B139" s="28" t="s">
        <v>172</v>
      </c>
      <c r="C139" s="29">
        <v>1.7689999999999999</v>
      </c>
      <c r="D139" s="30">
        <v>2.2837999999999998</v>
      </c>
      <c r="E139" s="31">
        <v>2.7280000000000002</v>
      </c>
    </row>
    <row r="140" spans="2:5" hidden="1" outlineLevel="1">
      <c r="B140" s="28" t="s">
        <v>173</v>
      </c>
      <c r="C140" s="29">
        <v>1.7791999999999999</v>
      </c>
      <c r="D140" s="30">
        <v>2.3020999999999998</v>
      </c>
      <c r="E140" s="31">
        <v>2.7227000000000001</v>
      </c>
    </row>
    <row r="141" spans="2:5" hidden="1" outlineLevel="1">
      <c r="B141" s="28" t="s">
        <v>174</v>
      </c>
      <c r="C141" s="29">
        <v>1.7854000000000001</v>
      </c>
      <c r="D141" s="30">
        <v>2.3117000000000001</v>
      </c>
      <c r="E141" s="31">
        <v>2.7185999999999999</v>
      </c>
    </row>
    <row r="142" spans="2:5" hidden="1" outlineLevel="1">
      <c r="B142" s="28" t="s">
        <v>175</v>
      </c>
      <c r="C142" s="29">
        <v>1.78</v>
      </c>
      <c r="D142" s="30">
        <v>2.2938999999999998</v>
      </c>
      <c r="E142" s="31">
        <v>2.7183999999999999</v>
      </c>
    </row>
    <row r="143" spans="2:5" hidden="1" outlineLevel="1">
      <c r="B143" s="28" t="s">
        <v>176</v>
      </c>
      <c r="C143" s="29">
        <v>1.7766</v>
      </c>
      <c r="D143" s="30">
        <v>2.2671000000000001</v>
      </c>
      <c r="E143" s="31">
        <v>2.6934999999999998</v>
      </c>
    </row>
    <row r="144" spans="2:5" hidden="1" outlineLevel="1">
      <c r="B144" s="28" t="s">
        <v>177</v>
      </c>
      <c r="C144" s="29">
        <v>1.7628999999999999</v>
      </c>
      <c r="D144" s="30">
        <v>2.2732999999999999</v>
      </c>
      <c r="E144" s="31">
        <v>2.6934</v>
      </c>
    </row>
    <row r="145" spans="2:5" hidden="1" outlineLevel="1">
      <c r="B145" s="28" t="s">
        <v>178</v>
      </c>
      <c r="C145" s="29">
        <v>1.7617</v>
      </c>
      <c r="D145" s="30">
        <v>2.2759</v>
      </c>
      <c r="E145" s="31">
        <v>2.718</v>
      </c>
    </row>
    <row r="146" spans="2:5" hidden="1" outlineLevel="1">
      <c r="B146" s="28" t="s">
        <v>179</v>
      </c>
      <c r="C146" s="29">
        <v>1.7668999999999999</v>
      </c>
      <c r="D146" s="30">
        <v>2.298</v>
      </c>
      <c r="E146" s="31">
        <v>2.7368999999999999</v>
      </c>
    </row>
    <row r="147" spans="2:5" hidden="1" outlineLevel="1">
      <c r="B147" s="28" t="s">
        <v>180</v>
      </c>
      <c r="C147" s="29">
        <v>1.7658</v>
      </c>
      <c r="D147" s="30">
        <v>2.2947000000000002</v>
      </c>
      <c r="E147" s="31">
        <v>2.7524000000000002</v>
      </c>
    </row>
    <row r="148" spans="2:5" hidden="1" outlineLevel="1">
      <c r="B148" s="28" t="s">
        <v>181</v>
      </c>
      <c r="C148" s="29">
        <v>1.7649999999999999</v>
      </c>
      <c r="D148" s="30">
        <v>2.2909999999999999</v>
      </c>
      <c r="E148" s="31">
        <v>2.7496999999999998</v>
      </c>
    </row>
    <row r="149" spans="2:5" hidden="1" outlineLevel="1">
      <c r="B149" s="28" t="s">
        <v>182</v>
      </c>
      <c r="C149" s="29">
        <v>1.7643</v>
      </c>
      <c r="D149" s="30">
        <v>2.31</v>
      </c>
      <c r="E149" s="31">
        <v>2.7566999999999999</v>
      </c>
    </row>
    <row r="150" spans="2:5" hidden="1" outlineLevel="1">
      <c r="B150" s="32" t="s">
        <v>183</v>
      </c>
      <c r="C150" s="33">
        <v>1.7572000000000001</v>
      </c>
      <c r="D150" s="34">
        <v>2.2942</v>
      </c>
      <c r="E150" s="35">
        <v>2.7585999999999999</v>
      </c>
    </row>
    <row r="151" spans="2:5" hidden="1" outlineLevel="1">
      <c r="B151" s="28" t="s">
        <v>184</v>
      </c>
      <c r="C151" s="29">
        <v>1.7488999999999999</v>
      </c>
      <c r="D151" s="30">
        <v>2.2490999999999999</v>
      </c>
      <c r="E151" s="31">
        <v>2.7793999999999999</v>
      </c>
    </row>
    <row r="152" spans="2:5" hidden="1" outlineLevel="1">
      <c r="B152" s="28" t="s">
        <v>185</v>
      </c>
      <c r="C152" s="29">
        <v>1.7594000000000001</v>
      </c>
      <c r="D152" s="30">
        <v>2.2326999999999999</v>
      </c>
      <c r="E152" s="31">
        <v>2.8056999999999999</v>
      </c>
    </row>
    <row r="153" spans="2:5" hidden="1" outlineLevel="1">
      <c r="B153" s="28" t="s">
        <v>186</v>
      </c>
      <c r="C153" s="29">
        <v>1.7563</v>
      </c>
      <c r="D153" s="30">
        <v>2.2269999999999999</v>
      </c>
      <c r="E153" s="31">
        <v>2.7927</v>
      </c>
    </row>
    <row r="154" spans="2:5" hidden="1" outlineLevel="1">
      <c r="B154" s="28" t="s">
        <v>187</v>
      </c>
      <c r="C154" s="29">
        <v>1.7535000000000001</v>
      </c>
      <c r="D154" s="30">
        <v>2.2288000000000001</v>
      </c>
      <c r="E154" s="31">
        <v>2.7856000000000001</v>
      </c>
    </row>
    <row r="155" spans="2:5" hidden="1" outlineLevel="1">
      <c r="B155" s="28" t="s">
        <v>188</v>
      </c>
      <c r="C155" s="29">
        <v>1.7565999999999999</v>
      </c>
      <c r="D155" s="30">
        <v>2.2397</v>
      </c>
      <c r="E155" s="31">
        <v>2.8039000000000001</v>
      </c>
    </row>
    <row r="156" spans="2:5" hidden="1" outlineLevel="1">
      <c r="B156" s="28" t="s">
        <v>189</v>
      </c>
      <c r="C156" s="29">
        <v>1.7537</v>
      </c>
      <c r="D156" s="30">
        <v>2.2383000000000002</v>
      </c>
      <c r="E156" s="31">
        <v>2.7896000000000001</v>
      </c>
    </row>
    <row r="157" spans="2:5" hidden="1" outlineLevel="1">
      <c r="B157" s="28" t="s">
        <v>190</v>
      </c>
      <c r="C157" s="29">
        <v>1.7576000000000001</v>
      </c>
      <c r="D157" s="30">
        <v>2.2212999999999998</v>
      </c>
      <c r="E157" s="31">
        <v>2.7863000000000002</v>
      </c>
    </row>
    <row r="158" spans="2:5" hidden="1" outlineLevel="1">
      <c r="B158" s="28" t="s">
        <v>191</v>
      </c>
      <c r="C158" s="29">
        <v>1.7663</v>
      </c>
      <c r="D158" s="30">
        <v>2.2216999999999998</v>
      </c>
      <c r="E158" s="31">
        <v>2.7694000000000001</v>
      </c>
    </row>
    <row r="159" spans="2:5" hidden="1" outlineLevel="1">
      <c r="B159" s="28" t="s">
        <v>192</v>
      </c>
      <c r="C159" s="29">
        <v>1.7730999999999999</v>
      </c>
      <c r="D159" s="30">
        <v>2.2284999999999999</v>
      </c>
      <c r="E159" s="31">
        <v>2.7618</v>
      </c>
    </row>
    <row r="160" spans="2:5" hidden="1" outlineLevel="1">
      <c r="B160" s="28" t="s">
        <v>193</v>
      </c>
      <c r="C160" s="29">
        <v>1.7716000000000001</v>
      </c>
      <c r="D160" s="30">
        <v>2.2498999999999998</v>
      </c>
      <c r="E160" s="31">
        <v>2.7639</v>
      </c>
    </row>
    <row r="161" spans="2:5" hidden="1" outlineLevel="1">
      <c r="B161" s="28" t="s">
        <v>194</v>
      </c>
      <c r="C161" s="29">
        <v>1.7639</v>
      </c>
      <c r="D161" s="30">
        <v>2.2837999999999998</v>
      </c>
      <c r="E161" s="31">
        <v>2.7595999999999998</v>
      </c>
    </row>
    <row r="162" spans="2:5" hidden="1" outlineLevel="1">
      <c r="B162" s="28" t="s">
        <v>195</v>
      </c>
      <c r="C162" s="29">
        <v>1.7527999999999999</v>
      </c>
      <c r="D162" s="30">
        <v>2.3020999999999998</v>
      </c>
      <c r="E162" s="31">
        <v>2.73</v>
      </c>
    </row>
    <row r="163" spans="2:5" hidden="1" outlineLevel="1">
      <c r="B163" s="28" t="s">
        <v>196</v>
      </c>
      <c r="C163" s="29">
        <v>1.7513000000000001</v>
      </c>
      <c r="D163" s="30">
        <v>2.3117000000000001</v>
      </c>
      <c r="E163" s="31">
        <v>2.7322000000000002</v>
      </c>
    </row>
    <row r="164" spans="2:5" hidden="1" outlineLevel="1">
      <c r="B164" s="28" t="s">
        <v>197</v>
      </c>
      <c r="C164" s="29">
        <v>1.7584</v>
      </c>
      <c r="D164" s="30">
        <v>2.2938999999999998</v>
      </c>
      <c r="E164" s="31">
        <v>2.7433000000000001</v>
      </c>
    </row>
    <row r="165" spans="2:5" hidden="1" outlineLevel="1">
      <c r="B165" s="28" t="s">
        <v>198</v>
      </c>
      <c r="C165" s="29">
        <v>1.7597</v>
      </c>
      <c r="D165" s="30">
        <v>2.2671000000000001</v>
      </c>
      <c r="E165" s="31">
        <v>2.7334999999999998</v>
      </c>
    </row>
    <row r="166" spans="2:5" hidden="1" outlineLevel="1">
      <c r="B166" s="28" t="s">
        <v>199</v>
      </c>
      <c r="C166" s="29">
        <v>1.7586999999999999</v>
      </c>
      <c r="D166" s="30">
        <v>2.2732999999999999</v>
      </c>
      <c r="E166" s="31">
        <v>2.7311000000000001</v>
      </c>
    </row>
    <row r="167" spans="2:5" hidden="1" outlineLevel="1">
      <c r="B167" s="28" t="s">
        <v>200</v>
      </c>
      <c r="C167" s="29">
        <v>1.7726999999999999</v>
      </c>
      <c r="D167" s="30">
        <v>2.2759</v>
      </c>
      <c r="E167" s="31">
        <v>2.7381000000000002</v>
      </c>
    </row>
    <row r="168" spans="2:5" hidden="1" outlineLevel="1">
      <c r="B168" s="28" t="s">
        <v>201</v>
      </c>
      <c r="C168" s="29">
        <v>1.7667999999999999</v>
      </c>
      <c r="D168" s="30">
        <v>2.298</v>
      </c>
      <c r="E168" s="31">
        <v>2.7288000000000001</v>
      </c>
    </row>
    <row r="169" spans="2:5" hidden="1" outlineLevel="1">
      <c r="B169" s="28" t="s">
        <v>202</v>
      </c>
      <c r="C169" s="29">
        <v>1.7596000000000001</v>
      </c>
      <c r="D169" s="30">
        <v>2.2947000000000002</v>
      </c>
      <c r="E169" s="31">
        <v>2.7339000000000002</v>
      </c>
    </row>
    <row r="170" spans="2:5" hidden="1" outlineLevel="1">
      <c r="B170" s="28" t="s">
        <v>203</v>
      </c>
      <c r="C170" s="29">
        <v>1.7544</v>
      </c>
      <c r="D170" s="30">
        <v>2.2909999999999999</v>
      </c>
      <c r="E170" s="31">
        <v>2.7223000000000002</v>
      </c>
    </row>
    <row r="171" spans="2:5" hidden="1" outlineLevel="1">
      <c r="B171" s="28" t="s">
        <v>204</v>
      </c>
      <c r="C171" s="29">
        <v>1.7591000000000001</v>
      </c>
      <c r="D171" s="30">
        <v>2.31</v>
      </c>
      <c r="E171" s="31">
        <v>2.7204000000000002</v>
      </c>
    </row>
    <row r="172" spans="2:5" hidden="1" outlineLevel="1">
      <c r="B172" s="32" t="s">
        <v>205</v>
      </c>
      <c r="C172" s="33">
        <v>1.756</v>
      </c>
      <c r="D172" s="34">
        <v>2.2942</v>
      </c>
      <c r="E172" s="35">
        <v>2.6951000000000001</v>
      </c>
    </row>
    <row r="173" spans="2:5" hidden="1" outlineLevel="1">
      <c r="B173" s="36" t="s">
        <v>206</v>
      </c>
      <c r="C173" s="37">
        <v>1.7441</v>
      </c>
      <c r="D173" s="38">
        <v>2.3048999999999999</v>
      </c>
      <c r="E173" s="31">
        <v>2.6945000000000001</v>
      </c>
    </row>
    <row r="174" spans="2:5" hidden="1" outlineLevel="1">
      <c r="B174" s="28" t="s">
        <v>207</v>
      </c>
      <c r="C174" s="29">
        <v>1.7366999999999999</v>
      </c>
      <c r="D174" s="30">
        <v>2.3279000000000001</v>
      </c>
      <c r="E174" s="31">
        <v>2.6728000000000001</v>
      </c>
    </row>
    <row r="175" spans="2:5" hidden="1" outlineLevel="1">
      <c r="B175" s="28" t="s">
        <v>208</v>
      </c>
      <c r="C175" s="29">
        <v>1.7281</v>
      </c>
      <c r="D175" s="30">
        <v>2.3129</v>
      </c>
      <c r="E175" s="31">
        <v>2.6715</v>
      </c>
    </row>
    <row r="176" spans="2:5" hidden="1" outlineLevel="1">
      <c r="B176" s="28" t="s">
        <v>209</v>
      </c>
      <c r="C176" s="29">
        <v>1.7259</v>
      </c>
      <c r="D176" s="30">
        <v>2.3119999999999998</v>
      </c>
      <c r="E176" s="31">
        <v>2.6558000000000002</v>
      </c>
    </row>
    <row r="177" spans="2:5" hidden="1" outlineLevel="1">
      <c r="B177" s="28" t="s">
        <v>210</v>
      </c>
      <c r="C177" s="29">
        <v>1.7231000000000001</v>
      </c>
      <c r="D177" s="30">
        <v>2.3329</v>
      </c>
      <c r="E177" s="31">
        <v>2.6665000000000001</v>
      </c>
    </row>
    <row r="178" spans="2:5" hidden="1" outlineLevel="1">
      <c r="B178" s="28" t="s">
        <v>211</v>
      </c>
      <c r="C178" s="29">
        <v>1.7238</v>
      </c>
      <c r="D178" s="30">
        <v>2.3193999999999999</v>
      </c>
      <c r="E178" s="31">
        <v>2.6619000000000002</v>
      </c>
    </row>
    <row r="179" spans="2:5" hidden="1" outlineLevel="1">
      <c r="B179" s="28" t="s">
        <v>212</v>
      </c>
      <c r="C179" s="29">
        <v>1.7185999999999999</v>
      </c>
      <c r="D179" s="30">
        <v>2.3176999999999999</v>
      </c>
      <c r="E179" s="31">
        <v>2.6393</v>
      </c>
    </row>
    <row r="180" spans="2:5" hidden="1" outlineLevel="1">
      <c r="B180" s="28" t="s">
        <v>213</v>
      </c>
      <c r="C180" s="29">
        <v>1.7174</v>
      </c>
      <c r="D180" s="30">
        <v>2.2764000000000002</v>
      </c>
      <c r="E180" s="31">
        <v>2.6484000000000001</v>
      </c>
    </row>
    <row r="181" spans="2:5" hidden="1" outlineLevel="1">
      <c r="B181" s="28" t="s">
        <v>214</v>
      </c>
      <c r="C181" s="29">
        <v>1.7076</v>
      </c>
      <c r="D181" s="30">
        <v>2.2757999999999998</v>
      </c>
      <c r="E181" s="31">
        <v>2.6596000000000002</v>
      </c>
    </row>
    <row r="182" spans="2:5" hidden="1" outlineLevel="1">
      <c r="B182" s="28" t="s">
        <v>215</v>
      </c>
      <c r="C182" s="29">
        <v>1.7169000000000001</v>
      </c>
      <c r="D182" s="30">
        <v>2.2597</v>
      </c>
      <c r="E182" s="31">
        <v>2.6839</v>
      </c>
    </row>
    <row r="183" spans="2:5" hidden="1" outlineLevel="1">
      <c r="B183" s="28" t="s">
        <v>216</v>
      </c>
      <c r="C183" s="29">
        <v>1.7183999999999999</v>
      </c>
      <c r="D183" s="30">
        <v>2.2599</v>
      </c>
      <c r="E183" s="31">
        <v>2.6867000000000001</v>
      </c>
    </row>
    <row r="184" spans="2:5" hidden="1" outlineLevel="1">
      <c r="B184" s="28" t="s">
        <v>217</v>
      </c>
      <c r="C184" s="29">
        <v>1.7165999999999999</v>
      </c>
      <c r="D184" s="30">
        <v>2.2583000000000002</v>
      </c>
      <c r="E184" s="31">
        <v>2.6823999999999999</v>
      </c>
    </row>
    <row r="185" spans="2:5" hidden="1" outlineLevel="1">
      <c r="B185" s="28" t="s">
        <v>218</v>
      </c>
      <c r="C185" s="29">
        <v>1.7216</v>
      </c>
      <c r="D185" s="30">
        <v>2.2517999999999998</v>
      </c>
      <c r="E185" s="31">
        <v>2.6757</v>
      </c>
    </row>
    <row r="186" spans="2:5" hidden="1" outlineLevel="1">
      <c r="B186" s="28" t="s">
        <v>219</v>
      </c>
      <c r="C186" s="29">
        <v>1.7255</v>
      </c>
      <c r="D186" s="30">
        <v>2.2547999999999999</v>
      </c>
      <c r="E186" s="31">
        <v>2.6945000000000001</v>
      </c>
    </row>
    <row r="187" spans="2:5" hidden="1" outlineLevel="1">
      <c r="B187" s="28" t="s">
        <v>220</v>
      </c>
      <c r="C187" s="29">
        <v>1.7183999999999999</v>
      </c>
      <c r="D187" s="30">
        <v>2.2364000000000002</v>
      </c>
      <c r="E187" s="31">
        <v>2.6920000000000002</v>
      </c>
    </row>
    <row r="188" spans="2:5" hidden="1" outlineLevel="1">
      <c r="B188" s="28" t="s">
        <v>221</v>
      </c>
      <c r="C188" s="29">
        <v>1.7194</v>
      </c>
      <c r="D188" s="30">
        <v>2.2290000000000001</v>
      </c>
      <c r="E188" s="31">
        <v>2.6976</v>
      </c>
    </row>
    <row r="189" spans="2:5" hidden="1" outlineLevel="1">
      <c r="B189" s="28" t="s">
        <v>222</v>
      </c>
      <c r="C189" s="29">
        <v>1.712</v>
      </c>
      <c r="D189" s="30">
        <v>2.2477999999999998</v>
      </c>
      <c r="E189" s="31">
        <v>2.7086000000000001</v>
      </c>
    </row>
    <row r="190" spans="2:5" hidden="1" outlineLevel="1">
      <c r="B190" s="28" t="s">
        <v>223</v>
      </c>
      <c r="C190" s="29">
        <v>1.71</v>
      </c>
      <c r="D190" s="30">
        <v>2.2351999999999999</v>
      </c>
      <c r="E190" s="31">
        <v>2.7121</v>
      </c>
    </row>
    <row r="191" spans="2:5" hidden="1" outlineLevel="1">
      <c r="B191" s="28" t="s">
        <v>224</v>
      </c>
      <c r="C191" s="29">
        <v>1.7093</v>
      </c>
      <c r="D191" s="30">
        <v>2.2397999999999998</v>
      </c>
      <c r="E191" s="31">
        <v>2.6989999999999998</v>
      </c>
    </row>
    <row r="192" spans="2:5" hidden="1" outlineLevel="1">
      <c r="B192" s="28" t="s">
        <v>225</v>
      </c>
      <c r="C192" s="29">
        <v>1.7053</v>
      </c>
      <c r="D192" s="30">
        <v>2.2343999999999999</v>
      </c>
      <c r="E192" s="31">
        <v>2.6926999999999999</v>
      </c>
    </row>
    <row r="193" spans="2:5" hidden="1" outlineLevel="1">
      <c r="B193" s="32" t="s">
        <v>226</v>
      </c>
      <c r="C193" s="33">
        <v>1.6941999999999999</v>
      </c>
      <c r="D193" s="34">
        <v>2.2273999999999998</v>
      </c>
      <c r="E193" s="35">
        <v>2.6619000000000002</v>
      </c>
    </row>
    <row r="194" spans="2:5" hidden="1" outlineLevel="1">
      <c r="B194" s="36" t="s">
        <v>227</v>
      </c>
      <c r="C194" s="39">
        <v>1.6812</v>
      </c>
      <c r="D194" s="40">
        <v>2.2261000000000002</v>
      </c>
      <c r="E194" s="31">
        <v>2.6617999999999999</v>
      </c>
    </row>
    <row r="195" spans="2:5" hidden="1" outlineLevel="1">
      <c r="B195" s="28" t="s">
        <v>228</v>
      </c>
      <c r="C195" s="41">
        <v>1.6881999999999999</v>
      </c>
      <c r="D195" s="42">
        <v>2.2321</v>
      </c>
      <c r="E195" s="31">
        <v>2.6720999999999999</v>
      </c>
    </row>
    <row r="196" spans="2:5" hidden="1" outlineLevel="1">
      <c r="B196" s="28" t="s">
        <v>229</v>
      </c>
      <c r="C196" s="41">
        <v>1.6808000000000001</v>
      </c>
      <c r="D196" s="42">
        <v>2.2258</v>
      </c>
      <c r="E196" s="31">
        <v>2.6739999999999999</v>
      </c>
    </row>
    <row r="197" spans="2:5" hidden="1" outlineLevel="1">
      <c r="B197" s="28" t="s">
        <v>230</v>
      </c>
      <c r="C197" s="41">
        <v>1.6758</v>
      </c>
      <c r="D197" s="42">
        <v>2.2286999999999999</v>
      </c>
      <c r="E197" s="31">
        <v>2.6633</v>
      </c>
    </row>
    <row r="198" spans="2:5" hidden="1" outlineLevel="1">
      <c r="B198" s="28" t="s">
        <v>231</v>
      </c>
      <c r="C198" s="41">
        <v>1.6777</v>
      </c>
      <c r="D198" s="42">
        <v>2.2219000000000002</v>
      </c>
      <c r="E198" s="31">
        <v>2.6625000000000001</v>
      </c>
    </row>
    <row r="199" spans="2:5" hidden="1" outlineLevel="1">
      <c r="B199" s="28" t="s">
        <v>232</v>
      </c>
      <c r="C199" s="41">
        <v>1.6803999999999999</v>
      </c>
      <c r="D199" s="42">
        <v>2.1911</v>
      </c>
      <c r="E199" s="31">
        <v>2.6810999999999998</v>
      </c>
    </row>
    <row r="200" spans="2:5" hidden="1" outlineLevel="1">
      <c r="B200" s="28" t="s">
        <v>233</v>
      </c>
      <c r="C200" s="41">
        <v>1.6648000000000001</v>
      </c>
      <c r="D200" s="42">
        <v>2.1903999999999999</v>
      </c>
      <c r="E200" s="31">
        <v>2.6425000000000001</v>
      </c>
    </row>
    <row r="201" spans="2:5" hidden="1" outlineLevel="1">
      <c r="B201" s="28" t="s">
        <v>234</v>
      </c>
      <c r="C201" s="41">
        <v>1.6554</v>
      </c>
      <c r="D201" s="42">
        <v>2.1861000000000002</v>
      </c>
      <c r="E201" s="31">
        <v>2.6303000000000001</v>
      </c>
    </row>
    <row r="202" spans="2:5" hidden="1" outlineLevel="1">
      <c r="B202" s="28" t="s">
        <v>235</v>
      </c>
      <c r="C202" s="41">
        <v>1.6596</v>
      </c>
      <c r="D202" s="42">
        <v>2.2101000000000002</v>
      </c>
      <c r="E202" s="31">
        <v>2.6551999999999998</v>
      </c>
    </row>
    <row r="203" spans="2:5" hidden="1" outlineLevel="1">
      <c r="B203" s="28" t="s">
        <v>236</v>
      </c>
      <c r="C203" s="41">
        <v>1.6604000000000001</v>
      </c>
      <c r="D203" s="42">
        <v>2.2240000000000002</v>
      </c>
      <c r="E203" s="31">
        <v>2.6537000000000002</v>
      </c>
    </row>
    <row r="204" spans="2:5" hidden="1" outlineLevel="1">
      <c r="B204" s="28" t="s">
        <v>237</v>
      </c>
      <c r="C204" s="41">
        <v>1.6686000000000001</v>
      </c>
      <c r="D204" s="42">
        <v>2.2359</v>
      </c>
      <c r="E204" s="31">
        <v>2.6589</v>
      </c>
    </row>
    <row r="205" spans="2:5" hidden="1" outlineLevel="1">
      <c r="B205" s="28" t="s">
        <v>238</v>
      </c>
      <c r="C205" s="41">
        <v>1.6868000000000001</v>
      </c>
      <c r="D205" s="42">
        <v>2.2482000000000002</v>
      </c>
      <c r="E205" s="31">
        <v>2.6478000000000002</v>
      </c>
    </row>
    <row r="206" spans="2:5" hidden="1" outlineLevel="1">
      <c r="B206" s="28" t="s">
        <v>239</v>
      </c>
      <c r="C206" s="41">
        <v>1.6735</v>
      </c>
      <c r="D206" s="42">
        <v>2.2397999999999998</v>
      </c>
      <c r="E206" s="31">
        <v>2.6539999999999999</v>
      </c>
    </row>
    <row r="207" spans="2:5" hidden="1" outlineLevel="1">
      <c r="B207" s="28" t="s">
        <v>240</v>
      </c>
      <c r="C207" s="41">
        <v>1.6897</v>
      </c>
      <c r="D207" s="42">
        <v>2.2471999999999999</v>
      </c>
      <c r="E207" s="31">
        <v>2.6537000000000002</v>
      </c>
    </row>
    <row r="208" spans="2:5" hidden="1" outlineLevel="1">
      <c r="B208" s="28" t="s">
        <v>241</v>
      </c>
      <c r="C208" s="41">
        <v>1.6997</v>
      </c>
      <c r="D208" s="42">
        <v>2.2852999999999999</v>
      </c>
      <c r="E208" s="31">
        <v>2.6636000000000002</v>
      </c>
    </row>
    <row r="209" spans="2:5" hidden="1" outlineLevel="1">
      <c r="B209" s="28" t="s">
        <v>242</v>
      </c>
      <c r="C209" s="41">
        <v>1.7025999999999999</v>
      </c>
      <c r="D209" s="42">
        <v>2.3006000000000002</v>
      </c>
      <c r="E209" s="31">
        <v>2.6821000000000002</v>
      </c>
    </row>
    <row r="210" spans="2:5" hidden="1" outlineLevel="1">
      <c r="B210" s="28" t="s">
        <v>243</v>
      </c>
      <c r="C210" s="41">
        <v>1.7044999999999999</v>
      </c>
      <c r="D210" s="42">
        <v>2.2907999999999999</v>
      </c>
      <c r="E210" s="31">
        <v>2.6968999999999999</v>
      </c>
    </row>
    <row r="211" spans="2:5" hidden="1" outlineLevel="1">
      <c r="B211" s="28" t="s">
        <v>244</v>
      </c>
      <c r="C211" s="41">
        <v>1.7077</v>
      </c>
      <c r="D211" s="42">
        <v>2.3086000000000002</v>
      </c>
      <c r="E211" s="31">
        <v>2.6894999999999998</v>
      </c>
    </row>
    <row r="212" spans="2:5" hidden="1" outlineLevel="1">
      <c r="B212" s="28" t="s">
        <v>245</v>
      </c>
      <c r="C212" s="41">
        <v>1.7112000000000001</v>
      </c>
      <c r="D212" s="42">
        <v>2.3058999999999998</v>
      </c>
      <c r="E212" s="31">
        <v>2.7259000000000002</v>
      </c>
    </row>
    <row r="213" spans="2:5" hidden="1" outlineLevel="1">
      <c r="B213" s="32" t="s">
        <v>246</v>
      </c>
      <c r="C213" s="43">
        <v>1.7014</v>
      </c>
      <c r="D213" s="44">
        <v>2.3209</v>
      </c>
      <c r="E213" s="35">
        <v>2.7273000000000001</v>
      </c>
    </row>
    <row r="214" spans="2:5" hidden="1" outlineLevel="1">
      <c r="B214" s="28" t="s">
        <v>247</v>
      </c>
      <c r="C214" s="41">
        <v>1.7043999999999999</v>
      </c>
      <c r="D214" s="42">
        <v>2.3243</v>
      </c>
      <c r="E214" s="31">
        <v>2.7330000000000001</v>
      </c>
    </row>
    <row r="215" spans="2:5" hidden="1" outlineLevel="1">
      <c r="B215" s="28" t="s">
        <v>248</v>
      </c>
      <c r="C215" s="41">
        <v>1.6937</v>
      </c>
      <c r="D215" s="42">
        <v>2.3104</v>
      </c>
      <c r="E215" s="31">
        <v>2.7204000000000002</v>
      </c>
    </row>
    <row r="216" spans="2:5" hidden="1" outlineLevel="1">
      <c r="B216" s="28" t="s">
        <v>249</v>
      </c>
      <c r="C216" s="41">
        <v>1.6819</v>
      </c>
      <c r="D216" s="42">
        <v>2.3167</v>
      </c>
      <c r="E216" s="31">
        <v>2.7370000000000001</v>
      </c>
    </row>
    <row r="217" spans="2:5" hidden="1" outlineLevel="1">
      <c r="B217" s="28" t="s">
        <v>250</v>
      </c>
      <c r="C217" s="41">
        <v>1.6800999999999999</v>
      </c>
      <c r="D217" s="42">
        <v>2.3090999999999999</v>
      </c>
      <c r="E217" s="31">
        <v>2.7223999999999999</v>
      </c>
    </row>
    <row r="218" spans="2:5" hidden="1" outlineLevel="1">
      <c r="B218" s="28" t="s">
        <v>251</v>
      </c>
      <c r="C218" s="41">
        <v>1.6970000000000001</v>
      </c>
      <c r="D218" s="42">
        <v>2.3281999999999998</v>
      </c>
      <c r="E218" s="31">
        <v>2.7397999999999998</v>
      </c>
    </row>
    <row r="219" spans="2:5" hidden="1" outlineLevel="1">
      <c r="B219" s="28" t="s">
        <v>252</v>
      </c>
      <c r="C219" s="41">
        <v>1.6970000000000001</v>
      </c>
      <c r="D219" s="42">
        <v>2.3357000000000001</v>
      </c>
      <c r="E219" s="31">
        <v>2.7193999999999998</v>
      </c>
    </row>
    <row r="220" spans="2:5" hidden="1" outlineLevel="1">
      <c r="B220" s="28" t="s">
        <v>253</v>
      </c>
      <c r="C220" s="41">
        <v>1.7070000000000001</v>
      </c>
      <c r="D220" s="42">
        <v>2.3342000000000001</v>
      </c>
      <c r="E220" s="31">
        <v>2.7509999999999999</v>
      </c>
    </row>
    <row r="221" spans="2:5" hidden="1" outlineLevel="1">
      <c r="B221" s="28" t="s">
        <v>254</v>
      </c>
      <c r="C221" s="41">
        <v>1.7178</v>
      </c>
      <c r="D221" s="42">
        <v>2.3395000000000001</v>
      </c>
      <c r="E221" s="31">
        <v>2.7633000000000001</v>
      </c>
    </row>
    <row r="222" spans="2:5" hidden="1" outlineLevel="1">
      <c r="B222" s="28" t="s">
        <v>255</v>
      </c>
      <c r="C222" s="41">
        <v>1.7198</v>
      </c>
      <c r="D222" s="42">
        <v>2.3096999999999999</v>
      </c>
      <c r="E222" s="31">
        <v>2.7768000000000002</v>
      </c>
    </row>
    <row r="223" spans="2:5" hidden="1" outlineLevel="1">
      <c r="B223" s="28" t="s">
        <v>256</v>
      </c>
      <c r="C223" s="41">
        <v>1.7295</v>
      </c>
      <c r="D223" s="42">
        <v>2.3106</v>
      </c>
      <c r="E223" s="31">
        <v>2.7433000000000001</v>
      </c>
    </row>
    <row r="224" spans="2:5" hidden="1" outlineLevel="1">
      <c r="B224" s="28" t="s">
        <v>257</v>
      </c>
      <c r="C224" s="41">
        <v>1.7298</v>
      </c>
      <c r="D224" s="42">
        <v>2.3338999999999999</v>
      </c>
      <c r="E224" s="31">
        <v>2.7517999999999998</v>
      </c>
    </row>
    <row r="225" spans="2:5" hidden="1" outlineLevel="1">
      <c r="B225" s="28" t="s">
        <v>258</v>
      </c>
      <c r="C225" s="41">
        <v>1.7142999999999999</v>
      </c>
      <c r="D225" s="42">
        <v>2.3186</v>
      </c>
      <c r="E225" s="31">
        <v>2.7496999999999998</v>
      </c>
    </row>
    <row r="226" spans="2:5" hidden="1" outlineLevel="1">
      <c r="B226" s="28" t="s">
        <v>259</v>
      </c>
      <c r="C226" s="41">
        <v>1.7189000000000001</v>
      </c>
      <c r="D226" s="42">
        <v>2.3344999999999998</v>
      </c>
      <c r="E226" s="31">
        <v>2.7435</v>
      </c>
    </row>
    <row r="227" spans="2:5" hidden="1" outlineLevel="1">
      <c r="B227" s="28" t="s">
        <v>260</v>
      </c>
      <c r="C227" s="41">
        <v>1.7235</v>
      </c>
      <c r="D227" s="42">
        <v>2.3161</v>
      </c>
      <c r="E227" s="31">
        <v>2.7423000000000002</v>
      </c>
    </row>
    <row r="228" spans="2:5" hidden="1" outlineLevel="1">
      <c r="B228" s="28" t="s">
        <v>261</v>
      </c>
      <c r="C228" s="41">
        <v>1.7336</v>
      </c>
      <c r="D228" s="42">
        <v>2.3376999999999999</v>
      </c>
      <c r="E228" s="31">
        <v>2.7418999999999998</v>
      </c>
    </row>
    <row r="229" spans="2:5" hidden="1" outlineLevel="1">
      <c r="B229" s="28" t="s">
        <v>262</v>
      </c>
      <c r="C229" s="41">
        <v>1.7246999999999999</v>
      </c>
      <c r="D229" s="42">
        <v>2.3531</v>
      </c>
      <c r="E229" s="31">
        <v>2.7197</v>
      </c>
    </row>
    <row r="230" spans="2:5" hidden="1" outlineLevel="1">
      <c r="B230" s="28" t="s">
        <v>263</v>
      </c>
      <c r="C230" s="41">
        <v>1.7205999999999999</v>
      </c>
      <c r="D230" s="42">
        <v>2.3681999999999999</v>
      </c>
      <c r="E230" s="31">
        <v>2.7111000000000001</v>
      </c>
    </row>
    <row r="231" spans="2:5" hidden="1" outlineLevel="1">
      <c r="B231" s="28" t="s">
        <v>264</v>
      </c>
      <c r="C231" s="41">
        <v>1.7298</v>
      </c>
      <c r="D231" s="42">
        <v>2.3799000000000001</v>
      </c>
      <c r="E231" s="31">
        <v>2.7006000000000001</v>
      </c>
    </row>
    <row r="232" spans="2:5" hidden="1" outlineLevel="1">
      <c r="B232" s="28" t="s">
        <v>265</v>
      </c>
      <c r="C232" s="41">
        <v>1.7271000000000001</v>
      </c>
      <c r="D232" s="42">
        <v>2.3589000000000002</v>
      </c>
      <c r="E232" s="31">
        <v>2.6863000000000001</v>
      </c>
    </row>
    <row r="233" spans="2:5" hidden="1" outlineLevel="1">
      <c r="B233" s="32" t="s">
        <v>266</v>
      </c>
      <c r="C233" s="43">
        <v>1.7161</v>
      </c>
      <c r="D233" s="44">
        <v>2.3485999999999998</v>
      </c>
      <c r="E233" s="35">
        <v>2.6751</v>
      </c>
    </row>
    <row r="234" spans="2:5" hidden="1" outlineLevel="1">
      <c r="B234" s="36" t="s">
        <v>267</v>
      </c>
      <c r="C234" s="39">
        <v>1.7052</v>
      </c>
      <c r="D234" s="40">
        <v>2.3839000000000001</v>
      </c>
      <c r="E234" s="31">
        <v>2.6593</v>
      </c>
    </row>
    <row r="235" spans="2:5" hidden="1" outlineLevel="1">
      <c r="B235" s="28" t="s">
        <v>268</v>
      </c>
      <c r="C235" s="41">
        <v>1.7029000000000001</v>
      </c>
      <c r="D235" s="42">
        <v>2.3666</v>
      </c>
      <c r="E235" s="31">
        <v>2.6535000000000002</v>
      </c>
    </row>
    <row r="236" spans="2:5" hidden="1" outlineLevel="1">
      <c r="B236" s="28" t="s">
        <v>269</v>
      </c>
      <c r="C236" s="41">
        <v>1.6917</v>
      </c>
      <c r="D236" s="42">
        <v>2.3671000000000002</v>
      </c>
      <c r="E236" s="31">
        <v>2.6636000000000002</v>
      </c>
    </row>
    <row r="237" spans="2:5" hidden="1" outlineLevel="1">
      <c r="B237" s="28" t="s">
        <v>270</v>
      </c>
      <c r="C237" s="41">
        <v>1.6836</v>
      </c>
      <c r="D237" s="42">
        <v>2.3763999999999998</v>
      </c>
      <c r="E237" s="31">
        <v>2.6448</v>
      </c>
    </row>
    <row r="238" spans="2:5" hidden="1" outlineLevel="1">
      <c r="B238" s="28" t="s">
        <v>271</v>
      </c>
      <c r="C238" s="41">
        <v>1.6738999999999999</v>
      </c>
      <c r="D238" s="42">
        <v>2.3904999999999998</v>
      </c>
      <c r="E238" s="31">
        <v>2.6414</v>
      </c>
    </row>
    <row r="239" spans="2:5" hidden="1" outlineLevel="1">
      <c r="B239" s="28" t="s">
        <v>272</v>
      </c>
      <c r="C239" s="41">
        <v>1.6892</v>
      </c>
      <c r="D239" s="42">
        <v>2.3620999999999999</v>
      </c>
      <c r="E239" s="31">
        <v>2.6696</v>
      </c>
    </row>
    <row r="240" spans="2:5" hidden="1" outlineLevel="1">
      <c r="B240" s="28" t="s">
        <v>273</v>
      </c>
      <c r="C240" s="41">
        <v>1.7023999999999999</v>
      </c>
      <c r="D240" s="42">
        <v>2.3668</v>
      </c>
      <c r="E240" s="31">
        <v>2.6838000000000002</v>
      </c>
    </row>
    <row r="241" spans="2:5" hidden="1" outlineLevel="1">
      <c r="B241" s="28" t="s">
        <v>274</v>
      </c>
      <c r="C241" s="41">
        <v>1.7117</v>
      </c>
      <c r="D241" s="42">
        <v>2.3483000000000001</v>
      </c>
      <c r="E241" s="31">
        <v>2.7048000000000001</v>
      </c>
    </row>
    <row r="242" spans="2:5" hidden="1" outlineLevel="1">
      <c r="B242" s="28" t="s">
        <v>275</v>
      </c>
      <c r="C242" s="41">
        <v>1.7027000000000001</v>
      </c>
      <c r="D242" s="42">
        <v>2.3517000000000001</v>
      </c>
      <c r="E242" s="31">
        <v>2.7065999999999999</v>
      </c>
    </row>
    <row r="243" spans="2:5" hidden="1" outlineLevel="1">
      <c r="B243" s="28" t="s">
        <v>276</v>
      </c>
      <c r="C243" s="41">
        <v>1.6949000000000001</v>
      </c>
      <c r="D243" s="42">
        <v>2.3433999999999999</v>
      </c>
      <c r="E243" s="31">
        <v>2.6770999999999998</v>
      </c>
    </row>
    <row r="244" spans="2:5" hidden="1" outlineLevel="1">
      <c r="B244" s="28" t="s">
        <v>277</v>
      </c>
      <c r="C244" s="41">
        <v>1.6988000000000001</v>
      </c>
      <c r="D244" s="42">
        <v>2.3548</v>
      </c>
      <c r="E244" s="31">
        <v>2.6446999999999998</v>
      </c>
    </row>
    <row r="245" spans="2:5" hidden="1" outlineLevel="1">
      <c r="B245" s="28" t="s">
        <v>278</v>
      </c>
      <c r="C245" s="41">
        <v>1.7028000000000001</v>
      </c>
      <c r="D245" s="42">
        <v>2.3304999999999998</v>
      </c>
      <c r="E245" s="31">
        <v>2.6585999999999999</v>
      </c>
    </row>
    <row r="246" spans="2:5" hidden="1" outlineLevel="1">
      <c r="B246" s="28" t="s">
        <v>279</v>
      </c>
      <c r="C246" s="41">
        <v>1.7098</v>
      </c>
      <c r="D246" s="42">
        <v>2.3403999999999998</v>
      </c>
      <c r="E246" s="31">
        <v>2.6482999999999999</v>
      </c>
    </row>
    <row r="247" spans="2:5" hidden="1" outlineLevel="1">
      <c r="B247" s="28" t="s">
        <v>280</v>
      </c>
      <c r="C247" s="41">
        <v>1.7081999999999999</v>
      </c>
      <c r="D247" s="42">
        <v>2.3369</v>
      </c>
      <c r="E247" s="31">
        <v>2.6505999999999998</v>
      </c>
    </row>
    <row r="248" spans="2:5" hidden="1" outlineLevel="1">
      <c r="B248" s="28" t="s">
        <v>281</v>
      </c>
      <c r="C248" s="41">
        <v>1.6974</v>
      </c>
      <c r="D248" s="42">
        <v>2.3473000000000002</v>
      </c>
      <c r="E248" s="31">
        <v>2.6215999999999999</v>
      </c>
    </row>
    <row r="249" spans="2:5" hidden="1" outlineLevel="1">
      <c r="B249" s="28" t="s">
        <v>282</v>
      </c>
      <c r="C249" s="41">
        <v>1.6946000000000001</v>
      </c>
      <c r="D249" s="42">
        <v>2.3412000000000002</v>
      </c>
      <c r="E249" s="31">
        <v>2.6038000000000001</v>
      </c>
    </row>
    <row r="250" spans="2:5" hidden="1" outlineLevel="1">
      <c r="B250" s="28" t="s">
        <v>283</v>
      </c>
      <c r="C250" s="41">
        <v>1.6983999999999999</v>
      </c>
      <c r="D250" s="42">
        <v>2.3227000000000002</v>
      </c>
      <c r="E250" s="31">
        <v>2.6194000000000002</v>
      </c>
    </row>
    <row r="251" spans="2:5" hidden="1" outlineLevel="1">
      <c r="B251" s="28" t="s">
        <v>284</v>
      </c>
      <c r="C251" s="41">
        <v>1.6902999999999999</v>
      </c>
      <c r="D251" s="42">
        <v>2.3028</v>
      </c>
      <c r="E251" s="31">
        <v>2.6091000000000002</v>
      </c>
    </row>
    <row r="252" spans="2:5" hidden="1" outlineLevel="1">
      <c r="B252" s="28" t="s">
        <v>285</v>
      </c>
      <c r="C252" s="41">
        <v>1.6921999999999999</v>
      </c>
      <c r="D252" s="42">
        <v>2.3003</v>
      </c>
      <c r="E252" s="31">
        <v>2.6061999999999999</v>
      </c>
    </row>
    <row r="253" spans="2:5" hidden="1" outlineLevel="1">
      <c r="B253" s="28" t="s">
        <v>286</v>
      </c>
      <c r="C253" s="41">
        <v>1.6866000000000001</v>
      </c>
      <c r="D253" s="42">
        <v>2.2892000000000001</v>
      </c>
      <c r="E253" s="31">
        <v>2.5912999999999999</v>
      </c>
    </row>
    <row r="254" spans="2:5" hidden="1" outlineLevel="1">
      <c r="B254" s="28" t="s">
        <v>287</v>
      </c>
      <c r="C254" s="41">
        <v>1.6788000000000001</v>
      </c>
      <c r="D254" s="42">
        <v>2.2631999999999999</v>
      </c>
      <c r="E254" s="31">
        <v>2.6025</v>
      </c>
    </row>
    <row r="255" spans="2:5" hidden="1" outlineLevel="1">
      <c r="B255" s="28" t="s">
        <v>288</v>
      </c>
      <c r="C255" s="41">
        <v>1.6661999999999999</v>
      </c>
      <c r="D255" s="42">
        <v>2.2364000000000002</v>
      </c>
      <c r="E255" s="31">
        <v>2.5670999999999999</v>
      </c>
    </row>
    <row r="256" spans="2:5" hidden="1" outlineLevel="1">
      <c r="B256" s="32" t="s">
        <v>289</v>
      </c>
      <c r="C256" s="43">
        <v>1.6661999999999999</v>
      </c>
      <c r="D256" s="44">
        <v>2.2347999999999999</v>
      </c>
      <c r="E256" s="35">
        <v>2.5876000000000001</v>
      </c>
    </row>
    <row r="257" spans="2:5" hidden="1" outlineLevel="1">
      <c r="B257" s="28" t="s">
        <v>290</v>
      </c>
      <c r="C257" s="41">
        <v>1.651</v>
      </c>
      <c r="D257" s="45">
        <v>2.2099000000000002</v>
      </c>
      <c r="E257" s="45">
        <v>2.5581</v>
      </c>
    </row>
    <row r="258" spans="2:5" hidden="1" outlineLevel="1">
      <c r="B258" s="28" t="s">
        <v>291</v>
      </c>
      <c r="C258" s="41">
        <v>1.6556</v>
      </c>
      <c r="D258" s="46">
        <v>2.2054</v>
      </c>
      <c r="E258" s="46">
        <v>2.5819000000000001</v>
      </c>
    </row>
    <row r="259" spans="2:5" hidden="1" outlineLevel="1">
      <c r="B259" s="28" t="s">
        <v>292</v>
      </c>
      <c r="C259" s="41">
        <v>1.6713</v>
      </c>
      <c r="D259" s="46">
        <v>2.2014</v>
      </c>
      <c r="E259" s="46">
        <v>2.5897999999999999</v>
      </c>
    </row>
    <row r="260" spans="2:5" hidden="1" outlineLevel="1">
      <c r="B260" s="28" t="s">
        <v>293</v>
      </c>
      <c r="C260" s="41">
        <v>1.6857</v>
      </c>
      <c r="D260" s="46">
        <v>2.1926000000000001</v>
      </c>
      <c r="E260" s="46">
        <v>2.6069</v>
      </c>
    </row>
    <row r="261" spans="2:5" hidden="1" outlineLevel="1">
      <c r="B261" s="28" t="s">
        <v>294</v>
      </c>
      <c r="C261" s="41">
        <v>1.6860999999999999</v>
      </c>
      <c r="D261" s="46">
        <v>2.1800999999999999</v>
      </c>
      <c r="E261" s="46">
        <v>2.62</v>
      </c>
    </row>
    <row r="262" spans="2:5" hidden="1" outlineLevel="1">
      <c r="B262" s="28" t="s">
        <v>295</v>
      </c>
      <c r="C262" s="41">
        <v>1.6912</v>
      </c>
      <c r="D262" s="46">
        <v>2.1894</v>
      </c>
      <c r="E262" s="46">
        <v>2.6351</v>
      </c>
    </row>
    <row r="263" spans="2:5" hidden="1" outlineLevel="1">
      <c r="B263" s="28" t="s">
        <v>296</v>
      </c>
      <c r="C263" s="41">
        <v>1.6887000000000001</v>
      </c>
      <c r="D263" s="46">
        <v>2.1899000000000002</v>
      </c>
      <c r="E263" s="46">
        <v>2.6371000000000002</v>
      </c>
    </row>
    <row r="264" spans="2:5" hidden="1" outlineLevel="1">
      <c r="B264" s="28" t="s">
        <v>297</v>
      </c>
      <c r="C264" s="41">
        <v>1.6773</v>
      </c>
      <c r="D264" s="46">
        <v>2.2021000000000002</v>
      </c>
      <c r="E264" s="46">
        <v>2.6450999999999998</v>
      </c>
    </row>
    <row r="265" spans="2:5" hidden="1" outlineLevel="1">
      <c r="B265" s="28" t="s">
        <v>298</v>
      </c>
      <c r="C265" s="41">
        <v>1.6700999999999999</v>
      </c>
      <c r="D265" s="46">
        <v>2.2326000000000001</v>
      </c>
      <c r="E265" s="46">
        <v>2.6496</v>
      </c>
    </row>
    <row r="266" spans="2:5" hidden="1" outlineLevel="1">
      <c r="B266" s="28" t="s">
        <v>299</v>
      </c>
      <c r="C266" s="41">
        <v>1.6842999999999999</v>
      </c>
      <c r="D266" s="46">
        <v>2.2479</v>
      </c>
      <c r="E266" s="46">
        <v>2.6741999999999999</v>
      </c>
    </row>
    <row r="267" spans="2:5" hidden="1" outlineLevel="1">
      <c r="B267" s="28" t="s">
        <v>300</v>
      </c>
      <c r="C267" s="41">
        <v>1.6818</v>
      </c>
      <c r="D267" s="46">
        <v>2.2368000000000001</v>
      </c>
      <c r="E267" s="46">
        <v>2.67</v>
      </c>
    </row>
    <row r="268" spans="2:5" hidden="1" outlineLevel="1">
      <c r="B268" s="28" t="s">
        <v>301</v>
      </c>
      <c r="C268" s="41">
        <v>1.6745000000000001</v>
      </c>
      <c r="D268" s="46">
        <v>2.2387999999999999</v>
      </c>
      <c r="E268" s="46">
        <v>2.6732999999999998</v>
      </c>
    </row>
    <row r="269" spans="2:5" hidden="1" outlineLevel="1">
      <c r="B269" s="28" t="s">
        <v>302</v>
      </c>
      <c r="C269" s="41">
        <v>1.6714</v>
      </c>
      <c r="D269" s="46">
        <v>2.2545999999999999</v>
      </c>
      <c r="E269" s="46">
        <v>2.6739000000000002</v>
      </c>
    </row>
    <row r="270" spans="2:5" hidden="1" outlineLevel="1">
      <c r="B270" s="28" t="s">
        <v>303</v>
      </c>
      <c r="C270" s="41">
        <v>1.6715</v>
      </c>
      <c r="D270" s="46">
        <v>2.2480000000000002</v>
      </c>
      <c r="E270" s="46">
        <v>2.6547000000000001</v>
      </c>
    </row>
    <row r="271" spans="2:5" hidden="1" outlineLevel="1">
      <c r="B271" s="28" t="s">
        <v>304</v>
      </c>
      <c r="C271" s="41">
        <v>1.6722999999999999</v>
      </c>
      <c r="D271" s="46">
        <v>2.2736999999999998</v>
      </c>
      <c r="E271" s="46">
        <v>2.6755</v>
      </c>
    </row>
    <row r="272" spans="2:5" hidden="1" outlineLevel="1">
      <c r="B272" s="28" t="s">
        <v>305</v>
      </c>
      <c r="C272" s="41">
        <v>1.6731</v>
      </c>
      <c r="D272" s="46">
        <v>2.2829000000000002</v>
      </c>
      <c r="E272" s="46">
        <v>2.6760999999999999</v>
      </c>
    </row>
    <row r="273" spans="2:5" hidden="1" outlineLevel="1">
      <c r="B273" s="28" t="s">
        <v>306</v>
      </c>
      <c r="C273" s="41">
        <v>1.6745000000000001</v>
      </c>
      <c r="D273" s="46">
        <v>2.2839</v>
      </c>
      <c r="E273" s="46">
        <v>2.6476000000000002</v>
      </c>
    </row>
    <row r="274" spans="2:5" hidden="1" outlineLevel="1">
      <c r="B274" s="28" t="s">
        <v>307</v>
      </c>
      <c r="C274" s="41">
        <v>1.6692</v>
      </c>
      <c r="D274" s="46">
        <v>2.2810000000000001</v>
      </c>
      <c r="E274" s="46">
        <v>2.65</v>
      </c>
    </row>
    <row r="275" spans="2:5" hidden="1" outlineLevel="1">
      <c r="B275" s="28" t="s">
        <v>308</v>
      </c>
      <c r="C275" s="41">
        <v>1.6719999999999999</v>
      </c>
      <c r="D275" s="46">
        <v>2.2919999999999998</v>
      </c>
      <c r="E275" s="46">
        <v>2.661</v>
      </c>
    </row>
    <row r="276" spans="2:5" hidden="1" outlineLevel="1">
      <c r="B276" s="28" t="s">
        <v>309</v>
      </c>
      <c r="C276" s="41">
        <v>1.6781999999999999</v>
      </c>
      <c r="D276" s="46">
        <v>2.2812000000000001</v>
      </c>
      <c r="E276" s="46">
        <v>2.6574</v>
      </c>
    </row>
    <row r="277" spans="2:5" hidden="1" outlineLevel="1">
      <c r="B277" s="32" t="s">
        <v>310</v>
      </c>
      <c r="C277" s="43">
        <v>1.6734</v>
      </c>
      <c r="D277" s="47">
        <v>2.2911999999999999</v>
      </c>
      <c r="E277" s="47">
        <v>2.6818</v>
      </c>
    </row>
    <row r="278" spans="2:5" hidden="1" outlineLevel="1">
      <c r="B278" s="28" t="s">
        <v>311</v>
      </c>
      <c r="C278" s="41">
        <v>1.6631</v>
      </c>
      <c r="D278" s="46">
        <v>2.3006000000000002</v>
      </c>
      <c r="E278" s="46">
        <v>2.6857000000000002</v>
      </c>
    </row>
    <row r="279" spans="2:5" hidden="1" outlineLevel="1">
      <c r="B279" s="28" t="s">
        <v>312</v>
      </c>
      <c r="C279" s="41">
        <v>1.6671</v>
      </c>
      <c r="D279" s="46">
        <v>2.2989000000000002</v>
      </c>
      <c r="E279" s="46">
        <v>2.6957</v>
      </c>
    </row>
    <row r="280" spans="2:5" hidden="1" outlineLevel="1">
      <c r="B280" s="28" t="s">
        <v>313</v>
      </c>
      <c r="C280" s="41">
        <v>1.6697</v>
      </c>
      <c r="D280" s="46">
        <v>2.2766000000000002</v>
      </c>
      <c r="E280" s="46">
        <v>2.6941000000000002</v>
      </c>
    </row>
    <row r="281" spans="2:5" hidden="1" outlineLevel="1">
      <c r="B281" s="28" t="s">
        <v>314</v>
      </c>
      <c r="C281" s="41">
        <v>1.6738</v>
      </c>
      <c r="D281" s="46">
        <v>2.274</v>
      </c>
      <c r="E281" s="46">
        <v>2.6928000000000001</v>
      </c>
    </row>
    <row r="282" spans="2:5" hidden="1" outlineLevel="1">
      <c r="B282" s="28" t="s">
        <v>315</v>
      </c>
      <c r="C282" s="41">
        <v>1.6776</v>
      </c>
      <c r="D282" s="46">
        <v>2.2753000000000001</v>
      </c>
      <c r="E282" s="46">
        <v>2.7029000000000001</v>
      </c>
    </row>
    <row r="283" spans="2:5" hidden="1" outlineLevel="1">
      <c r="B283" s="28" t="s">
        <v>316</v>
      </c>
      <c r="C283" s="41">
        <v>1.6711</v>
      </c>
      <c r="D283" s="46">
        <v>2.2804000000000002</v>
      </c>
      <c r="E283" s="46">
        <v>2.6861000000000002</v>
      </c>
    </row>
    <row r="284" spans="2:5" hidden="1" outlineLevel="1">
      <c r="B284" s="28" t="s">
        <v>317</v>
      </c>
      <c r="C284" s="41">
        <v>1.6642999999999999</v>
      </c>
      <c r="D284" s="46">
        <v>2.2848999999999999</v>
      </c>
      <c r="E284" s="46">
        <v>2.6802000000000001</v>
      </c>
    </row>
    <row r="285" spans="2:5" hidden="1" outlineLevel="1">
      <c r="B285" s="28" t="s">
        <v>318</v>
      </c>
      <c r="C285" s="41">
        <v>1.6679999999999999</v>
      </c>
      <c r="D285" s="46">
        <v>2.2719999999999998</v>
      </c>
      <c r="E285" s="46">
        <v>2.6884999999999999</v>
      </c>
    </row>
    <row r="286" spans="2:5" hidden="1" outlineLevel="1">
      <c r="B286" s="28" t="s">
        <v>319</v>
      </c>
      <c r="C286" s="41">
        <v>1.6678999999999999</v>
      </c>
      <c r="D286" s="46">
        <v>2.2557</v>
      </c>
      <c r="E286" s="46">
        <v>2.6688000000000001</v>
      </c>
    </row>
    <row r="287" spans="2:5" hidden="1" outlineLevel="1">
      <c r="B287" s="28" t="s">
        <v>320</v>
      </c>
      <c r="C287" s="41">
        <v>1.6680999999999999</v>
      </c>
      <c r="D287" s="46">
        <v>2.2494000000000001</v>
      </c>
      <c r="E287" s="46">
        <v>2.6735000000000002</v>
      </c>
    </row>
    <row r="288" spans="2:5" hidden="1" outlineLevel="1">
      <c r="B288" s="28" t="s">
        <v>321</v>
      </c>
      <c r="C288" s="41">
        <v>1.6681999999999999</v>
      </c>
      <c r="D288" s="46">
        <v>2.2536</v>
      </c>
      <c r="E288" s="46">
        <v>2.6938</v>
      </c>
    </row>
    <row r="289" spans="2:5" hidden="1" outlineLevel="1">
      <c r="B289" s="28" t="s">
        <v>322</v>
      </c>
      <c r="C289" s="41">
        <v>1.6704000000000001</v>
      </c>
      <c r="D289" s="46">
        <v>2.2671999999999999</v>
      </c>
      <c r="E289" s="46">
        <v>2.6858</v>
      </c>
    </row>
    <row r="290" spans="2:5" hidden="1" outlineLevel="1">
      <c r="B290" s="28" t="s">
        <v>323</v>
      </c>
      <c r="C290" s="41">
        <v>1.6660999999999999</v>
      </c>
      <c r="D290" s="46">
        <v>2.2669000000000001</v>
      </c>
      <c r="E290" s="46">
        <v>2.6943999999999999</v>
      </c>
    </row>
    <row r="291" spans="2:5" hidden="1" outlineLevel="1">
      <c r="B291" s="28" t="s">
        <v>324</v>
      </c>
      <c r="C291" s="41">
        <v>1.6677</v>
      </c>
      <c r="D291" s="46">
        <v>2.2824</v>
      </c>
      <c r="E291" s="46">
        <v>2.7088000000000001</v>
      </c>
    </row>
    <row r="292" spans="2:5" hidden="1" outlineLevel="1">
      <c r="B292" s="28" t="s">
        <v>325</v>
      </c>
      <c r="C292" s="41">
        <v>1.6667000000000001</v>
      </c>
      <c r="D292" s="46">
        <v>2.2795000000000001</v>
      </c>
      <c r="E292" s="46">
        <v>2.7027000000000001</v>
      </c>
    </row>
    <row r="293" spans="2:5" hidden="1" outlineLevel="1">
      <c r="B293" s="28" t="s">
        <v>326</v>
      </c>
      <c r="C293" s="41">
        <v>1.6694</v>
      </c>
      <c r="D293" s="46">
        <v>2.2791999999999999</v>
      </c>
      <c r="E293" s="46">
        <v>2.6920999999999999</v>
      </c>
    </row>
    <row r="294" spans="2:5" hidden="1" outlineLevel="1">
      <c r="B294" s="28" t="s">
        <v>327</v>
      </c>
      <c r="C294" s="41">
        <v>1.6719999999999999</v>
      </c>
      <c r="D294" s="46">
        <v>2.2974999999999999</v>
      </c>
      <c r="E294" s="46">
        <v>2.7081</v>
      </c>
    </row>
    <row r="295" spans="2:5" hidden="1" outlineLevel="1">
      <c r="B295" s="28" t="s">
        <v>328</v>
      </c>
      <c r="C295" s="41">
        <v>1.6649</v>
      </c>
      <c r="D295" s="46">
        <v>2.2961999999999998</v>
      </c>
      <c r="E295" s="46">
        <v>2.6852999999999998</v>
      </c>
    </row>
    <row r="296" spans="2:5" hidden="1" outlineLevel="1">
      <c r="B296" s="28" t="s">
        <v>329</v>
      </c>
      <c r="C296" s="41">
        <v>1.6625000000000001</v>
      </c>
      <c r="D296" s="46">
        <v>2.2850999999999999</v>
      </c>
      <c r="E296" s="46">
        <v>2.6758000000000002</v>
      </c>
    </row>
    <row r="297" spans="2:5" hidden="1" outlineLevel="1">
      <c r="B297" s="32" t="s">
        <v>330</v>
      </c>
      <c r="C297" s="43">
        <v>1.6612</v>
      </c>
      <c r="D297" s="47">
        <v>2.2915999999999999</v>
      </c>
      <c r="E297" s="47">
        <v>2.6998000000000002</v>
      </c>
    </row>
    <row r="298" spans="2:5" hidden="1" outlineLevel="1">
      <c r="B298" s="28" t="s">
        <v>331</v>
      </c>
      <c r="C298" s="41">
        <v>1.6627000000000001</v>
      </c>
      <c r="D298" s="46">
        <v>2.2934000000000001</v>
      </c>
      <c r="E298" s="46">
        <v>2.7054999999999998</v>
      </c>
    </row>
    <row r="299" spans="2:5" hidden="1" outlineLevel="1">
      <c r="B299" s="28" t="s">
        <v>332</v>
      </c>
      <c r="C299" s="41">
        <v>1.661</v>
      </c>
      <c r="D299" s="46">
        <v>2.3010999999999999</v>
      </c>
      <c r="E299" s="46">
        <v>2.7098</v>
      </c>
    </row>
    <row r="300" spans="2:5" hidden="1" outlineLevel="1">
      <c r="B300" s="28" t="s">
        <v>333</v>
      </c>
      <c r="C300" s="41">
        <v>1.6545000000000001</v>
      </c>
      <c r="D300" s="46">
        <v>2.3079999999999998</v>
      </c>
      <c r="E300" s="46">
        <v>2.6907000000000001</v>
      </c>
    </row>
    <row r="301" spans="2:5" hidden="1" outlineLevel="1">
      <c r="B301" s="28" t="s">
        <v>334</v>
      </c>
      <c r="C301" s="41">
        <v>1.6462000000000001</v>
      </c>
      <c r="D301" s="46">
        <v>2.3029000000000002</v>
      </c>
      <c r="E301" s="46">
        <v>2.6781999999999999</v>
      </c>
    </row>
    <row r="302" spans="2:5" hidden="1" outlineLevel="1">
      <c r="B302" s="28" t="s">
        <v>335</v>
      </c>
      <c r="C302" s="41">
        <v>1.6558999999999999</v>
      </c>
      <c r="D302" s="46">
        <v>2.3033999999999999</v>
      </c>
      <c r="E302" s="46">
        <v>2.6836000000000002</v>
      </c>
    </row>
    <row r="303" spans="2:5" hidden="1" outlineLevel="1">
      <c r="B303" s="28" t="s">
        <v>336</v>
      </c>
      <c r="C303" s="41">
        <v>1.6612</v>
      </c>
      <c r="D303" s="46">
        <v>2.2921</v>
      </c>
      <c r="E303" s="46">
        <v>2.6667000000000001</v>
      </c>
    </row>
    <row r="304" spans="2:5" hidden="1" outlineLevel="1">
      <c r="B304" s="28" t="s">
        <v>337</v>
      </c>
      <c r="C304" s="41">
        <v>1.6649</v>
      </c>
      <c r="D304" s="46">
        <v>2.3134000000000001</v>
      </c>
      <c r="E304" s="46">
        <v>2.6749999999999998</v>
      </c>
    </row>
    <row r="305" spans="2:5" hidden="1" outlineLevel="1">
      <c r="B305" s="28" t="s">
        <v>338</v>
      </c>
      <c r="C305" s="41">
        <v>1.6631</v>
      </c>
      <c r="D305" s="46">
        <v>2.3285</v>
      </c>
      <c r="E305" s="46">
        <v>2.6909000000000001</v>
      </c>
    </row>
    <row r="306" spans="2:5" hidden="1" outlineLevel="1">
      <c r="B306" s="28" t="s">
        <v>339</v>
      </c>
      <c r="C306" s="41">
        <v>1.6692</v>
      </c>
      <c r="D306" s="46">
        <v>2.3369</v>
      </c>
      <c r="E306" s="46">
        <v>2.6837</v>
      </c>
    </row>
    <row r="307" spans="2:5" hidden="1" outlineLevel="1">
      <c r="B307" s="28" t="s">
        <v>340</v>
      </c>
      <c r="C307" s="41">
        <v>1.6674</v>
      </c>
      <c r="D307" s="46">
        <v>2.3167</v>
      </c>
      <c r="E307" s="46">
        <v>2.6709999999999998</v>
      </c>
    </row>
    <row r="308" spans="2:5" hidden="1" outlineLevel="1">
      <c r="B308" s="28" t="s">
        <v>341</v>
      </c>
      <c r="C308" s="41">
        <v>1.6757</v>
      </c>
      <c r="D308" s="46">
        <v>2.3479999999999999</v>
      </c>
      <c r="E308" s="46">
        <v>2.7044000000000001</v>
      </c>
    </row>
    <row r="309" spans="2:5" hidden="1" outlineLevel="1">
      <c r="B309" s="28" t="s">
        <v>342</v>
      </c>
      <c r="C309" s="41">
        <v>1.6719999999999999</v>
      </c>
      <c r="D309" s="46">
        <v>2.3677000000000001</v>
      </c>
      <c r="E309" s="46">
        <v>2.7122999999999999</v>
      </c>
    </row>
    <row r="310" spans="2:5" hidden="1" outlineLevel="1">
      <c r="B310" s="28" t="s">
        <v>343</v>
      </c>
      <c r="C310" s="41">
        <v>1.6652</v>
      </c>
      <c r="D310" s="46">
        <v>2.3691</v>
      </c>
      <c r="E310" s="46">
        <v>2.7168000000000001</v>
      </c>
    </row>
    <row r="311" spans="2:5" hidden="1" outlineLevel="1">
      <c r="B311" s="28" t="s">
        <v>344</v>
      </c>
      <c r="C311" s="41">
        <v>1.6637999999999999</v>
      </c>
      <c r="D311" s="46">
        <v>2.3645999999999998</v>
      </c>
      <c r="E311" s="46">
        <v>2.7263000000000002</v>
      </c>
    </row>
    <row r="312" spans="2:5" hidden="1" outlineLevel="1">
      <c r="B312" s="28" t="s">
        <v>345</v>
      </c>
      <c r="C312" s="41">
        <v>1.6601999999999999</v>
      </c>
      <c r="D312" s="46">
        <v>2.3469000000000002</v>
      </c>
      <c r="E312" s="46">
        <v>2.6983000000000001</v>
      </c>
    </row>
    <row r="313" spans="2:5" hidden="1" outlineLevel="1">
      <c r="B313" s="28" t="s">
        <v>346</v>
      </c>
      <c r="C313" s="41">
        <v>1.6593</v>
      </c>
      <c r="D313" s="46">
        <v>2.3532000000000002</v>
      </c>
      <c r="E313" s="46">
        <v>2.6739999999999999</v>
      </c>
    </row>
    <row r="314" spans="2:5" hidden="1" outlineLevel="1">
      <c r="B314" s="28" t="s">
        <v>347</v>
      </c>
      <c r="C314" s="41">
        <v>1.6580999999999999</v>
      </c>
      <c r="D314" s="46">
        <v>2.3328000000000002</v>
      </c>
      <c r="E314" s="46">
        <v>2.6560999999999999</v>
      </c>
    </row>
    <row r="315" spans="2:5" hidden="1" outlineLevel="1">
      <c r="B315" s="28" t="s">
        <v>348</v>
      </c>
      <c r="C315" s="41">
        <v>1.6614</v>
      </c>
      <c r="D315" s="46">
        <v>2.3416999999999999</v>
      </c>
      <c r="E315" s="46">
        <v>2.6596000000000002</v>
      </c>
    </row>
    <row r="316" spans="2:5" hidden="1" outlineLevel="1">
      <c r="B316" s="28" t="s">
        <v>349</v>
      </c>
      <c r="C316" s="41">
        <v>1.6546000000000001</v>
      </c>
      <c r="D316" s="46">
        <v>2.3313000000000001</v>
      </c>
      <c r="E316" s="46">
        <v>2.6459999999999999</v>
      </c>
    </row>
    <row r="317" spans="2:5" hidden="1" outlineLevel="1">
      <c r="B317" s="28" t="s">
        <v>350</v>
      </c>
      <c r="C317" s="41">
        <v>1.6359999999999999</v>
      </c>
      <c r="D317" s="46">
        <v>2.3113000000000001</v>
      </c>
      <c r="E317" s="46">
        <v>2.6301999999999999</v>
      </c>
    </row>
    <row r="318" spans="2:5" hidden="1" outlineLevel="1">
      <c r="B318" s="32" t="s">
        <v>351</v>
      </c>
      <c r="C318" s="43">
        <v>1.6287</v>
      </c>
      <c r="D318" s="47">
        <v>2.3129</v>
      </c>
      <c r="E318" s="47">
        <v>2.6172</v>
      </c>
    </row>
    <row r="319" spans="2:5" hidden="1" outlineLevel="1">
      <c r="B319" s="28" t="s">
        <v>352</v>
      </c>
      <c r="C319" s="41">
        <v>1.6194</v>
      </c>
      <c r="D319" s="46">
        <v>2.3037999999999998</v>
      </c>
      <c r="E319" s="46">
        <v>2.6097999999999999</v>
      </c>
    </row>
    <row r="320" spans="2:5" hidden="1" outlineLevel="1">
      <c r="B320" s="28" t="s">
        <v>353</v>
      </c>
      <c r="C320" s="41">
        <v>1.611</v>
      </c>
      <c r="D320" s="46">
        <v>2.2917999999999998</v>
      </c>
      <c r="E320" s="46">
        <v>2.5989</v>
      </c>
    </row>
    <row r="321" spans="2:5" hidden="1" outlineLevel="1">
      <c r="B321" s="28" t="s">
        <v>354</v>
      </c>
      <c r="C321" s="41">
        <v>1.6087</v>
      </c>
      <c r="D321" s="46">
        <v>2.2881999999999998</v>
      </c>
      <c r="E321" s="46">
        <v>2.6196000000000002</v>
      </c>
    </row>
    <row r="322" spans="2:5" hidden="1" outlineLevel="1">
      <c r="B322" s="28" t="s">
        <v>355</v>
      </c>
      <c r="C322" s="41">
        <v>1.6096999999999999</v>
      </c>
      <c r="D322" s="46">
        <v>2.3081</v>
      </c>
      <c r="E322" s="46">
        <v>2.6293000000000002</v>
      </c>
    </row>
    <row r="323" spans="2:5" hidden="1" outlineLevel="1">
      <c r="B323" s="28" t="s">
        <v>356</v>
      </c>
      <c r="C323" s="41">
        <v>1.5927</v>
      </c>
      <c r="D323" s="46">
        <v>2.2789999999999999</v>
      </c>
      <c r="E323" s="46">
        <v>2.5998000000000001</v>
      </c>
    </row>
    <row r="324" spans="2:5" hidden="1" outlineLevel="1">
      <c r="B324" s="28" t="s">
        <v>357</v>
      </c>
      <c r="C324" s="41">
        <v>1.5762</v>
      </c>
      <c r="D324" s="46">
        <v>2.2755999999999998</v>
      </c>
      <c r="E324" s="46">
        <v>2.5771000000000002</v>
      </c>
    </row>
    <row r="325" spans="2:5" hidden="1" outlineLevel="1">
      <c r="B325" s="28" t="s">
        <v>358</v>
      </c>
      <c r="C325" s="41">
        <v>1.5805</v>
      </c>
      <c r="D325" s="46">
        <v>2.2805</v>
      </c>
      <c r="E325" s="46">
        <v>2.5836000000000001</v>
      </c>
    </row>
    <row r="326" spans="2:5" hidden="1" outlineLevel="1">
      <c r="B326" s="28" t="s">
        <v>359</v>
      </c>
      <c r="C326" s="41">
        <v>1.587</v>
      </c>
      <c r="D326" s="46">
        <v>2.2982999999999998</v>
      </c>
      <c r="E326" s="46">
        <v>2.58</v>
      </c>
    </row>
    <row r="327" spans="2:5" hidden="1" outlineLevel="1">
      <c r="B327" s="28" t="s">
        <v>360</v>
      </c>
      <c r="C327" s="41">
        <v>1.5864</v>
      </c>
      <c r="D327" s="46">
        <v>2.2921999999999998</v>
      </c>
      <c r="E327" s="46">
        <v>2.5815000000000001</v>
      </c>
    </row>
    <row r="328" spans="2:5" hidden="1" outlineLevel="1">
      <c r="B328" s="28" t="s">
        <v>361</v>
      </c>
      <c r="C328" s="41">
        <v>1.5842000000000001</v>
      </c>
      <c r="D328" s="46">
        <v>2.2957000000000001</v>
      </c>
      <c r="E328" s="46">
        <v>2.59</v>
      </c>
    </row>
    <row r="329" spans="2:5" hidden="1" outlineLevel="1">
      <c r="B329" s="28" t="s">
        <v>362</v>
      </c>
      <c r="C329" s="41">
        <v>1.5775999999999999</v>
      </c>
      <c r="D329" s="46">
        <v>2.2757999999999998</v>
      </c>
      <c r="E329" s="46">
        <v>2.5712000000000002</v>
      </c>
    </row>
    <row r="330" spans="2:5" hidden="1" outlineLevel="1">
      <c r="B330" s="28" t="s">
        <v>363</v>
      </c>
      <c r="C330" s="41">
        <v>1.5911999999999999</v>
      </c>
      <c r="D330" s="46">
        <v>2.2646000000000002</v>
      </c>
      <c r="E330" s="46">
        <v>2.5861999999999998</v>
      </c>
    </row>
    <row r="331" spans="2:5" hidden="1" outlineLevel="1">
      <c r="B331" s="28" t="s">
        <v>364</v>
      </c>
      <c r="C331" s="41">
        <v>1.5791999999999999</v>
      </c>
      <c r="D331" s="46">
        <v>2.2643</v>
      </c>
      <c r="E331" s="46">
        <v>2.5764999999999998</v>
      </c>
    </row>
    <row r="332" spans="2:5" hidden="1" outlineLevel="1">
      <c r="B332" s="28" t="s">
        <v>365</v>
      </c>
      <c r="C332" s="41">
        <v>1.5722</v>
      </c>
      <c r="D332" s="46">
        <v>2.282</v>
      </c>
      <c r="E332" s="46">
        <v>2.5800999999999998</v>
      </c>
    </row>
    <row r="333" spans="2:5" hidden="1" outlineLevel="1">
      <c r="B333" s="28" t="s">
        <v>366</v>
      </c>
      <c r="C333" s="41">
        <v>1.5720000000000001</v>
      </c>
      <c r="D333" s="46">
        <v>2.2926000000000002</v>
      </c>
      <c r="E333" s="46">
        <v>2.5939999999999999</v>
      </c>
    </row>
    <row r="334" spans="2:5" hidden="1" outlineLevel="1">
      <c r="B334" s="28" t="s">
        <v>367</v>
      </c>
      <c r="C334" s="41">
        <v>1.5653999999999999</v>
      </c>
      <c r="D334" s="46">
        <v>2.2921999999999998</v>
      </c>
      <c r="E334" s="46">
        <v>2.5796000000000001</v>
      </c>
    </row>
    <row r="335" spans="2:5" hidden="1" outlineLevel="1">
      <c r="B335" s="28" t="s">
        <v>368</v>
      </c>
      <c r="C335" s="41">
        <v>1.5705</v>
      </c>
      <c r="D335" s="46">
        <v>2.3180999999999998</v>
      </c>
      <c r="E335" s="46">
        <v>2.6099000000000001</v>
      </c>
    </row>
    <row r="336" spans="2:5" hidden="1" outlineLevel="1">
      <c r="B336" s="28" t="s">
        <v>369</v>
      </c>
      <c r="C336" s="41">
        <v>1.5852999999999999</v>
      </c>
      <c r="D336" s="46">
        <v>2.3492999999999999</v>
      </c>
      <c r="E336" s="46">
        <v>2.6387</v>
      </c>
    </row>
    <row r="337" spans="2:5" hidden="1" outlineLevel="1">
      <c r="B337" s="32" t="s">
        <v>370</v>
      </c>
      <c r="C337" s="43">
        <v>1.5732999999999999</v>
      </c>
      <c r="D337" s="46">
        <v>2.3325999999999998</v>
      </c>
      <c r="E337" s="46">
        <v>2.6278999999999999</v>
      </c>
    </row>
    <row r="338" spans="2:5" hidden="1" outlineLevel="1">
      <c r="B338" s="48" t="s">
        <v>371</v>
      </c>
      <c r="C338" s="41">
        <v>1.5747</v>
      </c>
      <c r="D338" s="45">
        <v>2.3370000000000002</v>
      </c>
      <c r="E338" s="45">
        <v>2.625</v>
      </c>
    </row>
    <row r="339" spans="2:5" hidden="1" outlineLevel="1">
      <c r="B339" s="28" t="s">
        <v>372</v>
      </c>
      <c r="C339" s="41">
        <v>1.589</v>
      </c>
      <c r="D339" s="46">
        <v>2.3557000000000001</v>
      </c>
      <c r="E339" s="46">
        <v>2.6181999999999999</v>
      </c>
    </row>
    <row r="340" spans="2:5" hidden="1" outlineLevel="1">
      <c r="B340" s="28" t="s">
        <v>373</v>
      </c>
      <c r="C340" s="41">
        <v>1.603</v>
      </c>
      <c r="D340" s="46">
        <v>2.3793000000000002</v>
      </c>
      <c r="E340" s="46">
        <v>2.6461999999999999</v>
      </c>
    </row>
    <row r="341" spans="2:5" hidden="1" outlineLevel="1">
      <c r="B341" s="28" t="s">
        <v>374</v>
      </c>
      <c r="C341" s="41">
        <v>1.6218999999999999</v>
      </c>
      <c r="D341" s="46">
        <v>2.3544999999999998</v>
      </c>
      <c r="E341" s="46">
        <v>2.6537999999999999</v>
      </c>
    </row>
    <row r="342" spans="2:5" hidden="1" outlineLevel="1">
      <c r="B342" s="28" t="s">
        <v>375</v>
      </c>
      <c r="C342" s="41">
        <v>1.6111</v>
      </c>
      <c r="D342" s="46">
        <v>2.31</v>
      </c>
      <c r="E342" s="46">
        <v>2.6395</v>
      </c>
    </row>
    <row r="343" spans="2:5" hidden="1" outlineLevel="1">
      <c r="B343" s="28" t="s">
        <v>376</v>
      </c>
      <c r="C343" s="41">
        <v>1.6198999999999999</v>
      </c>
      <c r="D343" s="46">
        <v>2.3239000000000001</v>
      </c>
      <c r="E343" s="46">
        <v>2.6549</v>
      </c>
    </row>
    <row r="344" spans="2:5" hidden="1" outlineLevel="1">
      <c r="B344" s="28" t="s">
        <v>377</v>
      </c>
      <c r="C344" s="41">
        <v>1.6069</v>
      </c>
      <c r="D344" s="46">
        <v>2.3151000000000002</v>
      </c>
      <c r="E344" s="46">
        <v>2.629</v>
      </c>
    </row>
    <row r="345" spans="2:5" hidden="1" outlineLevel="1">
      <c r="B345" s="28" t="s">
        <v>378</v>
      </c>
      <c r="C345" s="41">
        <v>1.6177999999999999</v>
      </c>
      <c r="D345" s="46">
        <v>2.2986</v>
      </c>
      <c r="E345" s="46">
        <v>2.6467000000000001</v>
      </c>
    </row>
    <row r="346" spans="2:5" hidden="1" outlineLevel="1">
      <c r="B346" s="28" t="s">
        <v>379</v>
      </c>
      <c r="C346" s="41">
        <v>1.6207</v>
      </c>
      <c r="D346" s="46">
        <v>2.3077000000000001</v>
      </c>
      <c r="E346" s="46">
        <v>2.6387999999999998</v>
      </c>
    </row>
    <row r="347" spans="2:5" hidden="1" outlineLevel="1">
      <c r="B347" s="28" t="s">
        <v>380</v>
      </c>
      <c r="C347" s="41">
        <v>1.6328</v>
      </c>
      <c r="D347" s="46">
        <v>2.3029000000000002</v>
      </c>
      <c r="E347" s="46">
        <v>2.6427</v>
      </c>
    </row>
    <row r="348" spans="2:5" hidden="1" outlineLevel="1">
      <c r="B348" s="28" t="s">
        <v>381</v>
      </c>
      <c r="C348" s="41">
        <v>1.6316999999999999</v>
      </c>
      <c r="D348" s="46">
        <v>2.3157000000000001</v>
      </c>
      <c r="E348" s="46">
        <v>2.6455000000000002</v>
      </c>
    </row>
    <row r="349" spans="2:5" hidden="1" outlineLevel="1">
      <c r="B349" s="28" t="s">
        <v>382</v>
      </c>
      <c r="C349" s="41">
        <v>1.629</v>
      </c>
      <c r="D349" s="46">
        <v>2.3163</v>
      </c>
      <c r="E349" s="46">
        <v>2.6465000000000001</v>
      </c>
    </row>
    <row r="350" spans="2:5" hidden="1" outlineLevel="1">
      <c r="B350" s="28" t="s">
        <v>383</v>
      </c>
      <c r="C350" s="41">
        <v>1.6166</v>
      </c>
      <c r="D350" s="46">
        <v>2.302</v>
      </c>
      <c r="E350" s="46">
        <v>2.6124000000000001</v>
      </c>
    </row>
    <row r="351" spans="2:5" hidden="1" outlineLevel="1">
      <c r="B351" s="28" t="s">
        <v>384</v>
      </c>
      <c r="C351" s="41">
        <v>1.6165</v>
      </c>
      <c r="D351" s="46">
        <v>2.3136999999999999</v>
      </c>
      <c r="E351" s="46">
        <v>2.6217999999999999</v>
      </c>
    </row>
    <row r="352" spans="2:5" hidden="1" outlineLevel="1">
      <c r="B352" s="28" t="s">
        <v>385</v>
      </c>
      <c r="C352" s="41">
        <v>1.6169</v>
      </c>
      <c r="D352" s="46">
        <v>2.2947000000000002</v>
      </c>
      <c r="E352" s="46">
        <v>2.6303999999999998</v>
      </c>
    </row>
    <row r="353" spans="2:5" hidden="1" outlineLevel="1">
      <c r="B353" s="28" t="s">
        <v>386</v>
      </c>
      <c r="C353" s="41">
        <v>1.6338999999999999</v>
      </c>
      <c r="D353" s="46">
        <v>2.2959999999999998</v>
      </c>
      <c r="E353" s="46">
        <v>2.6322000000000001</v>
      </c>
    </row>
    <row r="354" spans="2:5" hidden="1" outlineLevel="1">
      <c r="B354" s="28" t="s">
        <v>387</v>
      </c>
      <c r="C354" s="41">
        <v>1.6255999999999999</v>
      </c>
      <c r="D354" s="46">
        <v>2.2953000000000001</v>
      </c>
      <c r="E354" s="46">
        <v>2.6328</v>
      </c>
    </row>
    <row r="355" spans="2:5" hidden="1" outlineLevel="1">
      <c r="B355" s="28" t="s">
        <v>388</v>
      </c>
      <c r="C355" s="41">
        <v>1.6296999999999999</v>
      </c>
      <c r="D355" s="46">
        <v>2.2976000000000001</v>
      </c>
      <c r="E355" s="46">
        <v>2.6543000000000001</v>
      </c>
    </row>
    <row r="356" spans="2:5" hidden="1" outlineLevel="1">
      <c r="B356" s="28" t="s">
        <v>389</v>
      </c>
      <c r="C356" s="41">
        <v>1.6195999999999999</v>
      </c>
      <c r="D356" s="46">
        <v>2.2890999999999999</v>
      </c>
      <c r="E356" s="46">
        <v>2.6545000000000001</v>
      </c>
    </row>
    <row r="357" spans="2:5" hidden="1" outlineLevel="1">
      <c r="B357" s="28" t="s">
        <v>390</v>
      </c>
      <c r="C357" s="41">
        <v>1.6037999999999999</v>
      </c>
      <c r="D357" s="46">
        <v>2.2928000000000002</v>
      </c>
      <c r="E357" s="46">
        <v>2.6429</v>
      </c>
    </row>
    <row r="358" spans="2:5" hidden="1" outlineLevel="1">
      <c r="B358" s="28" t="s">
        <v>391</v>
      </c>
      <c r="C358" s="41">
        <v>1.5958000000000001</v>
      </c>
      <c r="D358" s="46">
        <v>2.2782</v>
      </c>
      <c r="E358" s="46">
        <v>2.6280999999999999</v>
      </c>
    </row>
    <row r="359" spans="2:5" hidden="1" outlineLevel="1">
      <c r="B359" s="32" t="s">
        <v>392</v>
      </c>
      <c r="C359" s="43">
        <v>1.5799000000000001</v>
      </c>
      <c r="D359" s="47">
        <v>2.2732999999999999</v>
      </c>
      <c r="E359" s="47">
        <v>2.5991</v>
      </c>
    </row>
    <row r="360" spans="2:5" hidden="1" outlineLevel="1">
      <c r="B360" s="28" t="s">
        <v>393</v>
      </c>
      <c r="C360" s="41">
        <v>1.5878000000000001</v>
      </c>
      <c r="D360" s="46">
        <v>2.2791000000000001</v>
      </c>
      <c r="E360" s="46">
        <v>2.5956999999999999</v>
      </c>
    </row>
    <row r="361" spans="2:5" hidden="1" outlineLevel="1">
      <c r="B361" s="28" t="s">
        <v>394</v>
      </c>
      <c r="C361" s="41">
        <v>1.5805</v>
      </c>
      <c r="D361" s="46">
        <v>2.2888999999999999</v>
      </c>
      <c r="E361" s="46">
        <v>2.5859999999999999</v>
      </c>
    </row>
    <row r="362" spans="2:5" hidden="1" outlineLevel="1">
      <c r="B362" s="28" t="s">
        <v>395</v>
      </c>
      <c r="C362" s="41">
        <v>1.5744</v>
      </c>
      <c r="D362" s="46">
        <v>2.3024</v>
      </c>
      <c r="E362" s="46">
        <v>2.5857999999999999</v>
      </c>
    </row>
    <row r="363" spans="2:5" hidden="1" outlineLevel="1">
      <c r="B363" s="28" t="s">
        <v>396</v>
      </c>
      <c r="C363" s="41">
        <v>1.581</v>
      </c>
      <c r="D363" s="46">
        <v>2.3031999999999999</v>
      </c>
      <c r="E363" s="46">
        <v>2.5840999999999998</v>
      </c>
    </row>
    <row r="364" spans="2:5" hidden="1" outlineLevel="1">
      <c r="B364" s="28" t="s">
        <v>397</v>
      </c>
      <c r="C364" s="41">
        <v>1.5764</v>
      </c>
      <c r="D364" s="46">
        <v>2.3149000000000002</v>
      </c>
      <c r="E364" s="46">
        <v>2.5924999999999998</v>
      </c>
    </row>
    <row r="365" spans="2:5" hidden="1" outlineLevel="1">
      <c r="B365" s="28" t="s">
        <v>398</v>
      </c>
      <c r="C365" s="41">
        <v>1.5820000000000001</v>
      </c>
      <c r="D365" s="46">
        <v>2.3054000000000001</v>
      </c>
      <c r="E365" s="46">
        <v>2.5937999999999999</v>
      </c>
    </row>
    <row r="366" spans="2:5" hidden="1" outlineLevel="1">
      <c r="B366" s="28" t="s">
        <v>399</v>
      </c>
      <c r="C366" s="41">
        <v>1.5876999999999999</v>
      </c>
      <c r="D366" s="46">
        <v>2.3048999999999999</v>
      </c>
      <c r="E366" s="46">
        <v>2.5991</v>
      </c>
    </row>
    <row r="367" spans="2:5" hidden="1" outlineLevel="1">
      <c r="B367" s="28" t="s">
        <v>400</v>
      </c>
      <c r="C367" s="41">
        <v>1.5938000000000001</v>
      </c>
      <c r="D367" s="46">
        <v>2.2873999999999999</v>
      </c>
      <c r="E367" s="46">
        <v>2.5880000000000001</v>
      </c>
    </row>
    <row r="368" spans="2:5" hidden="1" outlineLevel="1">
      <c r="B368" s="28" t="s">
        <v>401</v>
      </c>
      <c r="C368" s="41">
        <v>1.5888</v>
      </c>
      <c r="D368" s="46">
        <v>2.2894999999999999</v>
      </c>
      <c r="E368" s="46">
        <v>2.6004999999999998</v>
      </c>
    </row>
    <row r="369" spans="2:5" hidden="1" outlineLevel="1">
      <c r="B369" s="28" t="s">
        <v>402</v>
      </c>
      <c r="C369" s="41">
        <v>1.5821000000000001</v>
      </c>
      <c r="D369" s="46">
        <v>2.2858000000000001</v>
      </c>
      <c r="E369" s="46">
        <v>2.5899000000000001</v>
      </c>
    </row>
    <row r="370" spans="2:5" hidden="1" outlineLevel="1">
      <c r="B370" s="28" t="s">
        <v>403</v>
      </c>
      <c r="C370" s="41">
        <v>1.5960000000000001</v>
      </c>
      <c r="D370" s="46">
        <v>2.2618999999999998</v>
      </c>
      <c r="E370" s="46">
        <v>2.5817999999999999</v>
      </c>
    </row>
    <row r="371" spans="2:5" hidden="1" outlineLevel="1">
      <c r="B371" s="28" t="s">
        <v>404</v>
      </c>
      <c r="C371" s="41">
        <v>1.6108</v>
      </c>
      <c r="D371" s="46">
        <v>2.2823000000000002</v>
      </c>
      <c r="E371" s="46">
        <v>2.5975999999999999</v>
      </c>
    </row>
    <row r="372" spans="2:5" hidden="1" outlineLevel="1">
      <c r="B372" s="28" t="s">
        <v>405</v>
      </c>
      <c r="C372" s="41">
        <v>1.5979000000000001</v>
      </c>
      <c r="D372" s="46">
        <v>2.2833999999999999</v>
      </c>
      <c r="E372" s="46">
        <v>2.5830000000000002</v>
      </c>
    </row>
    <row r="373" spans="2:5" hidden="1" outlineLevel="1">
      <c r="B373" s="28" t="s">
        <v>406</v>
      </c>
      <c r="C373" s="41">
        <v>1.5969</v>
      </c>
      <c r="D373" s="46">
        <v>2.2831000000000001</v>
      </c>
      <c r="E373" s="46">
        <v>2.5849000000000002</v>
      </c>
    </row>
    <row r="374" spans="2:5" hidden="1" outlineLevel="1">
      <c r="B374" s="28" t="s">
        <v>407</v>
      </c>
      <c r="C374" s="41">
        <v>1.591</v>
      </c>
      <c r="D374" s="46">
        <v>2.2921999999999998</v>
      </c>
      <c r="E374" s="46">
        <v>2.5836000000000001</v>
      </c>
    </row>
    <row r="375" spans="2:5" hidden="1" outlineLevel="1">
      <c r="B375" s="28" t="s">
        <v>408</v>
      </c>
      <c r="C375" s="41">
        <v>1.5876999999999999</v>
      </c>
      <c r="D375" s="46">
        <v>2.2814000000000001</v>
      </c>
      <c r="E375" s="46">
        <v>2.5533000000000001</v>
      </c>
    </row>
    <row r="376" spans="2:5" hidden="1" outlineLevel="1">
      <c r="B376" s="28" t="s">
        <v>409</v>
      </c>
      <c r="C376" s="41">
        <v>1.5988</v>
      </c>
      <c r="D376" s="46">
        <v>2.2648999999999999</v>
      </c>
      <c r="E376" s="46">
        <v>2.5533000000000001</v>
      </c>
    </row>
    <row r="377" spans="2:5" hidden="1" outlineLevel="1">
      <c r="B377" s="28" t="s">
        <v>410</v>
      </c>
      <c r="C377" s="41">
        <v>1.5969</v>
      </c>
      <c r="D377" s="46">
        <v>2.2797000000000001</v>
      </c>
      <c r="E377" s="46">
        <v>2.552</v>
      </c>
    </row>
    <row r="378" spans="2:5" hidden="1" outlineLevel="1">
      <c r="B378" s="28" t="s">
        <v>411</v>
      </c>
      <c r="C378" s="41">
        <v>1.5832999999999999</v>
      </c>
      <c r="D378" s="46">
        <v>2.2728000000000002</v>
      </c>
      <c r="E378" s="46">
        <v>2.5318999999999998</v>
      </c>
    </row>
    <row r="379" spans="2:5" hidden="1" outlineLevel="1">
      <c r="B379" s="28" t="s">
        <v>412</v>
      </c>
      <c r="C379" s="41">
        <v>1.573</v>
      </c>
      <c r="D379" s="46">
        <v>2.2692000000000001</v>
      </c>
      <c r="E379" s="46">
        <v>2.5255999999999998</v>
      </c>
    </row>
    <row r="380" spans="2:5" hidden="1" outlineLevel="1">
      <c r="B380" s="32" t="s">
        <v>413</v>
      </c>
      <c r="C380" s="43">
        <v>1.5610999999999999</v>
      </c>
      <c r="D380" s="47">
        <v>2.2667000000000002</v>
      </c>
      <c r="E380" s="47">
        <v>2.5076000000000001</v>
      </c>
    </row>
    <row r="381" spans="2:5" hidden="1" outlineLevel="1">
      <c r="B381" s="36" t="s">
        <v>414</v>
      </c>
      <c r="C381" s="39">
        <v>1.5599000000000001</v>
      </c>
      <c r="D381" s="46">
        <v>2.2631000000000001</v>
      </c>
      <c r="E381" s="46">
        <v>2.5068000000000001</v>
      </c>
    </row>
    <row r="382" spans="2:5" hidden="1" outlineLevel="1">
      <c r="B382" s="28" t="s">
        <v>415</v>
      </c>
      <c r="C382" s="41">
        <v>1.5580000000000001</v>
      </c>
      <c r="D382" s="46">
        <v>2.2625000000000002</v>
      </c>
      <c r="E382" s="46">
        <v>2.5070000000000001</v>
      </c>
    </row>
    <row r="383" spans="2:5" hidden="1" outlineLevel="1">
      <c r="B383" s="28" t="s">
        <v>416</v>
      </c>
      <c r="C383" s="41">
        <v>1.5637000000000001</v>
      </c>
      <c r="D383" s="46">
        <v>2.2627999999999999</v>
      </c>
      <c r="E383" s="46">
        <v>2.5154000000000001</v>
      </c>
    </row>
    <row r="384" spans="2:5" hidden="1" outlineLevel="1">
      <c r="B384" s="28" t="s">
        <v>417</v>
      </c>
      <c r="C384" s="41">
        <v>1.5662</v>
      </c>
      <c r="D384" s="46">
        <v>2.2437</v>
      </c>
      <c r="E384" s="46">
        <v>2.5053000000000001</v>
      </c>
    </row>
    <row r="385" spans="2:5" hidden="1" outlineLevel="1">
      <c r="B385" s="28" t="s">
        <v>418</v>
      </c>
      <c r="C385" s="41">
        <v>1.5581</v>
      </c>
      <c r="D385" s="46">
        <v>2.2353999999999998</v>
      </c>
      <c r="E385" s="46">
        <v>2.4874999999999998</v>
      </c>
    </row>
    <row r="386" spans="2:5" hidden="1" outlineLevel="1">
      <c r="B386" s="28" t="s">
        <v>419</v>
      </c>
      <c r="C386" s="41">
        <v>1.5633999999999999</v>
      </c>
      <c r="D386" s="46">
        <v>2.2280000000000002</v>
      </c>
      <c r="E386" s="46">
        <v>2.5063</v>
      </c>
    </row>
    <row r="387" spans="2:5" hidden="1" outlineLevel="1">
      <c r="B387" s="28" t="s">
        <v>420</v>
      </c>
      <c r="C387" s="41">
        <v>1.5795999999999999</v>
      </c>
      <c r="D387" s="46">
        <v>2.2162999999999999</v>
      </c>
      <c r="E387" s="46">
        <v>2.5158</v>
      </c>
    </row>
    <row r="388" spans="2:5" hidden="1" outlineLevel="1">
      <c r="B388" s="28" t="s">
        <v>421</v>
      </c>
      <c r="C388" s="41">
        <v>1.5772999999999999</v>
      </c>
      <c r="D388" s="46">
        <v>2.2101000000000002</v>
      </c>
      <c r="E388" s="46">
        <v>2.5141</v>
      </c>
    </row>
    <row r="389" spans="2:5" hidden="1" outlineLevel="1">
      <c r="B389" s="28" t="s">
        <v>422</v>
      </c>
      <c r="C389" s="41">
        <v>1.5762</v>
      </c>
      <c r="D389" s="46">
        <v>2.2332999999999998</v>
      </c>
      <c r="E389" s="46">
        <v>2.5396000000000001</v>
      </c>
    </row>
    <row r="390" spans="2:5" hidden="1" outlineLevel="1">
      <c r="B390" s="28" t="s">
        <v>423</v>
      </c>
      <c r="C390" s="41">
        <v>1.5729</v>
      </c>
      <c r="D390" s="46">
        <v>2.2301000000000002</v>
      </c>
      <c r="E390" s="46">
        <v>2.5356999999999998</v>
      </c>
    </row>
    <row r="391" spans="2:5" hidden="1" outlineLevel="1">
      <c r="B391" s="28" t="s">
        <v>424</v>
      </c>
      <c r="C391" s="41">
        <v>1.5743</v>
      </c>
      <c r="D391" s="46">
        <v>2.2317</v>
      </c>
      <c r="E391" s="46">
        <v>2.5438999999999998</v>
      </c>
    </row>
    <row r="392" spans="2:5" hidden="1" outlineLevel="1">
      <c r="B392" s="28" t="s">
        <v>425</v>
      </c>
      <c r="C392" s="41">
        <v>1.5828</v>
      </c>
      <c r="D392" s="46">
        <v>2.2225999999999999</v>
      </c>
      <c r="E392" s="46">
        <v>2.536</v>
      </c>
    </row>
    <row r="393" spans="2:5" hidden="1" outlineLevel="1">
      <c r="B393" s="28" t="s">
        <v>426</v>
      </c>
      <c r="C393" s="41">
        <v>1.5690999999999999</v>
      </c>
      <c r="D393" s="46">
        <v>2.2222</v>
      </c>
      <c r="E393" s="46">
        <v>2.5331999999999999</v>
      </c>
    </row>
    <row r="394" spans="2:5" hidden="1" outlineLevel="1">
      <c r="B394" s="28" t="s">
        <v>427</v>
      </c>
      <c r="C394" s="41">
        <v>1.5650999999999999</v>
      </c>
      <c r="D394" s="46">
        <v>2.2212000000000001</v>
      </c>
      <c r="E394" s="46">
        <v>2.5259</v>
      </c>
    </row>
    <row r="395" spans="2:5" hidden="1" outlineLevel="1">
      <c r="B395" s="28" t="s">
        <v>428</v>
      </c>
      <c r="C395" s="41">
        <v>1.5567</v>
      </c>
      <c r="D395" s="46">
        <v>2.2378999999999998</v>
      </c>
      <c r="E395" s="46">
        <v>2.5377000000000001</v>
      </c>
    </row>
    <row r="396" spans="2:5" hidden="1" outlineLevel="1">
      <c r="B396" s="28" t="s">
        <v>429</v>
      </c>
      <c r="C396" s="41">
        <v>1.5547</v>
      </c>
      <c r="D396" s="46">
        <v>2.2332000000000001</v>
      </c>
      <c r="E396" s="46">
        <v>2.5365000000000002</v>
      </c>
    </row>
    <row r="397" spans="2:5" hidden="1" outlineLevel="1">
      <c r="B397" s="28" t="s">
        <v>430</v>
      </c>
      <c r="C397" s="41">
        <v>1.5448999999999999</v>
      </c>
      <c r="D397" s="46">
        <v>2.2179000000000002</v>
      </c>
      <c r="E397" s="46">
        <v>2.5158999999999998</v>
      </c>
    </row>
    <row r="398" spans="2:5" hidden="1" outlineLevel="1">
      <c r="B398" s="28" t="s">
        <v>431</v>
      </c>
      <c r="C398" s="41">
        <v>1.5345</v>
      </c>
      <c r="D398" s="46">
        <v>2.2246999999999999</v>
      </c>
      <c r="E398" s="46">
        <v>2.5154000000000001</v>
      </c>
    </row>
    <row r="399" spans="2:5" hidden="1" outlineLevel="1">
      <c r="B399" s="28" t="s">
        <v>432</v>
      </c>
      <c r="C399" s="41">
        <v>1.5639000000000001</v>
      </c>
      <c r="D399" s="46">
        <v>2.2475999999999998</v>
      </c>
      <c r="E399" s="46">
        <v>2.5581</v>
      </c>
    </row>
    <row r="400" spans="2:5" hidden="1" outlineLevel="1">
      <c r="B400" s="28" t="s">
        <v>433</v>
      </c>
      <c r="C400" s="41">
        <v>1.5650999999999999</v>
      </c>
      <c r="D400" s="46">
        <v>2.2383999999999999</v>
      </c>
      <c r="E400" s="46">
        <v>2.5571999999999999</v>
      </c>
    </row>
    <row r="401" spans="2:5" hidden="1" outlineLevel="1">
      <c r="B401" s="32" t="s">
        <v>434</v>
      </c>
      <c r="C401" s="43">
        <v>1.5563</v>
      </c>
      <c r="D401" s="47">
        <v>2.2393999999999998</v>
      </c>
      <c r="E401" s="47">
        <v>2.5609999999999999</v>
      </c>
    </row>
    <row r="402" spans="2:5" hidden="1" outlineLevel="1">
      <c r="B402" s="36" t="s">
        <v>435</v>
      </c>
      <c r="C402" s="39">
        <v>1.5550999999999999</v>
      </c>
      <c r="D402" s="46">
        <v>2.2096</v>
      </c>
      <c r="E402" s="46">
        <v>2.5314000000000001</v>
      </c>
    </row>
    <row r="403" spans="2:5" hidden="1" outlineLevel="1">
      <c r="B403" s="28" t="s">
        <v>436</v>
      </c>
      <c r="C403" s="41">
        <v>1.5656000000000001</v>
      </c>
      <c r="D403" s="46">
        <v>2.2282999999999999</v>
      </c>
      <c r="E403" s="46">
        <v>2.5499000000000001</v>
      </c>
    </row>
    <row r="404" spans="2:5" hidden="1" outlineLevel="1">
      <c r="B404" s="28" t="s">
        <v>437</v>
      </c>
      <c r="C404" s="41">
        <v>1.5650999999999999</v>
      </c>
      <c r="D404" s="46">
        <v>2.2410999999999999</v>
      </c>
      <c r="E404" s="46">
        <v>2.5676999999999999</v>
      </c>
    </row>
    <row r="405" spans="2:5" hidden="1" outlineLevel="1">
      <c r="B405" s="28" t="s">
        <v>438</v>
      </c>
      <c r="C405" s="41">
        <v>1.5751999999999999</v>
      </c>
      <c r="D405" s="46">
        <v>2.2299000000000002</v>
      </c>
      <c r="E405" s="46">
        <v>2.5684</v>
      </c>
    </row>
    <row r="406" spans="2:5" hidden="1" outlineLevel="1">
      <c r="B406" s="28" t="s">
        <v>439</v>
      </c>
      <c r="C406" s="41">
        <v>1.5894999999999999</v>
      </c>
      <c r="D406" s="46">
        <v>2.2498999999999998</v>
      </c>
      <c r="E406" s="46">
        <v>2.6006</v>
      </c>
    </row>
    <row r="407" spans="2:5" hidden="1" outlineLevel="1">
      <c r="B407" s="28" t="s">
        <v>440</v>
      </c>
      <c r="C407" s="41">
        <v>1.5999000000000001</v>
      </c>
      <c r="D407" s="46">
        <v>2.2783000000000002</v>
      </c>
      <c r="E407" s="46">
        <v>2.6164999999999998</v>
      </c>
    </row>
    <row r="408" spans="2:5" hidden="1" outlineLevel="1">
      <c r="B408" s="28" t="s">
        <v>441</v>
      </c>
      <c r="C408" s="41">
        <v>1.6334</v>
      </c>
      <c r="D408" s="46">
        <v>2.3271000000000002</v>
      </c>
      <c r="E408" s="46">
        <v>2.6463999999999999</v>
      </c>
    </row>
    <row r="409" spans="2:5" hidden="1" outlineLevel="1">
      <c r="B409" s="28" t="s">
        <v>442</v>
      </c>
      <c r="C409" s="41">
        <v>1.6183000000000001</v>
      </c>
      <c r="D409" s="46">
        <v>2.2972999999999999</v>
      </c>
      <c r="E409" s="46">
        <v>2.6171000000000002</v>
      </c>
    </row>
    <row r="410" spans="2:5" hidden="1" outlineLevel="1">
      <c r="B410" s="28" t="s">
        <v>443</v>
      </c>
      <c r="C410" s="41">
        <v>1.6306</v>
      </c>
      <c r="D410" s="46">
        <v>2.3195000000000001</v>
      </c>
      <c r="E410" s="46">
        <v>2.6457999999999999</v>
      </c>
    </row>
    <row r="411" spans="2:5" hidden="1" outlineLevel="1">
      <c r="B411" s="28" t="s">
        <v>444</v>
      </c>
      <c r="C411" s="41">
        <v>1.6156999999999999</v>
      </c>
      <c r="D411" s="46">
        <v>2.3008999999999999</v>
      </c>
      <c r="E411" s="46">
        <v>2.6316999999999999</v>
      </c>
    </row>
    <row r="412" spans="2:5" hidden="1" outlineLevel="1">
      <c r="B412" s="28" t="s">
        <v>445</v>
      </c>
      <c r="C412" s="41">
        <v>1.5955999999999999</v>
      </c>
      <c r="D412" s="46">
        <v>2.3058000000000001</v>
      </c>
      <c r="E412" s="46">
        <v>2.6145999999999998</v>
      </c>
    </row>
    <row r="413" spans="2:5" hidden="1" outlineLevel="1">
      <c r="B413" s="28" t="s">
        <v>446</v>
      </c>
      <c r="C413" s="41">
        <v>1.5918000000000001</v>
      </c>
      <c r="D413" s="46">
        <v>2.2953999999999999</v>
      </c>
      <c r="E413" s="46">
        <v>2.6141000000000001</v>
      </c>
    </row>
    <row r="414" spans="2:5" hidden="1" outlineLevel="1">
      <c r="B414" s="28" t="s">
        <v>447</v>
      </c>
      <c r="C414" s="41">
        <v>1.583</v>
      </c>
      <c r="D414" s="46">
        <v>2.2847</v>
      </c>
      <c r="E414" s="46">
        <v>2.6251000000000002</v>
      </c>
    </row>
    <row r="415" spans="2:5" hidden="1" outlineLevel="1">
      <c r="B415" s="28" t="s">
        <v>448</v>
      </c>
      <c r="C415" s="41">
        <v>1.6062000000000001</v>
      </c>
      <c r="D415" s="46">
        <v>2.3001</v>
      </c>
      <c r="E415" s="46">
        <v>2.6478000000000002</v>
      </c>
    </row>
    <row r="416" spans="2:5" hidden="1" outlineLevel="1">
      <c r="B416" s="28" t="s">
        <v>449</v>
      </c>
      <c r="C416" s="41">
        <v>1.5960000000000001</v>
      </c>
      <c r="D416" s="46">
        <v>2.2991999999999999</v>
      </c>
      <c r="E416" s="46">
        <v>2.6404000000000001</v>
      </c>
    </row>
    <row r="417" spans="2:5" hidden="1" outlineLevel="1">
      <c r="B417" s="28" t="s">
        <v>450</v>
      </c>
      <c r="C417" s="41">
        <v>1.6009</v>
      </c>
      <c r="D417" s="46">
        <v>2.3024</v>
      </c>
      <c r="E417" s="46">
        <v>2.6337999999999999</v>
      </c>
    </row>
    <row r="418" spans="2:5" hidden="1" outlineLevel="1">
      <c r="B418" s="28" t="s">
        <v>451</v>
      </c>
      <c r="C418" s="41">
        <v>1.6035999999999999</v>
      </c>
      <c r="D418" s="46">
        <v>2.3142</v>
      </c>
      <c r="E418" s="46">
        <v>2.6475</v>
      </c>
    </row>
    <row r="419" spans="2:5" hidden="1" outlineLevel="1">
      <c r="B419" s="28" t="s">
        <v>452</v>
      </c>
      <c r="C419" s="41">
        <v>1.6039000000000001</v>
      </c>
      <c r="D419" s="46">
        <v>2.3092999999999999</v>
      </c>
      <c r="E419" s="46">
        <v>2.6261999999999999</v>
      </c>
    </row>
    <row r="420" spans="2:5" hidden="1" outlineLevel="1">
      <c r="B420" s="28" t="s">
        <v>453</v>
      </c>
      <c r="C420" s="41">
        <v>1.6153999999999999</v>
      </c>
      <c r="D420" s="46">
        <v>2.3229000000000002</v>
      </c>
      <c r="E420" s="46">
        <v>2.6312000000000002</v>
      </c>
    </row>
    <row r="421" spans="2:5" hidden="1" outlineLevel="1">
      <c r="B421" s="28" t="s">
        <v>454</v>
      </c>
      <c r="C421" s="41">
        <v>1.6113999999999999</v>
      </c>
      <c r="D421" s="46">
        <v>2.3315000000000001</v>
      </c>
      <c r="E421" s="46">
        <v>2.6313</v>
      </c>
    </row>
    <row r="422" spans="2:5" hidden="1" outlineLevel="1">
      <c r="B422" s="28" t="s">
        <v>455</v>
      </c>
      <c r="C422" s="41">
        <v>1.5973999999999999</v>
      </c>
      <c r="D422" s="46">
        <v>2.3178000000000001</v>
      </c>
      <c r="E422" s="46">
        <v>2.6194000000000002</v>
      </c>
    </row>
    <row r="423" spans="2:5" hidden="1" outlineLevel="1">
      <c r="B423" s="28" t="s">
        <v>456</v>
      </c>
      <c r="C423" s="41">
        <v>1.5904</v>
      </c>
      <c r="D423" s="46">
        <v>2.2957000000000001</v>
      </c>
      <c r="E423" s="46">
        <v>2.5889000000000002</v>
      </c>
    </row>
    <row r="424" spans="2:5" hidden="1" outlineLevel="1">
      <c r="B424" s="32" t="s">
        <v>457</v>
      </c>
      <c r="C424" s="43">
        <v>1.5871999999999999</v>
      </c>
      <c r="D424" s="47">
        <v>2.2864</v>
      </c>
      <c r="E424" s="47">
        <v>2.5819000000000001</v>
      </c>
    </row>
    <row r="425" spans="2:5" hidden="1" outlineLevel="1">
      <c r="B425" s="36" t="s">
        <v>458</v>
      </c>
      <c r="C425" s="39">
        <v>1.6040000000000001</v>
      </c>
      <c r="D425" s="46">
        <v>2.2911999999999999</v>
      </c>
      <c r="E425" s="46">
        <v>2.5950000000000002</v>
      </c>
    </row>
    <row r="426" spans="2:5" hidden="1" outlineLevel="1">
      <c r="B426" s="28" t="s">
        <v>459</v>
      </c>
      <c r="C426" s="41">
        <v>1.6343000000000001</v>
      </c>
      <c r="D426" s="46">
        <v>2.3214000000000001</v>
      </c>
      <c r="E426" s="46">
        <v>2.6459000000000001</v>
      </c>
    </row>
    <row r="427" spans="2:5" hidden="1" outlineLevel="1">
      <c r="B427" s="28" t="s">
        <v>460</v>
      </c>
      <c r="C427" s="41">
        <v>1.6521999999999999</v>
      </c>
      <c r="D427" s="46">
        <v>2.3302999999999998</v>
      </c>
      <c r="E427" s="46">
        <v>2.6606999999999998</v>
      </c>
    </row>
    <row r="428" spans="2:5" hidden="1" outlineLevel="1">
      <c r="B428" s="28" t="s">
        <v>461</v>
      </c>
      <c r="C428" s="41">
        <v>1.6583000000000001</v>
      </c>
      <c r="D428" s="46">
        <v>2.3208000000000002</v>
      </c>
      <c r="E428" s="46">
        <v>2.645</v>
      </c>
    </row>
    <row r="429" spans="2:5" hidden="1" outlineLevel="1">
      <c r="B429" s="28" t="s">
        <v>462</v>
      </c>
      <c r="C429" s="41">
        <v>1.6566000000000001</v>
      </c>
      <c r="D429" s="46">
        <v>2.3102999999999998</v>
      </c>
      <c r="E429" s="46">
        <v>2.6539000000000001</v>
      </c>
    </row>
    <row r="430" spans="2:5" hidden="1" outlineLevel="1">
      <c r="B430" s="28" t="s">
        <v>463</v>
      </c>
      <c r="C430" s="41">
        <v>1.6774</v>
      </c>
      <c r="D430" s="46">
        <v>2.2917000000000001</v>
      </c>
      <c r="E430" s="46">
        <v>2.6615000000000002</v>
      </c>
    </row>
    <row r="431" spans="2:5" hidden="1" outlineLevel="1">
      <c r="B431" s="28" t="s">
        <v>464</v>
      </c>
      <c r="C431" s="41">
        <v>1.6899</v>
      </c>
      <c r="D431" s="46">
        <v>2.3039999999999998</v>
      </c>
      <c r="E431" s="46">
        <v>2.6724000000000001</v>
      </c>
    </row>
    <row r="432" spans="2:5" hidden="1" outlineLevel="1">
      <c r="B432" s="28" t="s">
        <v>465</v>
      </c>
      <c r="C432" s="41">
        <v>1.7126999999999999</v>
      </c>
      <c r="D432" s="46">
        <v>2.3418000000000001</v>
      </c>
      <c r="E432" s="46">
        <v>2.7063999999999999</v>
      </c>
    </row>
    <row r="433" spans="2:5" hidden="1" outlineLevel="1">
      <c r="B433" s="28" t="s">
        <v>466</v>
      </c>
      <c r="C433" s="41">
        <v>1.7287999999999999</v>
      </c>
      <c r="D433" s="46">
        <v>2.3704999999999998</v>
      </c>
      <c r="E433" s="46">
        <v>2.7263000000000002</v>
      </c>
    </row>
    <row r="434" spans="2:5" hidden="1" outlineLevel="1">
      <c r="B434" s="28" t="s">
        <v>467</v>
      </c>
      <c r="C434" s="41">
        <v>1.7105999999999999</v>
      </c>
      <c r="D434" s="46">
        <v>2.3712</v>
      </c>
      <c r="E434" s="46">
        <v>2.7042999999999999</v>
      </c>
    </row>
    <row r="435" spans="2:5" hidden="1" outlineLevel="1">
      <c r="B435" s="28" t="s">
        <v>468</v>
      </c>
      <c r="C435" s="41">
        <v>1.7121999999999999</v>
      </c>
      <c r="D435" s="46">
        <v>2.3603000000000001</v>
      </c>
      <c r="E435" s="46">
        <v>2.706</v>
      </c>
    </row>
    <row r="436" spans="2:5" hidden="1" outlineLevel="1">
      <c r="B436" s="28" t="s">
        <v>469</v>
      </c>
      <c r="C436" s="41">
        <v>1.7763</v>
      </c>
      <c r="D436" s="46">
        <v>2.4226999999999999</v>
      </c>
      <c r="E436" s="46">
        <v>2.7844000000000002</v>
      </c>
    </row>
    <row r="437" spans="2:5" hidden="1" outlineLevel="1">
      <c r="B437" s="28" t="s">
        <v>470</v>
      </c>
      <c r="C437" s="41">
        <v>1.7869999999999999</v>
      </c>
      <c r="D437" s="46">
        <v>2.4474999999999998</v>
      </c>
      <c r="E437" s="46">
        <v>2.8086000000000002</v>
      </c>
    </row>
    <row r="438" spans="2:5" hidden="1" outlineLevel="1">
      <c r="B438" s="28" t="s">
        <v>471</v>
      </c>
      <c r="C438" s="41">
        <v>1.8280000000000001</v>
      </c>
      <c r="D438" s="46">
        <v>2.5085999999999999</v>
      </c>
      <c r="E438" s="46">
        <v>2.855</v>
      </c>
    </row>
    <row r="439" spans="2:5" hidden="1" outlineLevel="1">
      <c r="B439" s="28" t="s">
        <v>472</v>
      </c>
      <c r="C439" s="41">
        <v>1.9016</v>
      </c>
      <c r="D439" s="46">
        <v>2.5565000000000002</v>
      </c>
      <c r="E439" s="46">
        <v>2.9201000000000001</v>
      </c>
    </row>
    <row r="440" spans="2:5" hidden="1" outlineLevel="1">
      <c r="B440" s="28" t="s">
        <v>473</v>
      </c>
      <c r="C440" s="41">
        <v>1.8734999999999999</v>
      </c>
      <c r="D440" s="46">
        <v>2.5322</v>
      </c>
      <c r="E440" s="46">
        <v>2.8988999999999998</v>
      </c>
    </row>
    <row r="441" spans="2:5" hidden="1" outlineLevel="1">
      <c r="B441" s="28" t="s">
        <v>474</v>
      </c>
      <c r="C441" s="41">
        <v>1.8445</v>
      </c>
      <c r="D441" s="46">
        <v>2.4933999999999998</v>
      </c>
      <c r="E441" s="46">
        <v>2.8689</v>
      </c>
    </row>
    <row r="442" spans="2:5" hidden="1" outlineLevel="1">
      <c r="B442" s="28" t="s">
        <v>475</v>
      </c>
      <c r="C442" s="41">
        <v>1.8008</v>
      </c>
      <c r="D442" s="46">
        <v>2.4500000000000002</v>
      </c>
      <c r="E442" s="46">
        <v>2.8237000000000001</v>
      </c>
    </row>
    <row r="443" spans="2:5" hidden="1" outlineLevel="1">
      <c r="B443" s="28" t="s">
        <v>476</v>
      </c>
      <c r="C443" s="41">
        <v>1.8130999999999999</v>
      </c>
      <c r="D443" s="46">
        <v>2.4716</v>
      </c>
      <c r="E443" s="46">
        <v>2.8376999999999999</v>
      </c>
    </row>
    <row r="444" spans="2:5" hidden="1" outlineLevel="1">
      <c r="B444" s="28" t="s">
        <v>477</v>
      </c>
      <c r="C444" s="41">
        <v>1.8290999999999999</v>
      </c>
      <c r="D444" s="46">
        <v>2.4944999999999999</v>
      </c>
      <c r="E444" s="46">
        <v>2.8681999999999999</v>
      </c>
    </row>
    <row r="445" spans="2:5" hidden="1" outlineLevel="1">
      <c r="B445" s="32" t="s">
        <v>478</v>
      </c>
      <c r="C445" s="43">
        <v>1.8544</v>
      </c>
      <c r="D445" s="46">
        <v>2.4937999999999998</v>
      </c>
      <c r="E445" s="46">
        <v>2.8971</v>
      </c>
    </row>
    <row r="446" spans="2:5" hidden="1" outlineLevel="1">
      <c r="B446" s="36" t="s">
        <v>479</v>
      </c>
      <c r="C446" s="39">
        <v>1.8811</v>
      </c>
      <c r="D446" s="45">
        <v>2.4988999999999999</v>
      </c>
      <c r="E446" s="45">
        <v>2.911</v>
      </c>
    </row>
    <row r="447" spans="2:5" hidden="1" outlineLevel="1">
      <c r="B447" s="28" t="s">
        <v>480</v>
      </c>
      <c r="C447" s="41">
        <v>1.8855999999999999</v>
      </c>
      <c r="D447" s="46">
        <v>2.5072999999999999</v>
      </c>
      <c r="E447" s="46">
        <v>2.9053</v>
      </c>
    </row>
    <row r="448" spans="2:5" hidden="1" outlineLevel="1">
      <c r="B448" s="28" t="s">
        <v>481</v>
      </c>
      <c r="C448" s="41">
        <v>1.8455999999999999</v>
      </c>
      <c r="D448" s="46">
        <v>2.4598</v>
      </c>
      <c r="E448" s="46">
        <v>2.8494000000000002</v>
      </c>
    </row>
    <row r="449" spans="2:5" hidden="1" outlineLevel="1">
      <c r="B449" s="28" t="s">
        <v>482</v>
      </c>
      <c r="C449" s="41">
        <v>1.8116000000000001</v>
      </c>
      <c r="D449" s="46">
        <v>2.4295</v>
      </c>
      <c r="E449" s="46">
        <v>2.7898999999999998</v>
      </c>
    </row>
    <row r="450" spans="2:5" hidden="1" outlineLevel="1">
      <c r="B450" s="28" t="s">
        <v>483</v>
      </c>
      <c r="C450" s="41">
        <v>1.7665999999999999</v>
      </c>
      <c r="D450" s="46">
        <v>2.387</v>
      </c>
      <c r="E450" s="46">
        <v>2.7610000000000001</v>
      </c>
    </row>
    <row r="451" spans="2:5" hidden="1" outlineLevel="1">
      <c r="B451" s="28" t="s">
        <v>484</v>
      </c>
      <c r="C451" s="41">
        <v>1.7478</v>
      </c>
      <c r="D451" s="46">
        <v>2.3919999999999999</v>
      </c>
      <c r="E451" s="46">
        <v>2.7408999999999999</v>
      </c>
    </row>
    <row r="452" spans="2:5" hidden="1" outlineLevel="1">
      <c r="B452" s="28" t="s">
        <v>485</v>
      </c>
      <c r="C452" s="41">
        <v>1.7658</v>
      </c>
      <c r="D452" s="46">
        <v>2.4119000000000002</v>
      </c>
      <c r="E452" s="46">
        <v>2.7538999999999998</v>
      </c>
    </row>
    <row r="453" spans="2:5" hidden="1" outlineLevel="1">
      <c r="B453" s="28" t="s">
        <v>486</v>
      </c>
      <c r="C453" s="41">
        <v>1.7536</v>
      </c>
      <c r="D453" s="46">
        <v>2.4079000000000002</v>
      </c>
      <c r="E453" s="46">
        <v>2.7584</v>
      </c>
    </row>
    <row r="454" spans="2:5" hidden="1" outlineLevel="1">
      <c r="B454" s="28" t="s">
        <v>487</v>
      </c>
      <c r="C454" s="41">
        <v>1.7376</v>
      </c>
      <c r="D454" s="46">
        <v>2.4083000000000001</v>
      </c>
      <c r="E454" s="46">
        <v>2.7467999999999999</v>
      </c>
    </row>
    <row r="455" spans="2:5" hidden="1" outlineLevel="1">
      <c r="B455" s="28" t="s">
        <v>488</v>
      </c>
      <c r="C455" s="41">
        <v>1.7487999999999999</v>
      </c>
      <c r="D455" s="46">
        <v>2.4072</v>
      </c>
      <c r="E455" s="46">
        <v>2.7593000000000001</v>
      </c>
    </row>
    <row r="456" spans="2:5" hidden="1" outlineLevel="1">
      <c r="B456" s="28" t="s">
        <v>489</v>
      </c>
      <c r="C456" s="41">
        <v>1.7724</v>
      </c>
      <c r="D456" s="46">
        <v>2.4260999999999999</v>
      </c>
      <c r="E456" s="46">
        <v>2.7726999999999999</v>
      </c>
    </row>
    <row r="457" spans="2:5" hidden="1" outlineLevel="1">
      <c r="B457" s="28" t="s">
        <v>490</v>
      </c>
      <c r="C457" s="41">
        <v>1.7604</v>
      </c>
      <c r="D457" s="46">
        <v>2.4298999999999999</v>
      </c>
      <c r="E457" s="46">
        <v>2.7865000000000002</v>
      </c>
    </row>
    <row r="458" spans="2:5" hidden="1" outlineLevel="1">
      <c r="B458" s="28" t="s">
        <v>491</v>
      </c>
      <c r="C458" s="41">
        <v>1.7826</v>
      </c>
      <c r="D458" s="46">
        <v>2.4409000000000001</v>
      </c>
      <c r="E458" s="46">
        <v>2.7957999999999998</v>
      </c>
    </row>
    <row r="459" spans="2:5" hidden="1" outlineLevel="1">
      <c r="B459" s="28" t="s">
        <v>492</v>
      </c>
      <c r="C459" s="41">
        <v>1.7803</v>
      </c>
      <c r="D459" s="46">
        <v>2.4739</v>
      </c>
      <c r="E459" s="46">
        <v>2.8393999999999999</v>
      </c>
    </row>
    <row r="460" spans="2:5" hidden="1" outlineLevel="1">
      <c r="B460" s="28" t="s">
        <v>493</v>
      </c>
      <c r="C460" s="41">
        <v>1.7767999999999999</v>
      </c>
      <c r="D460" s="46">
        <v>2.4670999999999998</v>
      </c>
      <c r="E460" s="46">
        <v>2.8351999999999999</v>
      </c>
    </row>
    <row r="461" spans="2:5" hidden="1" outlineLevel="1">
      <c r="B461" s="28" t="s">
        <v>494</v>
      </c>
      <c r="C461" s="41">
        <v>1.7547999999999999</v>
      </c>
      <c r="D461" s="46">
        <v>2.4401999999999999</v>
      </c>
      <c r="E461" s="46">
        <v>2.8031000000000001</v>
      </c>
    </row>
    <row r="462" spans="2:5" hidden="1" outlineLevel="1">
      <c r="B462" s="28" t="s">
        <v>495</v>
      </c>
      <c r="C462" s="41">
        <v>1.7605999999999999</v>
      </c>
      <c r="D462" s="46">
        <v>2.4327999999999999</v>
      </c>
      <c r="E462" s="46">
        <v>2.8014999999999999</v>
      </c>
    </row>
    <row r="463" spans="2:5" hidden="1" outlineLevel="1">
      <c r="B463" s="28" t="s">
        <v>496</v>
      </c>
      <c r="C463" s="41">
        <v>1.7323</v>
      </c>
      <c r="D463" s="46">
        <v>2.4496000000000002</v>
      </c>
      <c r="E463" s="46">
        <v>2.7805</v>
      </c>
    </row>
    <row r="464" spans="2:5" hidden="1" outlineLevel="1">
      <c r="B464" s="28" t="s">
        <v>497</v>
      </c>
      <c r="C464" s="41">
        <v>1.6986000000000001</v>
      </c>
      <c r="D464" s="46">
        <v>2.4083999999999999</v>
      </c>
      <c r="E464" s="46">
        <v>2.7427000000000001</v>
      </c>
    </row>
    <row r="465" spans="2:5" hidden="1" outlineLevel="1">
      <c r="B465" s="32" t="s">
        <v>498</v>
      </c>
      <c r="C465" s="43">
        <v>1.6884999999999999</v>
      </c>
      <c r="D465" s="46">
        <v>2.3610000000000002</v>
      </c>
      <c r="E465" s="46">
        <v>2.7105000000000001</v>
      </c>
    </row>
    <row r="466" spans="2:5" hidden="1" outlineLevel="1">
      <c r="B466" s="36" t="s">
        <v>499</v>
      </c>
      <c r="C466" s="39">
        <v>1.7505999999999999</v>
      </c>
      <c r="D466" s="45">
        <v>2.3929</v>
      </c>
      <c r="E466" s="45">
        <v>2.7906</v>
      </c>
    </row>
    <row r="467" spans="2:5" hidden="1" outlineLevel="1">
      <c r="B467" s="28" t="s">
        <v>500</v>
      </c>
      <c r="C467" s="41">
        <v>1.7270000000000001</v>
      </c>
      <c r="D467" s="46">
        <v>2.3753000000000002</v>
      </c>
      <c r="E467" s="46">
        <v>2.762</v>
      </c>
    </row>
    <row r="468" spans="2:5" hidden="1" outlineLevel="1">
      <c r="B468" s="28" t="s">
        <v>501</v>
      </c>
      <c r="C468" s="41">
        <v>1.7415</v>
      </c>
      <c r="D468" s="46">
        <v>2.3923000000000001</v>
      </c>
      <c r="E468" s="46">
        <v>2.7786</v>
      </c>
    </row>
    <row r="469" spans="2:5" hidden="1" outlineLevel="1">
      <c r="B469" s="28" t="s">
        <v>502</v>
      </c>
      <c r="C469" s="41">
        <v>1.7503</v>
      </c>
      <c r="D469" s="46">
        <v>2.4167999999999998</v>
      </c>
      <c r="E469" s="46">
        <v>2.8094000000000001</v>
      </c>
    </row>
    <row r="470" spans="2:5" hidden="1" outlineLevel="1">
      <c r="B470" s="28" t="s">
        <v>503</v>
      </c>
      <c r="C470" s="41">
        <v>1.7453000000000001</v>
      </c>
      <c r="D470" s="46">
        <v>2.4159999999999999</v>
      </c>
      <c r="E470" s="46">
        <v>2.8119999999999998</v>
      </c>
    </row>
    <row r="471" spans="2:5" hidden="1" outlineLevel="1">
      <c r="B471" s="28" t="s">
        <v>504</v>
      </c>
      <c r="C471" s="41">
        <v>1.7516</v>
      </c>
      <c r="D471" s="46">
        <v>2.3792</v>
      </c>
      <c r="E471" s="46">
        <v>2.7892000000000001</v>
      </c>
    </row>
    <row r="472" spans="2:5" hidden="1" outlineLevel="1">
      <c r="B472" s="28" t="s">
        <v>505</v>
      </c>
      <c r="C472" s="41">
        <v>1.7609999999999999</v>
      </c>
      <c r="D472" s="46">
        <v>2.3921000000000001</v>
      </c>
      <c r="E472" s="46">
        <v>2.8050999999999999</v>
      </c>
    </row>
    <row r="473" spans="2:5" hidden="1" outlineLevel="1">
      <c r="B473" s="28" t="s">
        <v>506</v>
      </c>
      <c r="C473" s="41">
        <v>1.7546999999999999</v>
      </c>
      <c r="D473" s="46">
        <v>2.4016999999999999</v>
      </c>
      <c r="E473" s="46">
        <v>2.8054000000000001</v>
      </c>
    </row>
    <row r="474" spans="2:5" hidden="1" outlineLevel="1">
      <c r="B474" s="28" t="s">
        <v>507</v>
      </c>
      <c r="C474" s="41">
        <v>1.7648999999999999</v>
      </c>
      <c r="D474" s="46">
        <v>2.4041000000000001</v>
      </c>
      <c r="E474" s="46">
        <v>2.8077999999999999</v>
      </c>
    </row>
    <row r="475" spans="2:5" hidden="1" outlineLevel="1">
      <c r="B475" s="28" t="s">
        <v>508</v>
      </c>
      <c r="C475" s="41">
        <v>1.7771999999999999</v>
      </c>
      <c r="D475" s="46">
        <v>2.4014000000000002</v>
      </c>
      <c r="E475" s="46">
        <v>2.8022999999999998</v>
      </c>
    </row>
    <row r="476" spans="2:5" hidden="1" outlineLevel="1">
      <c r="B476" s="28" t="s">
        <v>509</v>
      </c>
      <c r="C476" s="41">
        <v>1.7775000000000001</v>
      </c>
      <c r="D476" s="46">
        <v>2.4001999999999999</v>
      </c>
      <c r="E476" s="46">
        <v>2.8026</v>
      </c>
    </row>
    <row r="477" spans="2:5" hidden="1" outlineLevel="1">
      <c r="B477" s="28" t="s">
        <v>510</v>
      </c>
      <c r="C477" s="41">
        <v>1.7723</v>
      </c>
      <c r="D477" s="46">
        <v>2.3993000000000002</v>
      </c>
      <c r="E477" s="46">
        <v>2.7986</v>
      </c>
    </row>
    <row r="478" spans="2:5" hidden="1" outlineLevel="1">
      <c r="B478" s="28" t="s">
        <v>511</v>
      </c>
      <c r="C478" s="41">
        <v>1.8061</v>
      </c>
      <c r="D478" s="46">
        <v>2.4293999999999998</v>
      </c>
      <c r="E478" s="46">
        <v>2.8222</v>
      </c>
    </row>
    <row r="479" spans="2:5" hidden="1" outlineLevel="1">
      <c r="B479" s="28" t="s">
        <v>512</v>
      </c>
      <c r="C479" s="41">
        <v>1.8069</v>
      </c>
      <c r="D479" s="46">
        <v>2.4430999999999998</v>
      </c>
      <c r="E479" s="46">
        <v>2.8241999999999998</v>
      </c>
    </row>
    <row r="480" spans="2:5" hidden="1" outlineLevel="1">
      <c r="B480" s="28" t="s">
        <v>513</v>
      </c>
      <c r="C480" s="41">
        <v>1.8441000000000001</v>
      </c>
      <c r="D480" s="46">
        <v>2.4649999999999999</v>
      </c>
      <c r="E480" s="46">
        <v>2.8685</v>
      </c>
    </row>
    <row r="481" spans="2:5" hidden="1" outlineLevel="1">
      <c r="B481" s="28" t="s">
        <v>514</v>
      </c>
      <c r="C481" s="41">
        <v>1.8660000000000001</v>
      </c>
      <c r="D481" s="46">
        <v>2.4876</v>
      </c>
      <c r="E481" s="46">
        <v>2.8915999999999999</v>
      </c>
    </row>
    <row r="482" spans="2:5" hidden="1" outlineLevel="1">
      <c r="B482" s="28" t="s">
        <v>515</v>
      </c>
      <c r="C482" s="41">
        <v>1.8936999999999999</v>
      </c>
      <c r="D482" s="46">
        <v>2.5122</v>
      </c>
      <c r="E482" s="46">
        <v>2.9342999999999999</v>
      </c>
    </row>
    <row r="483" spans="2:5" hidden="1" outlineLevel="1">
      <c r="B483" s="28" t="s">
        <v>516</v>
      </c>
      <c r="C483" s="41">
        <v>1.8595999999999999</v>
      </c>
      <c r="D483" s="46">
        <v>2.4868000000000001</v>
      </c>
      <c r="E483" s="46">
        <v>2.8954</v>
      </c>
    </row>
    <row r="484" spans="2:5" hidden="1" outlineLevel="1">
      <c r="B484" s="28" t="s">
        <v>517</v>
      </c>
      <c r="C484" s="41">
        <v>1.8486</v>
      </c>
      <c r="D484" s="46">
        <v>2.4664000000000001</v>
      </c>
      <c r="E484" s="46">
        <v>2.8883000000000001</v>
      </c>
    </row>
    <row r="485" spans="2:5" hidden="1" outlineLevel="1">
      <c r="B485" s="49" t="s">
        <v>518</v>
      </c>
      <c r="C485" s="50">
        <v>1.8109</v>
      </c>
      <c r="D485" s="47">
        <v>2.4416000000000002</v>
      </c>
      <c r="E485" s="47">
        <v>2.8513000000000002</v>
      </c>
    </row>
    <row r="486" spans="2:5" hidden="1" outlineLevel="1">
      <c r="B486" s="51" t="s">
        <v>519</v>
      </c>
      <c r="C486" s="52">
        <v>1.7928999999999999</v>
      </c>
      <c r="D486" s="46">
        <v>2.4174000000000002</v>
      </c>
      <c r="E486" s="46">
        <v>2.819</v>
      </c>
    </row>
    <row r="487" spans="2:5" hidden="1" outlineLevel="1">
      <c r="B487" s="53" t="s">
        <v>520</v>
      </c>
      <c r="C487" s="54">
        <v>1.7843</v>
      </c>
      <c r="D487" s="46">
        <v>2.4049</v>
      </c>
      <c r="E487" s="46">
        <v>2.7961999999999998</v>
      </c>
    </row>
    <row r="488" spans="2:5" hidden="1" outlineLevel="1">
      <c r="B488" s="53" t="s">
        <v>521</v>
      </c>
      <c r="C488" s="54">
        <v>1.7829999999999999</v>
      </c>
      <c r="D488" s="46">
        <v>2.4016999999999999</v>
      </c>
      <c r="E488" s="46">
        <v>2.7980999999999998</v>
      </c>
    </row>
    <row r="489" spans="2:5" hidden="1" outlineLevel="1">
      <c r="B489" s="53" t="s">
        <v>522</v>
      </c>
      <c r="C489" s="54">
        <v>1.7912999999999999</v>
      </c>
      <c r="D489" s="46">
        <v>2.3971</v>
      </c>
      <c r="E489" s="46">
        <v>2.7989000000000002</v>
      </c>
    </row>
    <row r="490" spans="2:5" hidden="1" outlineLevel="1">
      <c r="B490" s="53" t="s">
        <v>523</v>
      </c>
      <c r="C490" s="54">
        <v>1.798</v>
      </c>
      <c r="D490" s="46">
        <v>2.4056999999999999</v>
      </c>
      <c r="E490" s="46">
        <v>2.8256999999999999</v>
      </c>
    </row>
    <row r="491" spans="2:5" hidden="1" outlineLevel="1">
      <c r="B491" s="53" t="s">
        <v>524</v>
      </c>
      <c r="C491" s="54">
        <v>1.7941</v>
      </c>
      <c r="D491" s="46">
        <v>2.3915000000000002</v>
      </c>
      <c r="E491" s="46">
        <v>2.8085</v>
      </c>
    </row>
    <row r="492" spans="2:5" hidden="1" outlineLevel="1">
      <c r="B492" s="53" t="s">
        <v>525</v>
      </c>
      <c r="C492" s="54">
        <v>1.8129999999999999</v>
      </c>
      <c r="D492" s="46">
        <v>2.4241999999999999</v>
      </c>
      <c r="E492" s="46">
        <v>2.8353999999999999</v>
      </c>
    </row>
    <row r="493" spans="2:5" hidden="1" outlineLevel="1">
      <c r="B493" s="53" t="s">
        <v>526</v>
      </c>
      <c r="C493" s="54">
        <v>1.8219000000000001</v>
      </c>
      <c r="D493" s="46">
        <v>2.4129</v>
      </c>
      <c r="E493" s="46">
        <v>2.8429000000000002</v>
      </c>
    </row>
    <row r="494" spans="2:5" hidden="1" outlineLevel="1">
      <c r="B494" s="53" t="s">
        <v>527</v>
      </c>
      <c r="C494" s="54">
        <v>1.8409</v>
      </c>
      <c r="D494" s="46">
        <v>2.4296000000000002</v>
      </c>
      <c r="E494" s="46">
        <v>2.8702999999999999</v>
      </c>
    </row>
    <row r="495" spans="2:5" hidden="1" outlineLevel="1">
      <c r="B495" s="53" t="s">
        <v>528</v>
      </c>
      <c r="C495" s="54">
        <v>1.8728</v>
      </c>
      <c r="D495" s="46">
        <v>2.4316</v>
      </c>
      <c r="E495" s="46">
        <v>2.8952</v>
      </c>
    </row>
    <row r="496" spans="2:5" hidden="1" outlineLevel="1">
      <c r="B496" s="53" t="s">
        <v>529</v>
      </c>
      <c r="C496" s="54">
        <v>1.8609</v>
      </c>
      <c r="D496" s="46">
        <v>2.4255</v>
      </c>
      <c r="E496" s="46">
        <v>2.8879000000000001</v>
      </c>
    </row>
    <row r="497" spans="2:5" hidden="1" outlineLevel="1">
      <c r="B497" s="53" t="s">
        <v>530</v>
      </c>
      <c r="C497" s="54">
        <v>1.8465</v>
      </c>
      <c r="D497" s="46">
        <v>2.4054000000000002</v>
      </c>
      <c r="E497" s="46">
        <v>2.8641000000000001</v>
      </c>
    </row>
    <row r="498" spans="2:5" hidden="1" outlineLevel="1">
      <c r="B498" s="53" t="s">
        <v>531</v>
      </c>
      <c r="C498" s="54">
        <v>1.8615999999999999</v>
      </c>
      <c r="D498" s="46">
        <v>2.4251</v>
      </c>
      <c r="E498" s="46">
        <v>2.8913000000000002</v>
      </c>
    </row>
    <row r="499" spans="2:5" hidden="1" outlineLevel="1">
      <c r="B499" s="53" t="s">
        <v>532</v>
      </c>
      <c r="C499" s="54">
        <v>1.8508</v>
      </c>
      <c r="D499" s="46">
        <v>2.4281999999999999</v>
      </c>
      <c r="E499" s="46">
        <v>2.9003999999999999</v>
      </c>
    </row>
    <row r="500" spans="2:5" hidden="1" outlineLevel="1">
      <c r="B500" s="53" t="s">
        <v>533</v>
      </c>
      <c r="C500" s="54">
        <v>1.8555999999999999</v>
      </c>
      <c r="D500" s="46">
        <v>2.4199000000000002</v>
      </c>
      <c r="E500" s="46">
        <v>2.9108999999999998</v>
      </c>
    </row>
    <row r="501" spans="2:5" hidden="1" outlineLevel="1">
      <c r="B501" s="53" t="s">
        <v>534</v>
      </c>
      <c r="C501" s="54">
        <v>1.8577999999999999</v>
      </c>
      <c r="D501" s="46">
        <v>2.4241000000000001</v>
      </c>
      <c r="E501" s="46">
        <v>2.9127000000000001</v>
      </c>
    </row>
    <row r="502" spans="2:5" hidden="1" outlineLevel="1">
      <c r="B502" s="53" t="s">
        <v>535</v>
      </c>
      <c r="C502" s="54">
        <v>1.8560000000000001</v>
      </c>
      <c r="D502" s="46">
        <v>2.4199000000000002</v>
      </c>
      <c r="E502" s="46">
        <v>2.9072</v>
      </c>
    </row>
    <row r="503" spans="2:5" hidden="1" outlineLevel="1">
      <c r="B503" s="53" t="s">
        <v>536</v>
      </c>
      <c r="C503" s="54">
        <v>1.8566</v>
      </c>
      <c r="D503" s="46">
        <v>2.4272999999999998</v>
      </c>
      <c r="E503" s="46">
        <v>2.9035000000000002</v>
      </c>
    </row>
    <row r="504" spans="2:5" hidden="1" outlineLevel="1">
      <c r="B504" s="53" t="s">
        <v>537</v>
      </c>
      <c r="C504" s="54">
        <v>1.8585</v>
      </c>
      <c r="D504" s="46">
        <v>2.4285000000000001</v>
      </c>
      <c r="E504" s="46">
        <v>2.9112</v>
      </c>
    </row>
    <row r="505" spans="2:5" hidden="1" outlineLevel="1">
      <c r="B505" s="53" t="s">
        <v>538</v>
      </c>
      <c r="C505" s="54">
        <v>1.8633999999999999</v>
      </c>
      <c r="D505" s="46">
        <v>2.4203999999999999</v>
      </c>
      <c r="E505" s="46">
        <v>2.8921999999999999</v>
      </c>
    </row>
    <row r="506" spans="2:5" hidden="1" outlineLevel="1">
      <c r="B506" s="53" t="s">
        <v>539</v>
      </c>
      <c r="C506" s="54">
        <v>1.8757999999999999</v>
      </c>
      <c r="D506" s="46">
        <v>2.423</v>
      </c>
      <c r="E506" s="46">
        <v>2.8929999999999998</v>
      </c>
    </row>
    <row r="507" spans="2:5" hidden="1" outlineLevel="1">
      <c r="B507" s="49" t="s">
        <v>540</v>
      </c>
      <c r="C507" s="50">
        <v>1.8757999999999999</v>
      </c>
      <c r="D507" s="47">
        <v>2.4342000000000001</v>
      </c>
      <c r="E507" s="47">
        <v>2.9148000000000001</v>
      </c>
    </row>
    <row r="508" spans="2:5" hidden="1" outlineLevel="1">
      <c r="B508" s="51" t="s">
        <v>541</v>
      </c>
      <c r="C508" s="52">
        <v>1.8683000000000001</v>
      </c>
      <c r="D508" s="45">
        <v>2.4165000000000001</v>
      </c>
      <c r="E508" s="45">
        <v>2.8942000000000001</v>
      </c>
    </row>
    <row r="509" spans="2:5" hidden="1" outlineLevel="1">
      <c r="B509" s="53" t="s">
        <v>542</v>
      </c>
      <c r="C509" s="54">
        <v>1.8456999999999999</v>
      </c>
      <c r="D509" s="46">
        <v>2.4056999999999999</v>
      </c>
      <c r="E509" s="46">
        <v>2.8786999999999998</v>
      </c>
    </row>
    <row r="510" spans="2:5" hidden="1" outlineLevel="1">
      <c r="B510" s="53" t="s">
        <v>543</v>
      </c>
      <c r="C510" s="54">
        <v>1.8271999999999999</v>
      </c>
      <c r="D510" s="46">
        <v>2.3677000000000001</v>
      </c>
      <c r="E510" s="46">
        <v>2.8563000000000001</v>
      </c>
    </row>
    <row r="511" spans="2:5" hidden="1" outlineLevel="1">
      <c r="B511" s="53" t="s">
        <v>544</v>
      </c>
      <c r="C511" s="54">
        <v>1.8371</v>
      </c>
      <c r="D511" s="46">
        <v>2.3511000000000002</v>
      </c>
      <c r="E511" s="46">
        <v>2.8447</v>
      </c>
    </row>
    <row r="512" spans="2:5" hidden="1" outlineLevel="1">
      <c r="B512" s="53" t="s">
        <v>545</v>
      </c>
      <c r="C512" s="54">
        <v>1.8449</v>
      </c>
      <c r="D512" s="46">
        <v>2.3458000000000001</v>
      </c>
      <c r="E512" s="46">
        <v>2.8433999999999999</v>
      </c>
    </row>
    <row r="513" spans="2:5" hidden="1" outlineLevel="1">
      <c r="B513" s="53" t="s">
        <v>546</v>
      </c>
      <c r="C513" s="54">
        <v>1.8442000000000001</v>
      </c>
      <c r="D513" s="46">
        <v>2.3492999999999999</v>
      </c>
      <c r="E513" s="46">
        <v>2.8473000000000002</v>
      </c>
    </row>
    <row r="514" spans="2:5" hidden="1" outlineLevel="1">
      <c r="B514" s="53" t="s">
        <v>547</v>
      </c>
      <c r="C514" s="54">
        <v>1.8042</v>
      </c>
      <c r="D514" s="46">
        <v>2.3069999999999999</v>
      </c>
      <c r="E514" s="46">
        <v>2.7936000000000001</v>
      </c>
    </row>
    <row r="515" spans="2:5" hidden="1" outlineLevel="1">
      <c r="B515" s="53" t="s">
        <v>548</v>
      </c>
      <c r="C515" s="54">
        <v>1.8048</v>
      </c>
      <c r="D515" s="46">
        <v>2.2881</v>
      </c>
      <c r="E515" s="46">
        <v>2.7715000000000001</v>
      </c>
    </row>
    <row r="516" spans="2:5" hidden="1" outlineLevel="1">
      <c r="B516" s="53" t="s">
        <v>549</v>
      </c>
      <c r="C516" s="54">
        <v>1.7874000000000001</v>
      </c>
      <c r="D516" s="46">
        <v>2.2907000000000002</v>
      </c>
      <c r="E516" s="46">
        <v>2.7412999999999998</v>
      </c>
    </row>
    <row r="517" spans="2:5" hidden="1" outlineLevel="1">
      <c r="B517" s="53" t="s">
        <v>550</v>
      </c>
      <c r="C517" s="54">
        <v>1.7853000000000001</v>
      </c>
      <c r="D517" s="46">
        <v>2.2635999999999998</v>
      </c>
      <c r="E517" s="46">
        <v>2.7307999999999999</v>
      </c>
    </row>
    <row r="518" spans="2:5" hidden="1" outlineLevel="1">
      <c r="B518" s="53" t="s">
        <v>551</v>
      </c>
      <c r="C518" s="54">
        <v>1.7836000000000001</v>
      </c>
      <c r="D518" s="46">
        <v>2.2606999999999999</v>
      </c>
      <c r="E518" s="46">
        <v>2.7328000000000001</v>
      </c>
    </row>
    <row r="519" spans="2:5" hidden="1" outlineLevel="1">
      <c r="B519" s="53" t="s">
        <v>552</v>
      </c>
      <c r="C519" s="54">
        <v>1.776</v>
      </c>
      <c r="D519" s="46">
        <v>2.2593999999999999</v>
      </c>
      <c r="E519" s="46">
        <v>2.7254</v>
      </c>
    </row>
    <row r="520" spans="2:5" hidden="1" outlineLevel="1">
      <c r="B520" s="53" t="s">
        <v>553</v>
      </c>
      <c r="C520" s="54">
        <v>1.7790999999999999</v>
      </c>
      <c r="D520" s="46">
        <v>2.2841999999999998</v>
      </c>
      <c r="E520" s="46">
        <v>2.7448000000000001</v>
      </c>
    </row>
    <row r="521" spans="2:5" hidden="1" outlineLevel="1">
      <c r="B521" s="53" t="s">
        <v>554</v>
      </c>
      <c r="C521" s="54">
        <v>1.7647999999999999</v>
      </c>
      <c r="D521" s="46">
        <v>2.2749999999999999</v>
      </c>
      <c r="E521" s="46">
        <v>2.7269999999999999</v>
      </c>
    </row>
    <row r="522" spans="2:5" hidden="1" outlineLevel="1">
      <c r="B522" s="53" t="s">
        <v>555</v>
      </c>
      <c r="C522" s="54">
        <v>1.7669999999999999</v>
      </c>
      <c r="D522" s="46">
        <v>2.2835000000000001</v>
      </c>
      <c r="E522" s="46">
        <v>2.7423999999999999</v>
      </c>
    </row>
    <row r="523" spans="2:5" hidden="1" outlineLevel="1">
      <c r="B523" s="53" t="s">
        <v>556</v>
      </c>
      <c r="C523" s="54">
        <v>1.7527999999999999</v>
      </c>
      <c r="D523" s="46">
        <v>2.2846000000000002</v>
      </c>
      <c r="E523" s="46">
        <v>2.7342</v>
      </c>
    </row>
    <row r="524" spans="2:5" hidden="1" outlineLevel="1">
      <c r="B524" s="53" t="s">
        <v>557</v>
      </c>
      <c r="C524" s="54">
        <v>1.7648999999999999</v>
      </c>
      <c r="D524" s="46">
        <v>2.2890999999999999</v>
      </c>
      <c r="E524" s="46">
        <v>2.7492000000000001</v>
      </c>
    </row>
    <row r="525" spans="2:5" hidden="1" outlineLevel="1">
      <c r="B525" s="53" t="s">
        <v>558</v>
      </c>
      <c r="C525" s="54">
        <v>1.7632000000000001</v>
      </c>
      <c r="D525" s="46">
        <v>2.2835000000000001</v>
      </c>
      <c r="E525" s="46">
        <v>2.7465000000000002</v>
      </c>
    </row>
    <row r="526" spans="2:5" hidden="1" outlineLevel="1">
      <c r="B526" s="53" t="s">
        <v>559</v>
      </c>
      <c r="C526" s="54">
        <v>1.7388999999999999</v>
      </c>
      <c r="D526" s="46">
        <v>2.2896000000000001</v>
      </c>
      <c r="E526" s="46">
        <v>2.7280000000000002</v>
      </c>
    </row>
    <row r="527" spans="2:5" hidden="1" outlineLevel="1">
      <c r="B527" s="53" t="s">
        <v>560</v>
      </c>
      <c r="C527" s="54">
        <v>1.7436</v>
      </c>
      <c r="D527" s="46">
        <v>2.29</v>
      </c>
      <c r="E527" s="46">
        <v>2.7391999999999999</v>
      </c>
    </row>
    <row r="528" spans="2:5" hidden="1" outlineLevel="1">
      <c r="B528" s="53" t="s">
        <v>561</v>
      </c>
      <c r="C528" s="54">
        <v>1.7508999999999999</v>
      </c>
      <c r="D528" s="46">
        <v>2.2953000000000001</v>
      </c>
      <c r="E528" s="46">
        <v>2.7442000000000002</v>
      </c>
    </row>
    <row r="529" spans="2:5" hidden="1" outlineLevel="1">
      <c r="B529" s="53" t="s">
        <v>562</v>
      </c>
      <c r="C529" s="54">
        <v>1.7391000000000001</v>
      </c>
      <c r="D529" s="46">
        <v>2.2854000000000001</v>
      </c>
      <c r="E529" s="46">
        <v>2.7444999999999999</v>
      </c>
    </row>
    <row r="530" spans="2:5" hidden="1" outlineLevel="1">
      <c r="B530" s="51" t="s">
        <v>563</v>
      </c>
      <c r="C530" s="52">
        <v>1.7376</v>
      </c>
      <c r="D530" s="45">
        <v>2.2886000000000002</v>
      </c>
      <c r="E530" s="45">
        <v>2.7524000000000002</v>
      </c>
    </row>
    <row r="531" spans="2:5" hidden="1" outlineLevel="1">
      <c r="B531" s="53" t="s">
        <v>564</v>
      </c>
      <c r="C531" s="54">
        <v>1.7325999999999999</v>
      </c>
      <c r="D531" s="46">
        <v>2.2774999999999999</v>
      </c>
      <c r="E531" s="46">
        <v>2.7404999999999999</v>
      </c>
    </row>
    <row r="532" spans="2:5" hidden="1" outlineLevel="1">
      <c r="B532" s="53" t="s">
        <v>565</v>
      </c>
      <c r="C532" s="54">
        <v>1.7222999999999999</v>
      </c>
      <c r="D532" s="46">
        <v>2.2568999999999999</v>
      </c>
      <c r="E532" s="46">
        <v>2.7187999999999999</v>
      </c>
    </row>
    <row r="533" spans="2:5" hidden="1" outlineLevel="1">
      <c r="B533" s="53" t="s">
        <v>566</v>
      </c>
      <c r="C533" s="54">
        <v>1.7249000000000001</v>
      </c>
      <c r="D533" s="46">
        <v>2.2545999999999999</v>
      </c>
      <c r="E533" s="46">
        <v>2.7210000000000001</v>
      </c>
    </row>
    <row r="534" spans="2:5" hidden="1" outlineLevel="1">
      <c r="B534" s="53" t="s">
        <v>567</v>
      </c>
      <c r="C534" s="54">
        <v>1.7261</v>
      </c>
      <c r="D534" s="46">
        <v>2.2770999999999999</v>
      </c>
      <c r="E534" s="46">
        <v>2.7315999999999998</v>
      </c>
    </row>
    <row r="535" spans="2:5" hidden="1" outlineLevel="1">
      <c r="B535" s="53" t="s">
        <v>568</v>
      </c>
      <c r="C535" s="54">
        <v>1.7195</v>
      </c>
      <c r="D535" s="46">
        <v>2.2806999999999999</v>
      </c>
      <c r="E535" s="46">
        <v>2.7275</v>
      </c>
    </row>
    <row r="536" spans="2:5" hidden="1" outlineLevel="1">
      <c r="B536" s="53" t="s">
        <v>569</v>
      </c>
      <c r="C536" s="54">
        <v>1.7224999999999999</v>
      </c>
      <c r="D536" s="46">
        <v>2.2930000000000001</v>
      </c>
      <c r="E536" s="46">
        <v>2.7322000000000002</v>
      </c>
    </row>
    <row r="537" spans="2:5" hidden="1" outlineLevel="1">
      <c r="B537" s="53" t="s">
        <v>570</v>
      </c>
      <c r="C537" s="54">
        <v>1.726</v>
      </c>
      <c r="D537" s="46">
        <v>2.2745000000000002</v>
      </c>
      <c r="E537" s="46">
        <v>2.7195</v>
      </c>
    </row>
    <row r="538" spans="2:5" hidden="1" outlineLevel="1">
      <c r="B538" s="53" t="s">
        <v>571</v>
      </c>
      <c r="C538" s="54">
        <v>1.7169000000000001</v>
      </c>
      <c r="D538" s="46">
        <v>2.2709000000000001</v>
      </c>
      <c r="E538" s="46">
        <v>2.7117</v>
      </c>
    </row>
    <row r="539" spans="2:5" hidden="1" outlineLevel="1">
      <c r="B539" s="53" t="s">
        <v>572</v>
      </c>
      <c r="C539" s="54">
        <v>1.7173</v>
      </c>
      <c r="D539" s="46">
        <v>2.2605</v>
      </c>
      <c r="E539" s="46">
        <v>2.6960000000000002</v>
      </c>
    </row>
    <row r="540" spans="2:5" hidden="1" outlineLevel="1">
      <c r="B540" s="53" t="s">
        <v>573</v>
      </c>
      <c r="C540" s="54">
        <v>1.7158</v>
      </c>
      <c r="D540" s="46">
        <v>2.2465000000000002</v>
      </c>
      <c r="E540" s="46">
        <v>2.6932999999999998</v>
      </c>
    </row>
    <row r="541" spans="2:5" hidden="1" outlineLevel="1">
      <c r="B541" s="53" t="s">
        <v>574</v>
      </c>
      <c r="C541" s="54">
        <v>1.7325999999999999</v>
      </c>
      <c r="D541" s="46">
        <v>2.2589999999999999</v>
      </c>
      <c r="E541" s="46">
        <v>2.7216</v>
      </c>
    </row>
    <row r="542" spans="2:5" hidden="1" outlineLevel="1">
      <c r="B542" s="53" t="s">
        <v>575</v>
      </c>
      <c r="C542" s="54">
        <v>1.7136</v>
      </c>
      <c r="D542" s="46">
        <v>2.2576999999999998</v>
      </c>
      <c r="E542" s="46">
        <v>2.7101999999999999</v>
      </c>
    </row>
    <row r="543" spans="2:5" hidden="1" outlineLevel="1">
      <c r="B543" s="53" t="s">
        <v>576</v>
      </c>
      <c r="C543" s="54">
        <v>1.7076</v>
      </c>
      <c r="D543" s="46">
        <v>2.2633000000000001</v>
      </c>
      <c r="E543" s="46">
        <v>2.6762999999999999</v>
      </c>
    </row>
    <row r="544" spans="2:5" hidden="1" outlineLevel="1">
      <c r="B544" s="53" t="s">
        <v>577</v>
      </c>
      <c r="C544" s="54">
        <v>1.704</v>
      </c>
      <c r="D544" s="46">
        <v>2.2635999999999998</v>
      </c>
      <c r="E544" s="46">
        <v>2.6724000000000001</v>
      </c>
    </row>
    <row r="545" spans="2:5" hidden="1" outlineLevel="1">
      <c r="B545" s="53" t="s">
        <v>578</v>
      </c>
      <c r="C545" s="54">
        <v>1.7098</v>
      </c>
      <c r="D545" s="46">
        <v>2.3001999999999998</v>
      </c>
      <c r="E545" s="46">
        <v>2.7111000000000001</v>
      </c>
    </row>
    <row r="546" spans="2:5" hidden="1" outlineLevel="1">
      <c r="B546" s="53" t="s">
        <v>579</v>
      </c>
      <c r="C546" s="54">
        <v>1.7088000000000001</v>
      </c>
      <c r="D546" s="46">
        <v>2.2890999999999999</v>
      </c>
      <c r="E546" s="46">
        <v>2.7063999999999999</v>
      </c>
    </row>
    <row r="547" spans="2:5" hidden="1" outlineLevel="1">
      <c r="B547" s="53" t="s">
        <v>580</v>
      </c>
      <c r="C547" s="54">
        <v>1.7023999999999999</v>
      </c>
      <c r="D547" s="46">
        <v>2.2852999999999999</v>
      </c>
      <c r="E547" s="46">
        <v>2.6964000000000001</v>
      </c>
    </row>
    <row r="548" spans="2:5" hidden="1" outlineLevel="1">
      <c r="B548" s="53" t="s">
        <v>581</v>
      </c>
      <c r="C548" s="54">
        <v>1.7092000000000001</v>
      </c>
      <c r="D548" s="46">
        <v>2.2866</v>
      </c>
      <c r="E548" s="46">
        <v>2.7303000000000002</v>
      </c>
    </row>
    <row r="549" spans="2:5" hidden="1" outlineLevel="1">
      <c r="B549" s="51" t="s">
        <v>582</v>
      </c>
      <c r="C549" s="52">
        <v>1.7152000000000001</v>
      </c>
      <c r="D549" s="45">
        <v>2.2865000000000002</v>
      </c>
      <c r="E549" s="45">
        <v>2.7374999999999998</v>
      </c>
    </row>
    <row r="550" spans="2:5" hidden="1" outlineLevel="1">
      <c r="B550" s="53" t="s">
        <v>583</v>
      </c>
      <c r="C550" s="54">
        <v>1.7244999999999999</v>
      </c>
      <c r="D550" s="46">
        <v>2.2774999999999999</v>
      </c>
      <c r="E550" s="46">
        <v>2.7349000000000001</v>
      </c>
    </row>
    <row r="551" spans="2:5" hidden="1" outlineLevel="1">
      <c r="B551" s="53" t="s">
        <v>584</v>
      </c>
      <c r="C551" s="54">
        <v>1.7314000000000001</v>
      </c>
      <c r="D551" s="46">
        <v>2.2909999999999999</v>
      </c>
      <c r="E551" s="46">
        <v>2.7473999999999998</v>
      </c>
    </row>
    <row r="552" spans="2:5" hidden="1" outlineLevel="1">
      <c r="B552" s="53" t="s">
        <v>585</v>
      </c>
      <c r="C552" s="54">
        <v>1.7556</v>
      </c>
      <c r="D552" s="46">
        <v>2.3028</v>
      </c>
      <c r="E552" s="46">
        <v>2.7627999999999999</v>
      </c>
    </row>
    <row r="553" spans="2:5" hidden="1" outlineLevel="1">
      <c r="B553" s="53" t="s">
        <v>586</v>
      </c>
      <c r="C553" s="54">
        <v>1.7692000000000001</v>
      </c>
      <c r="D553" s="46">
        <v>2.3218999999999999</v>
      </c>
      <c r="E553" s="46">
        <v>2.7795999999999998</v>
      </c>
    </row>
    <row r="554" spans="2:5" hidden="1" outlineLevel="1">
      <c r="B554" s="53" t="s">
        <v>587</v>
      </c>
      <c r="C554" s="54">
        <v>1.7697000000000001</v>
      </c>
      <c r="D554" s="46">
        <v>2.3481999999999998</v>
      </c>
      <c r="E554" s="46">
        <v>2.7986</v>
      </c>
    </row>
    <row r="555" spans="2:5" hidden="1" outlineLevel="1">
      <c r="B555" s="53" t="s">
        <v>588</v>
      </c>
      <c r="C555" s="54">
        <v>1.7766999999999999</v>
      </c>
      <c r="D555" s="46">
        <v>2.3313999999999999</v>
      </c>
      <c r="E555" s="46">
        <v>2.7884000000000002</v>
      </c>
    </row>
    <row r="556" spans="2:5" hidden="1" outlineLevel="1">
      <c r="B556" s="53" t="s">
        <v>589</v>
      </c>
      <c r="C556" s="54">
        <v>1.8157000000000001</v>
      </c>
      <c r="D556" s="46">
        <v>2.3858000000000001</v>
      </c>
      <c r="E556" s="46">
        <v>2.8353999999999999</v>
      </c>
    </row>
    <row r="557" spans="2:5" hidden="1" outlineLevel="1">
      <c r="B557" s="53" t="s">
        <v>590</v>
      </c>
      <c r="C557" s="54">
        <v>1.8102</v>
      </c>
      <c r="D557" s="46">
        <v>2.3730000000000002</v>
      </c>
      <c r="E557" s="46">
        <v>2.8481999999999998</v>
      </c>
    </row>
    <row r="558" spans="2:5" hidden="1" outlineLevel="1">
      <c r="B558" s="53" t="s">
        <v>591</v>
      </c>
      <c r="C558" s="54">
        <v>1.8146</v>
      </c>
      <c r="D558" s="46">
        <v>2.3632</v>
      </c>
      <c r="E558" s="46">
        <v>2.8460000000000001</v>
      </c>
    </row>
    <row r="559" spans="2:5" hidden="1" outlineLevel="1">
      <c r="B559" s="53" t="s">
        <v>592</v>
      </c>
      <c r="C559" s="54">
        <v>1.8006</v>
      </c>
      <c r="D559" s="46">
        <v>2.3534000000000002</v>
      </c>
      <c r="E559" s="46">
        <v>2.8212000000000002</v>
      </c>
    </row>
    <row r="560" spans="2:5" hidden="1" outlineLevel="1">
      <c r="B560" s="53" t="s">
        <v>593</v>
      </c>
      <c r="C560" s="54">
        <v>1.8018000000000001</v>
      </c>
      <c r="D560" s="46">
        <v>2.3733</v>
      </c>
      <c r="E560" s="46">
        <v>2.8544</v>
      </c>
    </row>
    <row r="561" spans="2:5" hidden="1" outlineLevel="1">
      <c r="B561" s="53" t="s">
        <v>594</v>
      </c>
      <c r="C561" s="54">
        <v>1.8089999999999999</v>
      </c>
      <c r="D561" s="46">
        <v>2.3955000000000002</v>
      </c>
      <c r="E561" s="46">
        <v>2.8752</v>
      </c>
    </row>
    <row r="562" spans="2:5" hidden="1" outlineLevel="1">
      <c r="B562" s="53" t="s">
        <v>595</v>
      </c>
      <c r="C562" s="54">
        <v>1.8259000000000001</v>
      </c>
      <c r="D562" s="46">
        <v>2.4138000000000002</v>
      </c>
      <c r="E562" s="46">
        <v>2.8948</v>
      </c>
    </row>
    <row r="563" spans="2:5" hidden="1" outlineLevel="1">
      <c r="B563" s="53" t="s">
        <v>596</v>
      </c>
      <c r="C563" s="54">
        <v>1.8267</v>
      </c>
      <c r="D563" s="46">
        <v>2.4098000000000002</v>
      </c>
      <c r="E563" s="46">
        <v>2.895</v>
      </c>
    </row>
    <row r="564" spans="2:5" hidden="1" outlineLevel="1">
      <c r="B564" s="53" t="s">
        <v>597</v>
      </c>
      <c r="C564" s="54">
        <v>1.825</v>
      </c>
      <c r="D564" s="46">
        <v>2.4085999999999999</v>
      </c>
      <c r="E564" s="46">
        <v>2.8853</v>
      </c>
    </row>
    <row r="565" spans="2:5" hidden="1" outlineLevel="1">
      <c r="B565" s="53" t="s">
        <v>598</v>
      </c>
      <c r="C565" s="54">
        <v>1.8193999999999999</v>
      </c>
      <c r="D565" s="46">
        <v>2.4131</v>
      </c>
      <c r="E565" s="46">
        <v>2.887</v>
      </c>
    </row>
    <row r="566" spans="2:5" hidden="1" outlineLevel="1">
      <c r="B566" s="53" t="s">
        <v>599</v>
      </c>
      <c r="C566" s="54">
        <v>1.8143</v>
      </c>
      <c r="D566" s="46">
        <v>2.4178999999999999</v>
      </c>
      <c r="E566" s="46">
        <v>2.8917999999999999</v>
      </c>
    </row>
    <row r="567" spans="2:5" hidden="1" outlineLevel="1">
      <c r="B567" s="53" t="s">
        <v>600</v>
      </c>
      <c r="C567" s="54">
        <v>1.8134999999999999</v>
      </c>
      <c r="D567" s="46">
        <v>2.4186999999999999</v>
      </c>
      <c r="E567" s="46">
        <v>2.8969</v>
      </c>
    </row>
    <row r="568" spans="2:5" hidden="1" outlineLevel="1">
      <c r="B568" s="53" t="s">
        <v>601</v>
      </c>
      <c r="C568" s="54">
        <v>1.8223</v>
      </c>
      <c r="D568" s="46">
        <v>2.4238</v>
      </c>
      <c r="E568" s="46">
        <v>2.8893</v>
      </c>
    </row>
    <row r="569" spans="2:5" hidden="1" outlineLevel="1">
      <c r="B569" s="53" t="s">
        <v>602</v>
      </c>
      <c r="C569" s="54">
        <v>1.8333999999999999</v>
      </c>
      <c r="D569" s="46">
        <v>2.4318</v>
      </c>
      <c r="E569" s="46">
        <v>2.9169</v>
      </c>
    </row>
    <row r="570" spans="2:5" hidden="1" outlineLevel="1">
      <c r="B570" s="49" t="s">
        <v>603</v>
      </c>
      <c r="C570" s="50">
        <v>1.8221000000000001</v>
      </c>
      <c r="D570" s="47">
        <v>2.4300000000000002</v>
      </c>
      <c r="E570" s="47">
        <v>2.9131999999999998</v>
      </c>
    </row>
    <row r="571" spans="2:5" hidden="1" outlineLevel="1">
      <c r="B571" s="53" t="s">
        <v>604</v>
      </c>
      <c r="C571" s="54">
        <v>1.8313999999999999</v>
      </c>
      <c r="D571" s="46">
        <v>2.4403000000000001</v>
      </c>
      <c r="E571" s="46">
        <v>2.9344999999999999</v>
      </c>
    </row>
    <row r="572" spans="2:5" hidden="1" outlineLevel="1">
      <c r="B572" s="53" t="s">
        <v>605</v>
      </c>
      <c r="C572" s="54">
        <v>1.8255999999999999</v>
      </c>
      <c r="D572" s="46">
        <v>2.4348000000000001</v>
      </c>
      <c r="E572" s="46">
        <v>2.9148000000000001</v>
      </c>
    </row>
    <row r="573" spans="2:5" hidden="1" outlineLevel="1">
      <c r="B573" s="53" t="s">
        <v>606</v>
      </c>
      <c r="C573" s="54">
        <v>1.8315999999999999</v>
      </c>
      <c r="D573" s="46">
        <v>2.4045000000000001</v>
      </c>
      <c r="E573" s="46">
        <v>2.9079999999999999</v>
      </c>
    </row>
    <row r="574" spans="2:5" hidden="1" outlineLevel="1">
      <c r="B574" s="53" t="s">
        <v>607</v>
      </c>
      <c r="C574" s="54">
        <v>1.8301000000000001</v>
      </c>
      <c r="D574" s="46">
        <v>2.391</v>
      </c>
      <c r="E574" s="46">
        <v>2.8957999999999999</v>
      </c>
    </row>
    <row r="575" spans="2:5" hidden="1" outlineLevel="1">
      <c r="B575" s="53" t="s">
        <v>608</v>
      </c>
      <c r="C575" s="54">
        <v>1.8260000000000001</v>
      </c>
      <c r="D575" s="46">
        <v>2.3891</v>
      </c>
      <c r="E575" s="46">
        <v>2.8995000000000002</v>
      </c>
    </row>
    <row r="576" spans="2:5" hidden="1" outlineLevel="1">
      <c r="B576" s="53" t="s">
        <v>609</v>
      </c>
      <c r="C576" s="54">
        <v>1.8317000000000001</v>
      </c>
      <c r="D576" s="46">
        <v>2.3940000000000001</v>
      </c>
      <c r="E576" s="46">
        <v>2.9005000000000001</v>
      </c>
    </row>
    <row r="577" spans="2:5" hidden="1" outlineLevel="1">
      <c r="B577" s="53" t="s">
        <v>610</v>
      </c>
      <c r="C577" s="54">
        <v>1.8303</v>
      </c>
      <c r="D577" s="46">
        <v>2.3986000000000001</v>
      </c>
      <c r="E577" s="46">
        <v>2.9087000000000001</v>
      </c>
    </row>
    <row r="578" spans="2:5" hidden="1" outlineLevel="1">
      <c r="B578" s="53" t="s">
        <v>611</v>
      </c>
      <c r="C578" s="54">
        <v>1.827</v>
      </c>
      <c r="D578" s="46">
        <v>2.4066999999999998</v>
      </c>
      <c r="E578" s="46">
        <v>2.9121000000000001</v>
      </c>
    </row>
    <row r="579" spans="2:5" hidden="1" outlineLevel="1">
      <c r="B579" s="53" t="s">
        <v>612</v>
      </c>
      <c r="C579" s="54">
        <v>1.8364</v>
      </c>
      <c r="D579" s="46">
        <v>2.4024000000000001</v>
      </c>
      <c r="E579" s="46">
        <v>2.9108999999999998</v>
      </c>
    </row>
    <row r="580" spans="2:5" hidden="1" outlineLevel="1">
      <c r="B580" s="53" t="s">
        <v>613</v>
      </c>
      <c r="C580" s="54">
        <v>1.8372999999999999</v>
      </c>
      <c r="D580" s="46">
        <v>2.4009999999999998</v>
      </c>
      <c r="E580" s="46">
        <v>2.9148999999999998</v>
      </c>
    </row>
    <row r="581" spans="2:5" hidden="1" outlineLevel="1">
      <c r="B581" s="53" t="s">
        <v>614</v>
      </c>
      <c r="C581" s="54">
        <v>1.8453999999999999</v>
      </c>
      <c r="D581" s="46">
        <v>2.4218999999999999</v>
      </c>
      <c r="E581" s="46">
        <v>2.9399000000000002</v>
      </c>
    </row>
    <row r="582" spans="2:5" hidden="1" outlineLevel="1">
      <c r="B582" s="53" t="s">
        <v>615</v>
      </c>
      <c r="C582" s="54">
        <v>1.8694</v>
      </c>
      <c r="D582" s="46">
        <v>2.4527999999999999</v>
      </c>
      <c r="E582" s="46">
        <v>2.9950000000000001</v>
      </c>
    </row>
    <row r="583" spans="2:5" hidden="1" outlineLevel="1">
      <c r="B583" s="53" t="s">
        <v>616</v>
      </c>
      <c r="C583" s="54">
        <v>1.8867</v>
      </c>
      <c r="D583" s="46">
        <v>2.4777999999999998</v>
      </c>
      <c r="E583" s="46">
        <v>3.0297000000000001</v>
      </c>
    </row>
    <row r="584" spans="2:5" hidden="1" outlineLevel="1">
      <c r="B584" s="53" t="s">
        <v>617</v>
      </c>
      <c r="C584" s="54">
        <v>1.8786</v>
      </c>
      <c r="D584" s="46">
        <v>2.4820000000000002</v>
      </c>
      <c r="E584" s="46">
        <v>3.0291000000000001</v>
      </c>
    </row>
    <row r="585" spans="2:5" hidden="1" outlineLevel="1">
      <c r="B585" s="53" t="s">
        <v>618</v>
      </c>
      <c r="C585" s="54">
        <v>1.8864000000000001</v>
      </c>
      <c r="D585" s="46">
        <v>2.4765000000000001</v>
      </c>
      <c r="E585" s="46">
        <v>3.0375000000000001</v>
      </c>
    </row>
    <row r="586" spans="2:5" hidden="1" outlineLevel="1">
      <c r="B586" s="53" t="s">
        <v>619</v>
      </c>
      <c r="C586" s="54">
        <v>1.8779999999999999</v>
      </c>
      <c r="D586" s="46">
        <v>2.4799000000000002</v>
      </c>
      <c r="E586" s="46">
        <v>3.0303</v>
      </c>
    </row>
    <row r="587" spans="2:5" hidden="1" outlineLevel="1">
      <c r="B587" s="53" t="s">
        <v>620</v>
      </c>
      <c r="C587" s="54">
        <v>1.8807</v>
      </c>
      <c r="D587" s="46">
        <v>2.4842</v>
      </c>
      <c r="E587" s="46">
        <v>3.0364</v>
      </c>
    </row>
    <row r="588" spans="2:5" hidden="1" outlineLevel="1">
      <c r="B588" s="53" t="s">
        <v>621</v>
      </c>
      <c r="C588" s="54">
        <v>1.8871</v>
      </c>
      <c r="D588" s="46">
        <v>2.4963000000000002</v>
      </c>
      <c r="E588" s="46">
        <v>3.0545</v>
      </c>
    </row>
    <row r="589" spans="2:5" hidden="1" outlineLevel="1">
      <c r="B589" s="53" t="s">
        <v>622</v>
      </c>
      <c r="C589" s="54">
        <v>1.8852</v>
      </c>
      <c r="D589" s="46">
        <v>2.4977</v>
      </c>
      <c r="E589" s="46">
        <v>3.0619000000000001</v>
      </c>
    </row>
    <row r="590" spans="2:5" hidden="1" outlineLevel="1">
      <c r="B590" s="49" t="s">
        <v>623</v>
      </c>
      <c r="C590" s="50">
        <v>1.8917999999999999</v>
      </c>
      <c r="D590" s="47">
        <v>2.5024999999999999</v>
      </c>
      <c r="E590" s="47">
        <v>3.0697999999999999</v>
      </c>
    </row>
    <row r="591" spans="2:5" hidden="1" outlineLevel="1">
      <c r="B591" s="53" t="s">
        <v>624</v>
      </c>
      <c r="C591" s="54">
        <v>1.9149</v>
      </c>
      <c r="D591" s="46">
        <v>2.5186999999999999</v>
      </c>
      <c r="E591" s="46">
        <v>3.1006</v>
      </c>
    </row>
    <row r="592" spans="2:5" hidden="1" outlineLevel="1">
      <c r="B592" s="53" t="s">
        <v>625</v>
      </c>
      <c r="C592" s="54">
        <v>1.9277</v>
      </c>
      <c r="D592" s="46">
        <v>2.5345</v>
      </c>
      <c r="E592" s="46">
        <v>3.1202000000000001</v>
      </c>
    </row>
    <row r="593" spans="2:5" hidden="1" outlineLevel="1">
      <c r="B593" s="53" t="s">
        <v>626</v>
      </c>
      <c r="C593" s="54">
        <v>1.921</v>
      </c>
      <c r="D593" s="46">
        <v>2.5146000000000002</v>
      </c>
      <c r="E593" s="46">
        <v>3.1015999999999999</v>
      </c>
    </row>
    <row r="594" spans="2:5" hidden="1" outlineLevel="1">
      <c r="B594" s="53" t="s">
        <v>627</v>
      </c>
      <c r="C594" s="54">
        <v>1.9268000000000001</v>
      </c>
      <c r="D594" s="46">
        <v>2.5150999999999999</v>
      </c>
      <c r="E594" s="46">
        <v>3.1194999999999999</v>
      </c>
    </row>
    <row r="595" spans="2:5" hidden="1" outlineLevel="1">
      <c r="B595" s="53" t="s">
        <v>628</v>
      </c>
      <c r="C595" s="54">
        <v>1.9366000000000001</v>
      </c>
      <c r="D595" s="46">
        <v>2.5211000000000001</v>
      </c>
      <c r="E595" s="46">
        <v>3.1294</v>
      </c>
    </row>
    <row r="596" spans="2:5" hidden="1" outlineLevel="1">
      <c r="B596" s="53" t="s">
        <v>629</v>
      </c>
      <c r="C596" s="54">
        <v>1.9577</v>
      </c>
      <c r="D596" s="46">
        <v>2.5362</v>
      </c>
      <c r="E596" s="46">
        <v>3.1577999999999999</v>
      </c>
    </row>
    <row r="597" spans="2:5" hidden="1" outlineLevel="1">
      <c r="B597" s="53" t="s">
        <v>630</v>
      </c>
      <c r="C597" s="54">
        <v>1.9581</v>
      </c>
      <c r="D597" s="46">
        <v>2.5373000000000001</v>
      </c>
      <c r="E597" s="46">
        <v>3.1640999999999999</v>
      </c>
    </row>
    <row r="598" spans="2:5" hidden="1" outlineLevel="1">
      <c r="B598" s="53" t="s">
        <v>631</v>
      </c>
      <c r="C598" s="54">
        <v>1.9513</v>
      </c>
      <c r="D598" s="46">
        <v>2.5246</v>
      </c>
      <c r="E598" s="46">
        <v>3.1373000000000002</v>
      </c>
    </row>
    <row r="599" spans="2:5" hidden="1" outlineLevel="1">
      <c r="B599" s="53" t="s">
        <v>632</v>
      </c>
      <c r="C599" s="54">
        <v>1.9865999999999999</v>
      </c>
      <c r="D599" s="46">
        <v>2.552</v>
      </c>
      <c r="E599" s="46">
        <v>3.2016</v>
      </c>
    </row>
    <row r="600" spans="2:5" hidden="1" outlineLevel="1">
      <c r="B600" s="53" t="s">
        <v>633</v>
      </c>
      <c r="C600" s="54">
        <v>1.9946999999999999</v>
      </c>
      <c r="D600" s="46">
        <v>2.5470000000000002</v>
      </c>
      <c r="E600" s="46">
        <v>3.1962999999999999</v>
      </c>
    </row>
    <row r="601" spans="2:5" hidden="1" outlineLevel="1">
      <c r="B601" s="53" t="s">
        <v>634</v>
      </c>
      <c r="C601" s="54">
        <v>1.9974000000000001</v>
      </c>
      <c r="D601" s="46">
        <v>2.5427</v>
      </c>
      <c r="E601" s="46">
        <v>3.1827000000000001</v>
      </c>
    </row>
    <row r="602" spans="2:5" hidden="1" outlineLevel="1">
      <c r="B602" s="53" t="s">
        <v>635</v>
      </c>
      <c r="C602" s="54">
        <v>1.9973000000000001</v>
      </c>
      <c r="D602" s="46">
        <v>2.5384000000000002</v>
      </c>
      <c r="E602" s="46">
        <v>3.1597</v>
      </c>
    </row>
    <row r="603" spans="2:5" hidden="1" outlineLevel="1">
      <c r="B603" s="53" t="s">
        <v>636</v>
      </c>
      <c r="C603" s="54">
        <v>2.0095000000000001</v>
      </c>
      <c r="D603" s="46">
        <v>2.5565000000000002</v>
      </c>
      <c r="E603" s="46">
        <v>3.173</v>
      </c>
    </row>
    <row r="604" spans="2:5" hidden="1" outlineLevel="1">
      <c r="B604" s="53" t="s">
        <v>637</v>
      </c>
      <c r="C604" s="54">
        <v>2.0373999999999999</v>
      </c>
      <c r="D604" s="46">
        <v>2.6015999999999999</v>
      </c>
      <c r="E604" s="46">
        <v>3.2168999999999999</v>
      </c>
    </row>
    <row r="605" spans="2:5" hidden="1" outlineLevel="1">
      <c r="B605" s="53" t="s">
        <v>638</v>
      </c>
      <c r="C605" s="54">
        <v>2.0493000000000001</v>
      </c>
      <c r="D605" s="46">
        <v>2.6097999999999999</v>
      </c>
      <c r="E605" s="46">
        <v>3.2326000000000001</v>
      </c>
    </row>
    <row r="606" spans="2:5" hidden="1" outlineLevel="1">
      <c r="B606" s="53" t="s">
        <v>639</v>
      </c>
      <c r="C606" s="54">
        <v>2.0815999999999999</v>
      </c>
      <c r="D606" s="46">
        <v>2.6162000000000001</v>
      </c>
      <c r="E606" s="46">
        <v>3.266</v>
      </c>
    </row>
    <row r="607" spans="2:5" hidden="1" outlineLevel="1">
      <c r="B607" s="53" t="s">
        <v>640</v>
      </c>
      <c r="C607" s="54">
        <v>2.0384000000000002</v>
      </c>
      <c r="D607" s="46">
        <v>2.5651000000000002</v>
      </c>
      <c r="E607" s="46">
        <v>3.1997</v>
      </c>
    </row>
    <row r="608" spans="2:5" hidden="1" outlineLevel="1">
      <c r="B608" s="53" t="s">
        <v>641</v>
      </c>
      <c r="C608" s="54">
        <v>2.0032000000000001</v>
      </c>
      <c r="D608" s="46">
        <v>2.5074000000000001</v>
      </c>
      <c r="E608" s="46">
        <v>3.1345999999999998</v>
      </c>
    </row>
    <row r="609" spans="2:5" hidden="1" outlineLevel="1">
      <c r="B609" s="53" t="s">
        <v>642</v>
      </c>
      <c r="C609" s="54">
        <v>1.9778</v>
      </c>
      <c r="D609" s="46">
        <v>2.4805999999999999</v>
      </c>
      <c r="E609" s="46">
        <v>3.1019999999999999</v>
      </c>
    </row>
    <row r="610" spans="2:5" hidden="1" outlineLevel="1">
      <c r="B610" s="53" t="s">
        <v>643</v>
      </c>
      <c r="C610" s="54">
        <v>1.9944</v>
      </c>
      <c r="D610" s="46">
        <v>2.4893999999999998</v>
      </c>
      <c r="E610" s="46">
        <v>3.1166</v>
      </c>
    </row>
    <row r="611" spans="2:5" hidden="1" outlineLevel="1">
      <c r="B611" s="53" t="s">
        <v>644</v>
      </c>
      <c r="C611" s="54">
        <v>2.0078</v>
      </c>
      <c r="D611" s="46">
        <v>2.4914999999999998</v>
      </c>
      <c r="E611" s="46">
        <v>3.1181000000000001</v>
      </c>
    </row>
    <row r="612" spans="2:5" hidden="1" outlineLevel="1">
      <c r="B612" s="53" t="s">
        <v>645</v>
      </c>
      <c r="C612" s="50">
        <v>2.0223</v>
      </c>
      <c r="D612" s="47">
        <v>2.5002</v>
      </c>
      <c r="E612" s="47">
        <v>3.1154000000000002</v>
      </c>
    </row>
    <row r="613" spans="2:5" hidden="1" outlineLevel="1">
      <c r="B613" s="51" t="s">
        <v>646</v>
      </c>
      <c r="C613" s="52">
        <v>2.0350000000000001</v>
      </c>
      <c r="D613" s="46">
        <v>2.5272999999999999</v>
      </c>
      <c r="E613" s="46">
        <v>3.1305999999999998</v>
      </c>
    </row>
    <row r="614" spans="2:5" hidden="1" outlineLevel="1">
      <c r="B614" s="53" t="s">
        <v>647</v>
      </c>
      <c r="C614" s="54">
        <v>2.0409999999999999</v>
      </c>
      <c r="D614" s="46">
        <v>2.5499999999999998</v>
      </c>
      <c r="E614" s="46">
        <v>3.1393</v>
      </c>
    </row>
    <row r="615" spans="2:5" hidden="1" outlineLevel="1">
      <c r="B615" s="53" t="s">
        <v>648</v>
      </c>
      <c r="C615" s="54">
        <v>2.0266000000000002</v>
      </c>
      <c r="D615" s="46">
        <v>2.5209000000000001</v>
      </c>
      <c r="E615" s="46">
        <v>3.1116000000000001</v>
      </c>
    </row>
    <row r="616" spans="2:5" hidden="1" outlineLevel="1">
      <c r="B616" s="53" t="s">
        <v>649</v>
      </c>
      <c r="C616" s="54">
        <v>2.0183</v>
      </c>
      <c r="D616" s="46">
        <v>2.5297000000000001</v>
      </c>
      <c r="E616" s="46">
        <v>3.1234999999999999</v>
      </c>
    </row>
    <row r="617" spans="2:5" hidden="1" outlineLevel="1">
      <c r="B617" s="53" t="s">
        <v>650</v>
      </c>
      <c r="C617" s="54">
        <v>2.0352999999999999</v>
      </c>
      <c r="D617" s="46">
        <v>2.5402999999999998</v>
      </c>
      <c r="E617" s="46">
        <v>3.1404999999999998</v>
      </c>
    </row>
    <row r="618" spans="2:5" hidden="1" outlineLevel="1">
      <c r="B618" s="53" t="s">
        <v>651</v>
      </c>
      <c r="C618" s="54">
        <v>2.0348000000000002</v>
      </c>
      <c r="D618" s="46">
        <v>2.5438999999999998</v>
      </c>
      <c r="E618" s="46">
        <v>3.1564000000000001</v>
      </c>
    </row>
    <row r="619" spans="2:5" hidden="1" outlineLevel="1">
      <c r="B619" s="53" t="s">
        <v>652</v>
      </c>
      <c r="C619" s="54">
        <v>2.0564</v>
      </c>
      <c r="D619" s="46">
        <v>2.5661999999999998</v>
      </c>
      <c r="E619" s="46">
        <v>3.1998000000000002</v>
      </c>
    </row>
    <row r="620" spans="2:5" hidden="1" outlineLevel="1">
      <c r="B620" s="53" t="s">
        <v>653</v>
      </c>
      <c r="C620" s="54">
        <v>2.0604</v>
      </c>
      <c r="D620" s="46">
        <v>2.5949</v>
      </c>
      <c r="E620" s="46">
        <v>3.2052</v>
      </c>
    </row>
    <row r="621" spans="2:5" hidden="1" outlineLevel="1">
      <c r="B621" s="53" t="s">
        <v>654</v>
      </c>
      <c r="C621" s="54">
        <v>2.0691000000000002</v>
      </c>
      <c r="D621" s="46">
        <v>2.6084999999999998</v>
      </c>
      <c r="E621" s="46">
        <v>3.2136999999999998</v>
      </c>
    </row>
    <row r="622" spans="2:5" hidden="1" outlineLevel="1">
      <c r="B622" s="53" t="s">
        <v>655</v>
      </c>
      <c r="C622" s="54">
        <v>2.0442999999999998</v>
      </c>
      <c r="D622" s="46">
        <v>2.5828000000000002</v>
      </c>
      <c r="E622" s="46">
        <v>3.2000999999999999</v>
      </c>
    </row>
    <row r="623" spans="2:5" hidden="1" outlineLevel="1">
      <c r="B623" s="53" t="s">
        <v>656</v>
      </c>
      <c r="C623" s="54">
        <v>2.0634000000000001</v>
      </c>
      <c r="D623" s="46">
        <v>2.5952999999999999</v>
      </c>
      <c r="E623" s="46">
        <v>3.2317</v>
      </c>
    </row>
    <row r="624" spans="2:5" hidden="1" outlineLevel="1">
      <c r="B624" s="53" t="s">
        <v>657</v>
      </c>
      <c r="C624" s="54">
        <v>2.044</v>
      </c>
      <c r="D624" s="46">
        <v>2.5947</v>
      </c>
      <c r="E624" s="46">
        <v>3.2160000000000002</v>
      </c>
    </row>
    <row r="625" spans="2:5" hidden="1" outlineLevel="1">
      <c r="B625" s="53" t="s">
        <v>658</v>
      </c>
      <c r="C625" s="54">
        <v>2.0293000000000001</v>
      </c>
      <c r="D625" s="46">
        <v>2.5777999999999999</v>
      </c>
      <c r="E625" s="46">
        <v>3.1966000000000001</v>
      </c>
    </row>
    <row r="626" spans="2:5" hidden="1" outlineLevel="1">
      <c r="B626" s="53" t="s">
        <v>659</v>
      </c>
      <c r="C626" s="54">
        <v>2.0363000000000002</v>
      </c>
      <c r="D626" s="46">
        <v>2.5632999999999999</v>
      </c>
      <c r="E626" s="46">
        <v>3.1838000000000002</v>
      </c>
    </row>
    <row r="627" spans="2:5" hidden="1" outlineLevel="1">
      <c r="B627" s="53" t="s">
        <v>660</v>
      </c>
      <c r="C627" s="54">
        <v>2.0554999999999999</v>
      </c>
      <c r="D627" s="46">
        <v>2.5790000000000002</v>
      </c>
      <c r="E627" s="46">
        <v>3.2027000000000001</v>
      </c>
    </row>
    <row r="628" spans="2:5" hidden="1" outlineLevel="1">
      <c r="B628" s="53" t="s">
        <v>661</v>
      </c>
      <c r="C628" s="54">
        <v>2.0718000000000001</v>
      </c>
      <c r="D628" s="46">
        <v>2.5851999999999999</v>
      </c>
      <c r="E628" s="46">
        <v>3.2225000000000001</v>
      </c>
    </row>
    <row r="629" spans="2:5" hidden="1" outlineLevel="1">
      <c r="B629" s="53" t="s">
        <v>662</v>
      </c>
      <c r="C629" s="54">
        <v>2.0743</v>
      </c>
      <c r="D629" s="46">
        <v>2.5874999999999999</v>
      </c>
      <c r="E629" s="46">
        <v>3.2397999999999998</v>
      </c>
    </row>
    <row r="630" spans="2:5" hidden="1" outlineLevel="1">
      <c r="B630" s="53" t="s">
        <v>663</v>
      </c>
      <c r="C630" s="54">
        <v>2.0764</v>
      </c>
      <c r="D630" s="46">
        <v>2.5868000000000002</v>
      </c>
      <c r="E630" s="46">
        <v>3.2286000000000001</v>
      </c>
    </row>
    <row r="631" spans="2:5" hidden="1" outlineLevel="1">
      <c r="B631" s="53" t="s">
        <v>664</v>
      </c>
      <c r="C631" s="54">
        <v>2.0903999999999998</v>
      </c>
      <c r="D631" s="46">
        <v>2.5990000000000002</v>
      </c>
      <c r="E631" s="46">
        <v>3.2404999999999999</v>
      </c>
    </row>
    <row r="632" spans="2:5" hidden="1" outlineLevel="1">
      <c r="B632" s="49" t="s">
        <v>665</v>
      </c>
      <c r="C632" s="55">
        <v>2.0213000000000001</v>
      </c>
      <c r="D632" s="47">
        <v>2.5606</v>
      </c>
      <c r="E632" s="47">
        <v>3.1705999999999999</v>
      </c>
    </row>
    <row r="633" spans="2:5" hidden="1" outlineLevel="1">
      <c r="B633" s="56" t="s">
        <v>666</v>
      </c>
      <c r="C633" s="54">
        <v>1.9893000000000001</v>
      </c>
      <c r="D633" s="46">
        <v>2.5032999999999999</v>
      </c>
      <c r="E633" s="46">
        <v>3.1185999999999998</v>
      </c>
    </row>
    <row r="634" spans="2:5" hidden="1" outlineLevel="1">
      <c r="B634" s="56" t="s">
        <v>667</v>
      </c>
      <c r="C634" s="54">
        <v>1.9887999999999999</v>
      </c>
      <c r="D634" s="46">
        <v>2.5099</v>
      </c>
      <c r="E634" s="46">
        <v>3.1230000000000002</v>
      </c>
    </row>
    <row r="635" spans="2:5" hidden="1" outlineLevel="1">
      <c r="B635" s="56" t="s">
        <v>668</v>
      </c>
      <c r="C635" s="54">
        <v>2.0200999999999998</v>
      </c>
      <c r="D635" s="46">
        <v>2.5310000000000001</v>
      </c>
      <c r="E635" s="46">
        <v>3.1505000000000001</v>
      </c>
    </row>
    <row r="636" spans="2:5" hidden="1" outlineLevel="1">
      <c r="B636" s="56" t="s">
        <v>669</v>
      </c>
      <c r="C636" s="54">
        <v>2.0291999999999999</v>
      </c>
      <c r="D636" s="46">
        <v>2.5131999999999999</v>
      </c>
      <c r="E636" s="46">
        <v>3.1513</v>
      </c>
    </row>
    <row r="637" spans="2:5" hidden="1" outlineLevel="1">
      <c r="B637" s="56" t="s">
        <v>670</v>
      </c>
      <c r="C637" s="54">
        <v>2.0358999999999998</v>
      </c>
      <c r="D637" s="46">
        <v>2.5003000000000002</v>
      </c>
      <c r="E637" s="46">
        <v>3.1514000000000002</v>
      </c>
    </row>
    <row r="638" spans="2:5" hidden="1" outlineLevel="1">
      <c r="B638" s="56" t="s">
        <v>671</v>
      </c>
      <c r="C638" s="54">
        <v>2.0312000000000001</v>
      </c>
      <c r="D638" s="46">
        <v>2.4980000000000002</v>
      </c>
      <c r="E638" s="46">
        <v>3.1503999999999999</v>
      </c>
    </row>
    <row r="639" spans="2:5" hidden="1" outlineLevel="1">
      <c r="B639" s="56" t="s">
        <v>672</v>
      </c>
      <c r="C639" s="54">
        <v>2.0331999999999999</v>
      </c>
      <c r="D639" s="46">
        <v>2.4916999999999998</v>
      </c>
      <c r="E639" s="46">
        <v>3.1522999999999999</v>
      </c>
    </row>
    <row r="640" spans="2:5" hidden="1" outlineLevel="1">
      <c r="B640" s="56" t="s">
        <v>673</v>
      </c>
      <c r="C640" s="54">
        <v>2.0310000000000001</v>
      </c>
      <c r="D640" s="46">
        <v>2.4870000000000001</v>
      </c>
      <c r="E640" s="46">
        <v>3.1545000000000001</v>
      </c>
    </row>
    <row r="641" spans="2:5" hidden="1" outlineLevel="1">
      <c r="B641" s="56" t="s">
        <v>674</v>
      </c>
      <c r="C641" s="54">
        <v>2.0470999999999999</v>
      </c>
      <c r="D641" s="46">
        <v>2.4977</v>
      </c>
      <c r="E641" s="46">
        <v>3.1579000000000002</v>
      </c>
    </row>
    <row r="642" spans="2:5" hidden="1" outlineLevel="1">
      <c r="B642" s="56" t="s">
        <v>675</v>
      </c>
      <c r="C642" s="54">
        <v>2.0337999999999998</v>
      </c>
      <c r="D642" s="46">
        <v>2.4878999999999998</v>
      </c>
      <c r="E642" s="46">
        <v>3.1623999999999999</v>
      </c>
    </row>
    <row r="643" spans="2:5" hidden="1" outlineLevel="1">
      <c r="B643" s="56" t="s">
        <v>676</v>
      </c>
      <c r="C643" s="54">
        <v>2.0379999999999998</v>
      </c>
      <c r="D643" s="46">
        <v>2.5</v>
      </c>
      <c r="E643" s="46">
        <v>3.1863999999999999</v>
      </c>
    </row>
    <row r="644" spans="2:5" hidden="1" outlineLevel="1">
      <c r="B644" s="56" t="s">
        <v>677</v>
      </c>
      <c r="C644" s="54">
        <v>2.0348999999999999</v>
      </c>
      <c r="D644" s="46">
        <v>2.4901</v>
      </c>
      <c r="E644" s="46">
        <v>3.1775000000000002</v>
      </c>
    </row>
    <row r="645" spans="2:5" hidden="1" outlineLevel="1">
      <c r="B645" s="56" t="s">
        <v>678</v>
      </c>
      <c r="C645" s="54">
        <v>2.0257999999999998</v>
      </c>
      <c r="D645" s="46">
        <v>2.4838</v>
      </c>
      <c r="E645" s="46">
        <v>3.1673</v>
      </c>
    </row>
    <row r="646" spans="2:5" hidden="1" outlineLevel="1">
      <c r="B646" s="56" t="s">
        <v>679</v>
      </c>
      <c r="C646" s="54">
        <v>2.0238999999999998</v>
      </c>
      <c r="D646" s="46">
        <v>2.4807000000000001</v>
      </c>
      <c r="E646" s="46">
        <v>3.1812</v>
      </c>
    </row>
    <row r="647" spans="2:5" hidden="1" outlineLevel="1">
      <c r="B647" s="56" t="s">
        <v>680</v>
      </c>
      <c r="C647" s="54">
        <v>2.0226999999999999</v>
      </c>
      <c r="D647" s="46">
        <v>2.4630000000000001</v>
      </c>
      <c r="E647" s="46">
        <v>3.1613000000000002</v>
      </c>
    </row>
    <row r="648" spans="2:5" hidden="1" outlineLevel="1">
      <c r="B648" s="56" t="s">
        <v>681</v>
      </c>
      <c r="C648" s="54">
        <v>2.0411999999999999</v>
      </c>
      <c r="D648" s="46">
        <v>2.4748000000000001</v>
      </c>
      <c r="E648" s="46">
        <v>3.1663000000000001</v>
      </c>
    </row>
    <row r="649" spans="2:5" hidden="1" outlineLevel="1">
      <c r="B649" s="56" t="s">
        <v>682</v>
      </c>
      <c r="C649" s="54">
        <v>2.0417999999999998</v>
      </c>
      <c r="D649" s="46">
        <v>2.4622000000000002</v>
      </c>
      <c r="E649" s="46">
        <v>3.1686999999999999</v>
      </c>
    </row>
    <row r="650" spans="2:5" hidden="1" outlineLevel="1">
      <c r="B650" s="56" t="s">
        <v>683</v>
      </c>
      <c r="C650" s="54">
        <v>2.0402999999999998</v>
      </c>
      <c r="D650" s="46">
        <v>2.4756999999999998</v>
      </c>
      <c r="E650" s="46">
        <v>3.1585999999999999</v>
      </c>
    </row>
    <row r="651" spans="2:5" hidden="1" outlineLevel="1">
      <c r="B651" s="56" t="s">
        <v>684</v>
      </c>
      <c r="C651" s="54">
        <v>2.0255000000000001</v>
      </c>
      <c r="D651" s="46">
        <v>2.4876999999999998</v>
      </c>
      <c r="E651" s="46">
        <v>3.1768000000000001</v>
      </c>
    </row>
    <row r="652" spans="2:5" hidden="1" outlineLevel="1">
      <c r="B652" s="56" t="s">
        <v>685</v>
      </c>
      <c r="C652" s="54">
        <v>2.0173000000000001</v>
      </c>
      <c r="D652" s="46">
        <v>2.4950000000000001</v>
      </c>
      <c r="E652" s="46">
        <v>3.1728000000000001</v>
      </c>
    </row>
    <row r="653" spans="2:5" hidden="1" outlineLevel="1">
      <c r="B653" s="56" t="s">
        <v>686</v>
      </c>
      <c r="C653" s="54">
        <v>2.0312999999999999</v>
      </c>
      <c r="D653" s="46">
        <v>2.4887000000000001</v>
      </c>
      <c r="E653" s="46">
        <v>3.1877</v>
      </c>
    </row>
    <row r="654" spans="2:5" hidden="1" outlineLevel="1">
      <c r="B654" s="57" t="s">
        <v>687</v>
      </c>
      <c r="C654" s="50">
        <v>2.0499000000000001</v>
      </c>
      <c r="D654" s="47">
        <v>2.5242</v>
      </c>
      <c r="E654" s="47">
        <v>3.2153</v>
      </c>
    </row>
    <row r="655" spans="2:5" hidden="1" outlineLevel="1">
      <c r="B655" s="58" t="s">
        <v>688</v>
      </c>
      <c r="C655" s="39">
        <v>2.0432000000000001</v>
      </c>
      <c r="D655" s="46">
        <v>2.5129000000000001</v>
      </c>
      <c r="E655" s="46">
        <v>3.1865999999999999</v>
      </c>
    </row>
    <row r="656" spans="2:5" hidden="1" outlineLevel="1">
      <c r="B656" s="48" t="s">
        <v>689</v>
      </c>
      <c r="C656" s="41">
        <v>2.0474999999999999</v>
      </c>
      <c r="D656" s="46">
        <v>2.4876999999999998</v>
      </c>
      <c r="E656" s="46">
        <v>3.1736</v>
      </c>
    </row>
    <row r="657" spans="2:5" hidden="1" outlineLevel="1">
      <c r="B657" s="48" t="s">
        <v>690</v>
      </c>
      <c r="C657" s="41">
        <v>2.0312999999999999</v>
      </c>
      <c r="D657" s="46">
        <v>2.5167999999999999</v>
      </c>
      <c r="E657" s="46">
        <v>3.1783999999999999</v>
      </c>
    </row>
    <row r="658" spans="2:5" hidden="1" outlineLevel="1">
      <c r="B658" s="48" t="s">
        <v>691</v>
      </c>
      <c r="C658" s="41">
        <v>2.0278999999999998</v>
      </c>
      <c r="D658" s="46">
        <v>2.5192999999999999</v>
      </c>
      <c r="E658" s="46">
        <v>3.1686000000000001</v>
      </c>
    </row>
    <row r="659" spans="2:5" hidden="1" outlineLevel="1">
      <c r="B659" s="48" t="s">
        <v>692</v>
      </c>
      <c r="C659" s="41">
        <v>2.0280999999999998</v>
      </c>
      <c r="D659" s="46">
        <v>2.5194999999999999</v>
      </c>
      <c r="E659" s="46">
        <v>3.1756000000000002</v>
      </c>
    </row>
    <row r="660" spans="2:5" hidden="1" outlineLevel="1">
      <c r="B660" s="48" t="s">
        <v>693</v>
      </c>
      <c r="C660" s="41">
        <v>2.0272999999999999</v>
      </c>
      <c r="D660" s="46">
        <v>2.5068000000000001</v>
      </c>
      <c r="E660" s="46">
        <v>3.1745000000000001</v>
      </c>
    </row>
    <row r="661" spans="2:5" hidden="1" outlineLevel="1">
      <c r="B661" s="48" t="s">
        <v>694</v>
      </c>
      <c r="C661" s="41">
        <v>2.0182000000000002</v>
      </c>
      <c r="D661" s="46">
        <v>2.4779</v>
      </c>
      <c r="E661" s="46">
        <v>3.153</v>
      </c>
    </row>
    <row r="662" spans="2:5" hidden="1" outlineLevel="1">
      <c r="B662" s="48" t="s">
        <v>695</v>
      </c>
      <c r="C662" s="41">
        <v>2.0175000000000001</v>
      </c>
      <c r="D662" s="46">
        <v>2.4813000000000001</v>
      </c>
      <c r="E662" s="46">
        <v>3.1631999999999998</v>
      </c>
    </row>
    <row r="663" spans="2:5" hidden="1" outlineLevel="1">
      <c r="B663" s="48" t="s">
        <v>696</v>
      </c>
      <c r="C663" s="41">
        <v>2.0266000000000002</v>
      </c>
      <c r="D663" s="46">
        <v>2.5004</v>
      </c>
      <c r="E663" s="46">
        <v>3.1789000000000001</v>
      </c>
    </row>
    <row r="664" spans="2:5" hidden="1" outlineLevel="1">
      <c r="B664" s="48" t="s">
        <v>697</v>
      </c>
      <c r="C664" s="41">
        <v>2.0257999999999998</v>
      </c>
      <c r="D664" s="46">
        <v>2.4977999999999998</v>
      </c>
      <c r="E664" s="46">
        <v>3.1785000000000001</v>
      </c>
    </row>
    <row r="665" spans="2:5" hidden="1" outlineLevel="1">
      <c r="B665" s="48" t="s">
        <v>698</v>
      </c>
      <c r="C665" s="41">
        <v>2.0234000000000001</v>
      </c>
      <c r="D665" s="46">
        <v>2.4866000000000001</v>
      </c>
      <c r="E665" s="46">
        <v>3.1739000000000002</v>
      </c>
    </row>
    <row r="666" spans="2:5" hidden="1" outlineLevel="1">
      <c r="B666" s="48" t="s">
        <v>699</v>
      </c>
      <c r="C666" s="41">
        <v>2.0213999999999999</v>
      </c>
      <c r="D666" s="46">
        <v>2.4975999999999998</v>
      </c>
      <c r="E666" s="46">
        <v>3.1812999999999998</v>
      </c>
    </row>
    <row r="667" spans="2:5" hidden="1" outlineLevel="1">
      <c r="B667" s="48" t="s">
        <v>700</v>
      </c>
      <c r="C667" s="41">
        <v>2.0182000000000002</v>
      </c>
      <c r="D667" s="46">
        <v>2.4853999999999998</v>
      </c>
      <c r="E667" s="46">
        <v>3.1676000000000002</v>
      </c>
    </row>
    <row r="668" spans="2:5" hidden="1" outlineLevel="1">
      <c r="B668" s="48" t="s">
        <v>701</v>
      </c>
      <c r="C668" s="41">
        <v>2.0209000000000001</v>
      </c>
      <c r="D668" s="46">
        <v>2.4944000000000002</v>
      </c>
      <c r="E668" s="46">
        <v>3.1738</v>
      </c>
    </row>
    <row r="669" spans="2:5" hidden="1" outlineLevel="1">
      <c r="B669" s="48" t="s">
        <v>702</v>
      </c>
      <c r="C669" s="41">
        <v>2.0173000000000001</v>
      </c>
      <c r="D669" s="46">
        <v>2.5158</v>
      </c>
      <c r="E669" s="46">
        <v>3.1848999999999998</v>
      </c>
    </row>
    <row r="670" spans="2:5" hidden="1" outlineLevel="1">
      <c r="B670" s="48" t="s">
        <v>703</v>
      </c>
      <c r="C670" s="41">
        <v>2.0209999999999999</v>
      </c>
      <c r="D670" s="46">
        <v>2.5206</v>
      </c>
      <c r="E670" s="46">
        <v>3.1930000000000001</v>
      </c>
    </row>
    <row r="671" spans="2:5" hidden="1" outlineLevel="1">
      <c r="B671" s="48" t="s">
        <v>704</v>
      </c>
      <c r="C671" s="41">
        <v>2.0240999999999998</v>
      </c>
      <c r="D671" s="46">
        <v>2.5467</v>
      </c>
      <c r="E671" s="46">
        <v>3.2149000000000001</v>
      </c>
    </row>
    <row r="672" spans="2:5" hidden="1" outlineLevel="1">
      <c r="B672" s="48" t="s">
        <v>705</v>
      </c>
      <c r="C672" s="41">
        <v>2.0255000000000001</v>
      </c>
      <c r="D672" s="46">
        <v>2.5386000000000002</v>
      </c>
      <c r="E672" s="46">
        <v>3.2033</v>
      </c>
    </row>
    <row r="673" spans="2:5" hidden="1" outlineLevel="1">
      <c r="B673" s="48" t="s">
        <v>706</v>
      </c>
      <c r="C673" s="41">
        <v>2.0293000000000001</v>
      </c>
      <c r="D673" s="46">
        <v>2.5396999999999998</v>
      </c>
      <c r="E673" s="46">
        <v>3.2063000000000001</v>
      </c>
    </row>
    <row r="674" spans="2:5" hidden="1" outlineLevel="1">
      <c r="B674" s="48" t="s">
        <v>707</v>
      </c>
      <c r="C674" s="41">
        <v>2.0432999999999999</v>
      </c>
      <c r="D674" s="46">
        <v>2.5674000000000001</v>
      </c>
      <c r="E674" s="46">
        <v>3.2341000000000002</v>
      </c>
    </row>
    <row r="675" spans="2:5" hidden="1" outlineLevel="1">
      <c r="B675" s="48" t="s">
        <v>708</v>
      </c>
      <c r="C675" s="41">
        <v>2.0508999999999999</v>
      </c>
      <c r="D675" s="46">
        <v>2.5716000000000001</v>
      </c>
      <c r="E675" s="46">
        <v>3.2486000000000002</v>
      </c>
    </row>
    <row r="676" spans="2:5" hidden="1" outlineLevel="1">
      <c r="B676" s="48" t="s">
        <v>709</v>
      </c>
      <c r="C676" s="41">
        <v>2.0512999999999999</v>
      </c>
      <c r="D676" s="46">
        <v>2.5636999999999999</v>
      </c>
      <c r="E676" s="46">
        <v>3.2397999999999998</v>
      </c>
    </row>
    <row r="677" spans="2:5" hidden="1" outlineLevel="1">
      <c r="B677" s="59" t="s">
        <v>710</v>
      </c>
      <c r="C677" s="43">
        <v>2.0371999999999999</v>
      </c>
      <c r="D677" s="47">
        <v>2.5619999999999998</v>
      </c>
      <c r="E677" s="47">
        <v>3.2313999999999998</v>
      </c>
    </row>
    <row r="678" spans="2:5" hidden="1" outlineLevel="1">
      <c r="B678" s="60" t="s">
        <v>711</v>
      </c>
      <c r="C678" s="61">
        <v>2.0335000000000001</v>
      </c>
      <c r="D678" s="46">
        <v>2.5613999999999999</v>
      </c>
      <c r="E678" s="46">
        <v>3.2309999999999999</v>
      </c>
    </row>
    <row r="679" spans="2:5" hidden="1" outlineLevel="1">
      <c r="B679" s="62" t="s">
        <v>712</v>
      </c>
      <c r="C679" s="63">
        <v>2.0392000000000001</v>
      </c>
      <c r="D679" s="46">
        <v>2.5625</v>
      </c>
      <c r="E679" s="46">
        <v>3.2401</v>
      </c>
    </row>
    <row r="680" spans="2:5" hidden="1" outlineLevel="1">
      <c r="B680" s="62" t="s">
        <v>713</v>
      </c>
      <c r="C680" s="63">
        <v>2.0385</v>
      </c>
      <c r="D680" s="46">
        <v>2.5691000000000002</v>
      </c>
      <c r="E680" s="46">
        <v>3.2422</v>
      </c>
    </row>
    <row r="681" spans="2:5" hidden="1" outlineLevel="1">
      <c r="B681" s="62" t="s">
        <v>714</v>
      </c>
      <c r="C681" s="63">
        <v>2.0381</v>
      </c>
      <c r="D681" s="46">
        <v>2.573</v>
      </c>
      <c r="E681" s="46">
        <v>3.2465000000000002</v>
      </c>
    </row>
    <row r="682" spans="2:5" hidden="1" outlineLevel="1">
      <c r="B682" s="62" t="s">
        <v>715</v>
      </c>
      <c r="C682" s="63">
        <v>2.0240999999999998</v>
      </c>
      <c r="D682" s="46">
        <v>2.5897999999999999</v>
      </c>
      <c r="E682" s="46">
        <v>3.2406000000000001</v>
      </c>
    </row>
    <row r="683" spans="2:5" hidden="1" outlineLevel="1">
      <c r="B683" s="62" t="s">
        <v>716</v>
      </c>
      <c r="C683" s="63">
        <v>2.0196999999999998</v>
      </c>
      <c r="D683" s="46">
        <v>2.5971000000000002</v>
      </c>
      <c r="E683" s="46">
        <v>3.2456999999999998</v>
      </c>
    </row>
    <row r="684" spans="2:5" hidden="1" outlineLevel="1">
      <c r="B684" s="62" t="s">
        <v>717</v>
      </c>
      <c r="C684" s="63">
        <v>2.0204</v>
      </c>
      <c r="D684" s="46">
        <v>2.6049000000000002</v>
      </c>
      <c r="E684" s="46">
        <v>3.2549000000000001</v>
      </c>
    </row>
    <row r="685" spans="2:5" hidden="1" outlineLevel="1">
      <c r="B685" s="62" t="s">
        <v>718</v>
      </c>
      <c r="C685" s="63">
        <v>2.0253999999999999</v>
      </c>
      <c r="D685" s="46">
        <v>2.6150000000000002</v>
      </c>
      <c r="E685" s="46">
        <v>3.2656000000000001</v>
      </c>
    </row>
    <row r="686" spans="2:5" hidden="1" outlineLevel="1">
      <c r="B686" s="62" t="s">
        <v>719</v>
      </c>
      <c r="C686" s="63">
        <v>2.0139</v>
      </c>
      <c r="D686" s="46">
        <v>2.6465000000000001</v>
      </c>
      <c r="E686" s="46">
        <v>3.2713999999999999</v>
      </c>
    </row>
    <row r="687" spans="2:5" hidden="1" outlineLevel="1">
      <c r="B687" s="62" t="s">
        <v>720</v>
      </c>
      <c r="C687" s="63">
        <v>2.0312000000000001</v>
      </c>
      <c r="D687" s="46">
        <v>2.6659999999999999</v>
      </c>
      <c r="E687" s="46">
        <v>3.3033000000000001</v>
      </c>
    </row>
    <row r="688" spans="2:5" hidden="1" outlineLevel="1">
      <c r="B688" s="62" t="s">
        <v>721</v>
      </c>
      <c r="C688" s="63">
        <v>2.0274000000000001</v>
      </c>
      <c r="D688" s="46">
        <v>2.6461999999999999</v>
      </c>
      <c r="E688" s="46">
        <v>3.2945000000000002</v>
      </c>
    </row>
    <row r="689" spans="2:5" hidden="1" outlineLevel="1">
      <c r="B689" s="62" t="s">
        <v>722</v>
      </c>
      <c r="C689" s="63">
        <v>2.0236000000000001</v>
      </c>
      <c r="D689" s="46">
        <v>2.6448</v>
      </c>
      <c r="E689" s="46">
        <v>3.2823000000000002</v>
      </c>
    </row>
    <row r="690" spans="2:5" hidden="1" outlineLevel="1">
      <c r="B690" s="62" t="s">
        <v>723</v>
      </c>
      <c r="C690" s="63">
        <v>2.0263</v>
      </c>
      <c r="D690" s="46">
        <v>2.6238999999999999</v>
      </c>
      <c r="E690" s="46">
        <v>3.2822</v>
      </c>
    </row>
    <row r="691" spans="2:5" hidden="1" outlineLevel="1">
      <c r="B691" s="62" t="s">
        <v>724</v>
      </c>
      <c r="C691" s="63">
        <v>2.024</v>
      </c>
      <c r="D691" s="46">
        <v>2.6295999999999999</v>
      </c>
      <c r="E691" s="46">
        <v>3.2892000000000001</v>
      </c>
    </row>
    <row r="692" spans="2:5" hidden="1" outlineLevel="1">
      <c r="B692" s="62" t="s">
        <v>725</v>
      </c>
      <c r="C692" s="63">
        <v>2.0272999999999999</v>
      </c>
      <c r="D692" s="46">
        <v>2.617</v>
      </c>
      <c r="E692" s="46">
        <v>3.2839999999999998</v>
      </c>
    </row>
    <row r="693" spans="2:5" hidden="1" outlineLevel="1">
      <c r="B693" s="62" t="s">
        <v>726</v>
      </c>
      <c r="C693" s="63">
        <v>2.0251000000000001</v>
      </c>
      <c r="D693" s="46">
        <v>2.6215000000000002</v>
      </c>
      <c r="E693" s="46">
        <v>3.2873000000000001</v>
      </c>
    </row>
    <row r="694" spans="2:5" hidden="1" outlineLevel="1">
      <c r="B694" s="62" t="s">
        <v>727</v>
      </c>
      <c r="C694" s="63">
        <v>2.0341</v>
      </c>
      <c r="D694" s="46">
        <v>2.6145999999999998</v>
      </c>
      <c r="E694" s="46">
        <v>3.2829999999999999</v>
      </c>
    </row>
    <row r="695" spans="2:5" hidden="1" outlineLevel="1">
      <c r="B695" s="62" t="s">
        <v>728</v>
      </c>
      <c r="C695" s="63">
        <v>2.0310999999999999</v>
      </c>
      <c r="D695" s="46">
        <v>2.6152000000000002</v>
      </c>
      <c r="E695" s="46">
        <v>3.294</v>
      </c>
    </row>
    <row r="696" spans="2:5" hidden="1" outlineLevel="1">
      <c r="B696" s="64" t="s">
        <v>729</v>
      </c>
      <c r="C696" s="65">
        <v>2.0306000000000002</v>
      </c>
      <c r="D696" s="47">
        <v>2.6109</v>
      </c>
      <c r="E696" s="47">
        <v>3.2759999999999998</v>
      </c>
    </row>
    <row r="697" spans="2:5" hidden="1" outlineLevel="1">
      <c r="B697" s="60" t="s">
        <v>730</v>
      </c>
      <c r="C697" s="61">
        <v>2.0259999999999998</v>
      </c>
      <c r="D697" s="46">
        <v>2.6135000000000002</v>
      </c>
      <c r="E697" s="46">
        <v>3.2704</v>
      </c>
    </row>
    <row r="698" spans="2:5" hidden="1" outlineLevel="1">
      <c r="B698" s="62" t="s">
        <v>731</v>
      </c>
      <c r="C698" s="63">
        <v>2.0266000000000002</v>
      </c>
      <c r="D698" s="46">
        <v>2.6246</v>
      </c>
      <c r="E698" s="46">
        <v>3.2795999999999998</v>
      </c>
    </row>
    <row r="699" spans="2:5" hidden="1" outlineLevel="1">
      <c r="B699" s="62" t="s">
        <v>732</v>
      </c>
      <c r="C699" s="63">
        <v>2.0266000000000002</v>
      </c>
      <c r="D699" s="46">
        <v>2.6162999999999998</v>
      </c>
      <c r="E699" s="46">
        <v>3.2582</v>
      </c>
    </row>
    <row r="700" spans="2:5" hidden="1" outlineLevel="1">
      <c r="B700" s="62" t="s">
        <v>733</v>
      </c>
      <c r="C700" s="63">
        <v>2.0224000000000002</v>
      </c>
      <c r="D700" s="46">
        <v>2.6291000000000002</v>
      </c>
      <c r="E700" s="46">
        <v>3.2690000000000001</v>
      </c>
    </row>
    <row r="701" spans="2:5" hidden="1" outlineLevel="1">
      <c r="B701" s="62" t="s">
        <v>734</v>
      </c>
      <c r="C701" s="63">
        <v>2.0246</v>
      </c>
      <c r="D701" s="46">
        <v>2.6436999999999999</v>
      </c>
      <c r="E701" s="46">
        <v>3.2787999999999999</v>
      </c>
    </row>
    <row r="702" spans="2:5" hidden="1" outlineLevel="1">
      <c r="B702" s="62" t="s">
        <v>735</v>
      </c>
      <c r="C702" s="63">
        <v>2.0312999999999999</v>
      </c>
      <c r="D702" s="46">
        <v>2.6358000000000001</v>
      </c>
      <c r="E702" s="46">
        <v>3.2566000000000002</v>
      </c>
    </row>
    <row r="703" spans="2:5" hidden="1" outlineLevel="1">
      <c r="B703" s="62" t="s">
        <v>736</v>
      </c>
      <c r="C703" s="63">
        <v>2.0337000000000001</v>
      </c>
      <c r="D703" s="46">
        <v>2.6185999999999998</v>
      </c>
      <c r="E703" s="46">
        <v>3.2511000000000001</v>
      </c>
    </row>
    <row r="704" spans="2:5" hidden="1" outlineLevel="1">
      <c r="B704" s="62" t="s">
        <v>737</v>
      </c>
      <c r="C704" s="63">
        <v>2.0377999999999998</v>
      </c>
      <c r="D704" s="46">
        <v>2.6263000000000001</v>
      </c>
      <c r="E704" s="46">
        <v>3.2616999999999998</v>
      </c>
    </row>
    <row r="705" spans="2:5" hidden="1" outlineLevel="1">
      <c r="B705" s="62" t="s">
        <v>738</v>
      </c>
      <c r="C705" s="63">
        <v>2.0369000000000002</v>
      </c>
      <c r="D705" s="46">
        <v>2.6345000000000001</v>
      </c>
      <c r="E705" s="46">
        <v>3.2658</v>
      </c>
    </row>
    <row r="706" spans="2:5" hidden="1" outlineLevel="1">
      <c r="B706" s="62" t="s">
        <v>739</v>
      </c>
      <c r="C706" s="63">
        <v>2.0381999999999998</v>
      </c>
      <c r="D706" s="46">
        <v>2.6395</v>
      </c>
      <c r="E706" s="46">
        <v>3.2751999999999999</v>
      </c>
    </row>
    <row r="707" spans="2:5" hidden="1" outlineLevel="1">
      <c r="B707" s="62" t="s">
        <v>740</v>
      </c>
      <c r="C707" s="63">
        <v>2.0350999999999999</v>
      </c>
      <c r="D707" s="46">
        <v>2.6524999999999999</v>
      </c>
      <c r="E707" s="46">
        <v>3.2770999999999999</v>
      </c>
    </row>
    <row r="708" spans="2:5" hidden="1" outlineLevel="1">
      <c r="B708" s="62" t="s">
        <v>741</v>
      </c>
      <c r="C708" s="63">
        <v>2.0335999999999999</v>
      </c>
      <c r="D708" s="46">
        <v>2.6707000000000001</v>
      </c>
      <c r="E708" s="46">
        <v>3.2875000000000001</v>
      </c>
    </row>
    <row r="709" spans="2:5" hidden="1" outlineLevel="1">
      <c r="B709" s="62" t="s">
        <v>742</v>
      </c>
      <c r="C709" s="63">
        <v>2.0295000000000001</v>
      </c>
      <c r="D709" s="46">
        <v>2.6604999999999999</v>
      </c>
      <c r="E709" s="46">
        <v>3.2757999999999998</v>
      </c>
    </row>
    <row r="710" spans="2:5" hidden="1" outlineLevel="1">
      <c r="B710" s="62" t="s">
        <v>743</v>
      </c>
      <c r="C710" s="63">
        <v>2.0272000000000001</v>
      </c>
      <c r="D710" s="46">
        <v>2.6398000000000001</v>
      </c>
      <c r="E710" s="46">
        <v>3.2443</v>
      </c>
    </row>
    <row r="711" spans="2:5" hidden="1" outlineLevel="1">
      <c r="B711" s="62" t="s">
        <v>744</v>
      </c>
      <c r="C711" s="63">
        <v>2.0266000000000002</v>
      </c>
      <c r="D711" s="46">
        <v>2.6488</v>
      </c>
      <c r="E711" s="46">
        <v>3.2492000000000001</v>
      </c>
    </row>
    <row r="712" spans="2:5" hidden="1" outlineLevel="1">
      <c r="B712" s="62" t="s">
        <v>745</v>
      </c>
      <c r="C712" s="63">
        <v>2.0286</v>
      </c>
      <c r="D712" s="46">
        <v>2.6299000000000001</v>
      </c>
      <c r="E712" s="46">
        <v>3.2338</v>
      </c>
    </row>
    <row r="713" spans="2:5" hidden="1" outlineLevel="1">
      <c r="B713" s="62" t="s">
        <v>746</v>
      </c>
      <c r="C713" s="63">
        <v>2.0263</v>
      </c>
      <c r="D713" s="46">
        <v>2.6278999999999999</v>
      </c>
      <c r="E713" s="46">
        <v>3.2480000000000002</v>
      </c>
    </row>
    <row r="714" spans="2:5" hidden="1" outlineLevel="1">
      <c r="B714" s="62" t="s">
        <v>747</v>
      </c>
      <c r="C714" s="63">
        <v>2.0261</v>
      </c>
      <c r="D714" s="46">
        <v>2.6255999999999999</v>
      </c>
      <c r="E714" s="46">
        <v>3.2703000000000002</v>
      </c>
    </row>
    <row r="715" spans="2:5" hidden="1" outlineLevel="1">
      <c r="B715" s="62" t="s">
        <v>748</v>
      </c>
      <c r="C715" s="63">
        <v>2.0263</v>
      </c>
      <c r="D715" s="46">
        <v>2.6206</v>
      </c>
      <c r="E715" s="46">
        <v>3.2621000000000002</v>
      </c>
    </row>
    <row r="716" spans="2:5" hidden="1" outlineLevel="1">
      <c r="B716" s="62" t="s">
        <v>749</v>
      </c>
      <c r="C716" s="63">
        <v>2.0295999999999998</v>
      </c>
      <c r="D716" s="46">
        <v>2.6194000000000002</v>
      </c>
      <c r="E716" s="46">
        <v>3.2563</v>
      </c>
    </row>
    <row r="717" spans="2:5" hidden="1" outlineLevel="1">
      <c r="B717" s="62" t="s">
        <v>750</v>
      </c>
      <c r="C717" s="63">
        <v>2.0323000000000002</v>
      </c>
      <c r="D717" s="47">
        <v>2.6343000000000001</v>
      </c>
      <c r="E717" s="47">
        <v>3.2671000000000001</v>
      </c>
    </row>
    <row r="718" spans="2:5" hidden="1" outlineLevel="1">
      <c r="B718" s="60" t="s">
        <v>751</v>
      </c>
      <c r="C718" s="61">
        <v>2.0312999999999999</v>
      </c>
      <c r="D718" s="46">
        <v>2.6347999999999998</v>
      </c>
      <c r="E718" s="46">
        <v>3.2706</v>
      </c>
    </row>
    <row r="719" spans="2:5" hidden="1" outlineLevel="1">
      <c r="B719" s="62" t="s">
        <v>752</v>
      </c>
      <c r="C719" s="63">
        <v>2.0312000000000001</v>
      </c>
      <c r="D719" s="46">
        <v>2.6332</v>
      </c>
      <c r="E719" s="46">
        <v>3.2791999999999999</v>
      </c>
    </row>
    <row r="720" spans="2:5" hidden="1" outlineLevel="1">
      <c r="B720" s="62" t="s">
        <v>753</v>
      </c>
      <c r="C720" s="63">
        <v>2.0350000000000001</v>
      </c>
      <c r="D720" s="46">
        <v>2.6436999999999999</v>
      </c>
      <c r="E720" s="46">
        <v>3.2787999999999999</v>
      </c>
    </row>
    <row r="721" spans="2:5" hidden="1" outlineLevel="1">
      <c r="B721" s="62" t="s">
        <v>754</v>
      </c>
      <c r="C721" s="63">
        <v>2.0341</v>
      </c>
      <c r="D721" s="46">
        <v>2.6057000000000001</v>
      </c>
      <c r="E721" s="46">
        <v>3.2517</v>
      </c>
    </row>
    <row r="722" spans="2:5" hidden="1" outlineLevel="1">
      <c r="B722" s="62" t="s">
        <v>755</v>
      </c>
      <c r="C722" s="63">
        <v>2.0329999999999999</v>
      </c>
      <c r="D722" s="46">
        <v>2.5926999999999998</v>
      </c>
      <c r="E722" s="46">
        <v>3.2471000000000001</v>
      </c>
    </row>
    <row r="723" spans="2:5" hidden="1" outlineLevel="1">
      <c r="B723" s="62" t="s">
        <v>756</v>
      </c>
      <c r="C723" s="63">
        <v>2.0356999999999998</v>
      </c>
      <c r="D723" s="46">
        <v>2.5958999999999999</v>
      </c>
      <c r="E723" s="46">
        <v>3.2551000000000001</v>
      </c>
    </row>
    <row r="724" spans="2:5" hidden="1" outlineLevel="1">
      <c r="B724" s="62" t="s">
        <v>757</v>
      </c>
      <c r="C724" s="63">
        <v>2.0512000000000001</v>
      </c>
      <c r="D724" s="46">
        <v>2.6078999999999999</v>
      </c>
      <c r="E724" s="46">
        <v>3.2665000000000002</v>
      </c>
    </row>
    <row r="725" spans="2:5" hidden="1" outlineLevel="1">
      <c r="B725" s="62" t="s">
        <v>758</v>
      </c>
      <c r="C725" s="63">
        <v>2.0476000000000001</v>
      </c>
      <c r="D725" s="46">
        <v>2.6044999999999998</v>
      </c>
      <c r="E725" s="46">
        <v>3.2511999999999999</v>
      </c>
    </row>
    <row r="726" spans="2:5" hidden="1" outlineLevel="1">
      <c r="B726" s="62" t="s">
        <v>759</v>
      </c>
      <c r="C726" s="63">
        <v>2.0613999999999999</v>
      </c>
      <c r="D726" s="46">
        <v>2.6175999999999999</v>
      </c>
      <c r="E726" s="46">
        <v>3.2738999999999998</v>
      </c>
    </row>
    <row r="727" spans="2:5" hidden="1" outlineLevel="1">
      <c r="B727" s="62" t="s">
        <v>760</v>
      </c>
      <c r="C727" s="63">
        <v>2.0629</v>
      </c>
      <c r="D727" s="46">
        <v>2.629</v>
      </c>
      <c r="E727" s="46">
        <v>3.274</v>
      </c>
    </row>
    <row r="728" spans="2:5" hidden="1" outlineLevel="1">
      <c r="B728" s="62" t="s">
        <v>761</v>
      </c>
      <c r="C728" s="63">
        <v>2.0712000000000002</v>
      </c>
      <c r="D728" s="46">
        <v>2.6371000000000002</v>
      </c>
      <c r="E728" s="46">
        <v>3.2867999999999999</v>
      </c>
    </row>
    <row r="729" spans="2:5" hidden="1" outlineLevel="1">
      <c r="B729" s="62" t="s">
        <v>762</v>
      </c>
      <c r="C729" s="63">
        <v>2.0745</v>
      </c>
      <c r="D729" s="46">
        <v>2.6528999999999998</v>
      </c>
      <c r="E729" s="46">
        <v>3.3008999999999999</v>
      </c>
    </row>
    <row r="730" spans="2:5" hidden="1" outlineLevel="1">
      <c r="B730" s="62" t="s">
        <v>763</v>
      </c>
      <c r="C730" s="63">
        <v>2.0834999999999999</v>
      </c>
      <c r="D730" s="46">
        <v>2.6675</v>
      </c>
      <c r="E730" s="46">
        <v>3.3161</v>
      </c>
    </row>
    <row r="731" spans="2:5" hidden="1" outlineLevel="1">
      <c r="B731" s="62" t="s">
        <v>764</v>
      </c>
      <c r="C731" s="63">
        <v>2.0924</v>
      </c>
      <c r="D731" s="46">
        <v>2.6837</v>
      </c>
      <c r="E731" s="46">
        <v>3.3349000000000002</v>
      </c>
    </row>
    <row r="732" spans="2:5" hidden="1" outlineLevel="1">
      <c r="B732" s="62" t="s">
        <v>765</v>
      </c>
      <c r="C732" s="63">
        <v>2.0912000000000002</v>
      </c>
      <c r="D732" s="46">
        <v>2.6924000000000001</v>
      </c>
      <c r="E732" s="46">
        <v>3.3353000000000002</v>
      </c>
    </row>
    <row r="733" spans="2:5" hidden="1" outlineLevel="1">
      <c r="B733" s="62" t="s">
        <v>766</v>
      </c>
      <c r="C733" s="63">
        <v>2.0985</v>
      </c>
      <c r="D733" s="46">
        <v>2.7166999999999999</v>
      </c>
      <c r="E733" s="46">
        <v>3.3544999999999998</v>
      </c>
    </row>
    <row r="734" spans="2:5" hidden="1" outlineLevel="1">
      <c r="B734" s="62" t="s">
        <v>767</v>
      </c>
      <c r="C734" s="63">
        <v>2.0787</v>
      </c>
      <c r="D734" s="46">
        <v>2.6949999999999998</v>
      </c>
      <c r="E734" s="46">
        <v>3.3281999999999998</v>
      </c>
    </row>
    <row r="735" spans="2:5" hidden="1" outlineLevel="1">
      <c r="B735" s="62" t="s">
        <v>768</v>
      </c>
      <c r="C735" s="63">
        <v>2.0752000000000002</v>
      </c>
      <c r="D735" s="46">
        <v>2.6855000000000002</v>
      </c>
      <c r="E735" s="46">
        <v>3.3300999999999998</v>
      </c>
    </row>
    <row r="736" spans="2:5" hidden="1" outlineLevel="1">
      <c r="B736" s="62" t="s">
        <v>769</v>
      </c>
      <c r="C736" s="63">
        <v>2.0912000000000002</v>
      </c>
      <c r="D736" s="46">
        <v>2.6968000000000001</v>
      </c>
      <c r="E736" s="46">
        <v>3.3405</v>
      </c>
    </row>
    <row r="737" spans="2:5" hidden="1" outlineLevel="1">
      <c r="B737" s="64" t="s">
        <v>770</v>
      </c>
      <c r="C737" s="65">
        <v>2.0991</v>
      </c>
      <c r="D737" s="47">
        <v>2.7301000000000002</v>
      </c>
      <c r="E737" s="47">
        <v>3.3677999999999999</v>
      </c>
    </row>
    <row r="738" spans="2:5" hidden="1" outlineLevel="1">
      <c r="B738" s="60" t="s">
        <v>771</v>
      </c>
      <c r="C738" s="61">
        <v>2.1074000000000002</v>
      </c>
      <c r="D738" s="46">
        <v>2.7393999999999998</v>
      </c>
      <c r="E738" s="46">
        <v>3.3715999999999999</v>
      </c>
    </row>
    <row r="739" spans="2:5" hidden="1" outlineLevel="1">
      <c r="B739" s="62" t="s">
        <v>772</v>
      </c>
      <c r="C739" s="63">
        <v>2.1120999999999999</v>
      </c>
      <c r="D739" s="46">
        <v>2.7549999999999999</v>
      </c>
      <c r="E739" s="46">
        <v>3.3956</v>
      </c>
    </row>
    <row r="740" spans="2:5" hidden="1" outlineLevel="1">
      <c r="B740" s="62" t="s">
        <v>773</v>
      </c>
      <c r="C740" s="63">
        <v>2.1076999999999999</v>
      </c>
      <c r="D740" s="46">
        <v>2.7585999999999999</v>
      </c>
      <c r="E740" s="46">
        <v>3.3957000000000002</v>
      </c>
    </row>
    <row r="741" spans="2:5" hidden="1" outlineLevel="1">
      <c r="B741" s="62" t="s">
        <v>774</v>
      </c>
      <c r="C741" s="63">
        <v>2.1046</v>
      </c>
      <c r="D741" s="46">
        <v>2.7519999999999998</v>
      </c>
      <c r="E741" s="46">
        <v>3.3887999999999998</v>
      </c>
    </row>
    <row r="742" spans="2:5" hidden="1" outlineLevel="1">
      <c r="B742" s="62" t="s">
        <v>775</v>
      </c>
      <c r="C742" s="63">
        <v>2.0836000000000001</v>
      </c>
      <c r="D742" s="46">
        <v>2.7099000000000002</v>
      </c>
      <c r="E742" s="46">
        <v>3.3548</v>
      </c>
    </row>
    <row r="743" spans="2:5" hidden="1" outlineLevel="1">
      <c r="B743" s="62" t="s">
        <v>776</v>
      </c>
      <c r="C743" s="63">
        <v>2.0804</v>
      </c>
      <c r="D743" s="46">
        <v>2.6839</v>
      </c>
      <c r="E743" s="46">
        <v>3.3311000000000002</v>
      </c>
    </row>
    <row r="744" spans="2:5" hidden="1" outlineLevel="1">
      <c r="B744" s="62" t="s">
        <v>777</v>
      </c>
      <c r="C744" s="63">
        <v>2.081</v>
      </c>
      <c r="D744" s="46">
        <v>2.6924000000000001</v>
      </c>
      <c r="E744" s="46">
        <v>3.3487</v>
      </c>
    </row>
    <row r="745" spans="2:5" hidden="1" outlineLevel="1">
      <c r="B745" s="62" t="s">
        <v>778</v>
      </c>
      <c r="C745" s="63">
        <v>2.0743</v>
      </c>
      <c r="D745" s="46">
        <v>2.6962000000000002</v>
      </c>
      <c r="E745" s="46">
        <v>3.3416999999999999</v>
      </c>
    </row>
    <row r="746" spans="2:5" hidden="1" outlineLevel="1">
      <c r="B746" s="62" t="s">
        <v>779</v>
      </c>
      <c r="C746" s="63">
        <v>2.0800999999999998</v>
      </c>
      <c r="D746" s="46">
        <v>2.7111999999999998</v>
      </c>
      <c r="E746" s="46">
        <v>3.3544</v>
      </c>
    </row>
    <row r="747" spans="2:5" hidden="1" outlineLevel="1">
      <c r="B747" s="62" t="s">
        <v>780</v>
      </c>
      <c r="C747" s="63">
        <v>2.0750999999999999</v>
      </c>
      <c r="D747" s="46">
        <v>2.7134</v>
      </c>
      <c r="E747" s="46">
        <v>3.3460999999999999</v>
      </c>
    </row>
    <row r="748" spans="2:5" hidden="1" outlineLevel="1">
      <c r="B748" s="62" t="s">
        <v>781</v>
      </c>
      <c r="C748" s="63">
        <v>2.0840000000000001</v>
      </c>
      <c r="D748" s="46">
        <v>2.7275</v>
      </c>
      <c r="E748" s="46">
        <v>3.3592</v>
      </c>
    </row>
    <row r="749" spans="2:5" hidden="1" outlineLevel="1">
      <c r="B749" s="62" t="s">
        <v>782</v>
      </c>
      <c r="C749" s="63">
        <v>2.0901999999999998</v>
      </c>
      <c r="D749" s="46">
        <v>2.7538</v>
      </c>
      <c r="E749" s="46">
        <v>3.3877999999999999</v>
      </c>
    </row>
    <row r="750" spans="2:5" hidden="1" outlineLevel="1">
      <c r="B750" s="62" t="s">
        <v>783</v>
      </c>
      <c r="C750" s="63">
        <v>2.0966</v>
      </c>
      <c r="D750" s="46">
        <v>2.7633000000000001</v>
      </c>
      <c r="E750" s="46">
        <v>3.4018999999999999</v>
      </c>
    </row>
    <row r="751" spans="2:5" hidden="1" outlineLevel="1">
      <c r="B751" s="62" t="s">
        <v>784</v>
      </c>
      <c r="C751" s="63">
        <v>2.0790999999999999</v>
      </c>
      <c r="D751" s="46">
        <v>2.7621000000000002</v>
      </c>
      <c r="E751" s="46">
        <v>3.3843999999999999</v>
      </c>
    </row>
    <row r="752" spans="2:5" hidden="1" outlineLevel="1">
      <c r="B752" s="62" t="s">
        <v>785</v>
      </c>
      <c r="C752" s="63">
        <v>2.0625</v>
      </c>
      <c r="D752" s="46">
        <v>2.7382</v>
      </c>
      <c r="E752" s="46">
        <v>3.3578000000000001</v>
      </c>
    </row>
    <row r="753" spans="2:5" hidden="1" outlineLevel="1">
      <c r="B753" s="62" t="s">
        <v>786</v>
      </c>
      <c r="C753" s="63">
        <v>2.0758000000000001</v>
      </c>
      <c r="D753" s="46">
        <v>2.7336</v>
      </c>
      <c r="E753" s="46">
        <v>3.3639999999999999</v>
      </c>
    </row>
    <row r="754" spans="2:5" hidden="1" outlineLevel="1">
      <c r="B754" s="62" t="s">
        <v>787</v>
      </c>
      <c r="C754" s="63">
        <v>2.0773999999999999</v>
      </c>
      <c r="D754" s="46">
        <v>2.7461000000000002</v>
      </c>
      <c r="E754" s="46">
        <v>3.3593999999999999</v>
      </c>
    </row>
    <row r="755" spans="2:5" hidden="1" outlineLevel="1">
      <c r="B755" s="62" t="s">
        <v>788</v>
      </c>
      <c r="C755" s="63">
        <v>2.0569000000000002</v>
      </c>
      <c r="D755" s="46">
        <v>2.7263999999999999</v>
      </c>
      <c r="E755" s="46">
        <v>3.3262</v>
      </c>
    </row>
    <row r="756" spans="2:5" hidden="1" outlineLevel="1">
      <c r="B756" s="62" t="s">
        <v>789</v>
      </c>
      <c r="C756" s="63">
        <v>2.0482999999999998</v>
      </c>
      <c r="D756" s="46">
        <v>2.7174999999999998</v>
      </c>
      <c r="E756" s="46">
        <v>3.3102999999999998</v>
      </c>
    </row>
    <row r="757" spans="2:5" hidden="1" outlineLevel="1">
      <c r="B757" s="64" t="s">
        <v>790</v>
      </c>
      <c r="C757" s="65">
        <v>2.0434999999999999</v>
      </c>
      <c r="D757" s="47">
        <v>2.7033</v>
      </c>
      <c r="E757" s="47">
        <v>3.2970000000000002</v>
      </c>
    </row>
    <row r="758" spans="2:5" hidden="1" outlineLevel="1">
      <c r="B758" s="60" t="s">
        <v>791</v>
      </c>
      <c r="C758" s="61">
        <v>2.0434999999999999</v>
      </c>
      <c r="D758" s="46">
        <v>2.6953999999999998</v>
      </c>
      <c r="E758" s="46">
        <v>3.3031000000000001</v>
      </c>
    </row>
    <row r="759" spans="2:5" hidden="1" outlineLevel="1">
      <c r="B759" s="62" t="s">
        <v>792</v>
      </c>
      <c r="C759" s="63">
        <v>2.0415000000000001</v>
      </c>
      <c r="D759" s="46">
        <v>2.7063999999999999</v>
      </c>
      <c r="E759" s="46">
        <v>3.3289</v>
      </c>
    </row>
    <row r="760" spans="2:5" hidden="1" outlineLevel="1">
      <c r="B760" s="62" t="s">
        <v>793</v>
      </c>
      <c r="C760" s="63">
        <v>2.0464000000000002</v>
      </c>
      <c r="D760" s="46">
        <v>2.6812</v>
      </c>
      <c r="E760" s="46">
        <v>3.3068</v>
      </c>
    </row>
    <row r="761" spans="2:5" hidden="1" outlineLevel="1">
      <c r="B761" s="62" t="s">
        <v>794</v>
      </c>
      <c r="C761" s="63">
        <v>2.0425</v>
      </c>
      <c r="D761" s="46">
        <v>2.6678999999999999</v>
      </c>
      <c r="E761" s="46">
        <v>3.2801</v>
      </c>
    </row>
    <row r="762" spans="2:5" hidden="1" outlineLevel="1">
      <c r="B762" s="62" t="s">
        <v>795</v>
      </c>
      <c r="C762" s="63">
        <v>2.0312000000000001</v>
      </c>
      <c r="D762" s="46">
        <v>2.6518999999999999</v>
      </c>
      <c r="E762" s="46">
        <v>3.2633000000000001</v>
      </c>
    </row>
    <row r="763" spans="2:5" hidden="1" outlineLevel="1">
      <c r="B763" s="62" t="s">
        <v>796</v>
      </c>
      <c r="C763" s="63">
        <v>2.0286</v>
      </c>
      <c r="D763" s="46">
        <v>2.6547999999999998</v>
      </c>
      <c r="E763" s="46">
        <v>3.2568999999999999</v>
      </c>
    </row>
    <row r="764" spans="2:5" hidden="1" outlineLevel="1">
      <c r="B764" s="62" t="s">
        <v>797</v>
      </c>
      <c r="C764" s="63">
        <v>2.0417000000000001</v>
      </c>
      <c r="D764" s="46">
        <v>2.6640000000000001</v>
      </c>
      <c r="E764" s="46">
        <v>3.2688000000000001</v>
      </c>
    </row>
    <row r="765" spans="2:5" hidden="1" outlineLevel="1">
      <c r="B765" s="62" t="s">
        <v>798</v>
      </c>
      <c r="C765" s="63">
        <v>2.0358000000000001</v>
      </c>
      <c r="D765" s="46">
        <v>2.6848000000000001</v>
      </c>
      <c r="E765" s="46">
        <v>3.2753999999999999</v>
      </c>
    </row>
    <row r="766" spans="2:5" hidden="1" outlineLevel="1">
      <c r="B766" s="62" t="s">
        <v>799</v>
      </c>
      <c r="C766" s="63">
        <v>2.0341</v>
      </c>
      <c r="D766" s="46">
        <v>2.7136999999999998</v>
      </c>
      <c r="E766" s="46">
        <v>3.2765</v>
      </c>
    </row>
    <row r="767" spans="2:5" hidden="1" outlineLevel="1">
      <c r="B767" s="62" t="s">
        <v>800</v>
      </c>
      <c r="C767" s="63">
        <v>2.0333999999999999</v>
      </c>
      <c r="D767" s="46">
        <v>2.7153999999999998</v>
      </c>
      <c r="E767" s="46">
        <v>3.2646000000000002</v>
      </c>
    </row>
    <row r="768" spans="2:5" hidden="1" outlineLevel="1">
      <c r="B768" s="62" t="s">
        <v>801</v>
      </c>
      <c r="C768" s="63">
        <v>2.0373999999999999</v>
      </c>
      <c r="D768" s="46">
        <v>2.7162999999999999</v>
      </c>
      <c r="E768" s="46">
        <v>3.2688000000000001</v>
      </c>
    </row>
    <row r="769" spans="2:5" hidden="1" outlineLevel="1">
      <c r="B769" s="62" t="s">
        <v>802</v>
      </c>
      <c r="C769" s="63">
        <v>2.0409000000000002</v>
      </c>
      <c r="D769" s="46">
        <v>2.7090999999999998</v>
      </c>
      <c r="E769" s="46">
        <v>3.2622</v>
      </c>
    </row>
    <row r="770" spans="2:5" hidden="1" outlineLevel="1">
      <c r="B770" s="62" t="s">
        <v>803</v>
      </c>
      <c r="C770" s="63">
        <v>2.0411000000000001</v>
      </c>
      <c r="D770" s="46">
        <v>2.7235999999999998</v>
      </c>
      <c r="E770" s="46">
        <v>3.2587999999999999</v>
      </c>
    </row>
    <row r="771" spans="2:5" hidden="1" outlineLevel="1">
      <c r="B771" s="62" t="s">
        <v>804</v>
      </c>
      <c r="C771" s="63">
        <v>2.0440999999999998</v>
      </c>
      <c r="D771" s="46">
        <v>2.7231999999999998</v>
      </c>
      <c r="E771" s="46">
        <v>3.2515000000000001</v>
      </c>
    </row>
    <row r="772" spans="2:5" hidden="1" outlineLevel="1">
      <c r="B772" s="62" t="s">
        <v>805</v>
      </c>
      <c r="C772" s="63">
        <v>2.0419999999999998</v>
      </c>
      <c r="D772" s="46">
        <v>2.7181000000000002</v>
      </c>
      <c r="E772" s="46">
        <v>3.2397999999999998</v>
      </c>
    </row>
    <row r="773" spans="2:5" hidden="1" outlineLevel="1">
      <c r="B773" s="62" t="s">
        <v>806</v>
      </c>
      <c r="C773" s="63">
        <v>2.0470999999999999</v>
      </c>
      <c r="D773" s="46">
        <v>2.7254999999999998</v>
      </c>
      <c r="E773" s="46">
        <v>3.2456999999999998</v>
      </c>
    </row>
    <row r="774" spans="2:5" hidden="1" outlineLevel="1">
      <c r="B774" s="62" t="s">
        <v>807</v>
      </c>
      <c r="C774" s="63">
        <v>2.0394000000000001</v>
      </c>
      <c r="D774" s="46">
        <v>2.7195</v>
      </c>
      <c r="E774" s="46">
        <v>3.238</v>
      </c>
    </row>
    <row r="775" spans="2:5" hidden="1" outlineLevel="1">
      <c r="B775" s="62" t="s">
        <v>808</v>
      </c>
      <c r="C775" s="63">
        <v>2.0344000000000002</v>
      </c>
      <c r="D775" s="46">
        <v>2.7149000000000001</v>
      </c>
      <c r="E775" s="46">
        <v>3.2080000000000002</v>
      </c>
    </row>
    <row r="776" spans="2:5" hidden="1" outlineLevel="1">
      <c r="B776" s="62" t="s">
        <v>809</v>
      </c>
      <c r="C776" s="63">
        <v>2.0285000000000002</v>
      </c>
      <c r="D776" s="46">
        <v>2.7332000000000001</v>
      </c>
      <c r="E776" s="46">
        <v>3.2092999999999998</v>
      </c>
    </row>
    <row r="777" spans="2:5" hidden="1" outlineLevel="1">
      <c r="B777" s="62" t="s">
        <v>810</v>
      </c>
      <c r="C777" s="63">
        <v>2.0240999999999998</v>
      </c>
      <c r="D777" s="46">
        <v>2.7261000000000002</v>
      </c>
      <c r="E777" s="46">
        <v>3.1815000000000002</v>
      </c>
    </row>
    <row r="778" spans="2:5" hidden="1" outlineLevel="1">
      <c r="B778" s="62" t="s">
        <v>811</v>
      </c>
      <c r="C778" s="63">
        <v>1.9912000000000001</v>
      </c>
      <c r="D778" s="46">
        <v>2.6846999999999999</v>
      </c>
      <c r="E778" s="46">
        <v>3.1385000000000001</v>
      </c>
    </row>
    <row r="779" spans="2:5" hidden="1" outlineLevel="1">
      <c r="B779" s="64" t="s">
        <v>812</v>
      </c>
      <c r="C779" s="65">
        <v>1.99</v>
      </c>
      <c r="D779" s="47">
        <v>2.6966000000000001</v>
      </c>
      <c r="E779" s="47">
        <v>3.1381999999999999</v>
      </c>
    </row>
    <row r="780" spans="2:5" hidden="1" outlineLevel="1">
      <c r="B780" s="60" t="s">
        <v>813</v>
      </c>
      <c r="C780" s="61">
        <v>1.9883</v>
      </c>
      <c r="D780" s="46">
        <v>2.6987000000000001</v>
      </c>
      <c r="E780" s="46">
        <v>3.1425000000000001</v>
      </c>
    </row>
    <row r="781" spans="2:5" hidden="1" outlineLevel="1">
      <c r="B781" s="62" t="s">
        <v>814</v>
      </c>
      <c r="C781" s="63">
        <v>1.9843</v>
      </c>
      <c r="D781" s="46">
        <v>2.6981000000000002</v>
      </c>
      <c r="E781" s="46">
        <v>3.1288</v>
      </c>
    </row>
    <row r="782" spans="2:5" hidden="1" outlineLevel="1">
      <c r="B782" s="62" t="s">
        <v>815</v>
      </c>
      <c r="C782" s="63">
        <v>1.9893000000000001</v>
      </c>
      <c r="D782" s="46">
        <v>2.6999</v>
      </c>
      <c r="E782" s="46">
        <v>3.1328999999999998</v>
      </c>
    </row>
    <row r="783" spans="2:5" hidden="1" outlineLevel="1">
      <c r="B783" s="62" t="s">
        <v>816</v>
      </c>
      <c r="C783" s="63">
        <v>1.9881</v>
      </c>
      <c r="D783" s="46">
        <v>2.6905000000000001</v>
      </c>
      <c r="E783" s="46">
        <v>3.1223000000000001</v>
      </c>
    </row>
    <row r="784" spans="2:5" hidden="1" outlineLevel="1">
      <c r="B784" s="62" t="s">
        <v>817</v>
      </c>
      <c r="C784" s="63">
        <v>1.9883999999999999</v>
      </c>
      <c r="D784" s="46">
        <v>2.6894999999999998</v>
      </c>
      <c r="E784" s="46">
        <v>3.1126</v>
      </c>
    </row>
    <row r="785" spans="2:5" hidden="1" outlineLevel="1">
      <c r="B785" s="62" t="s">
        <v>818</v>
      </c>
      <c r="C785" s="63">
        <v>1.9789000000000001</v>
      </c>
      <c r="D785" s="46">
        <v>2.6579000000000002</v>
      </c>
      <c r="E785" s="46">
        <v>3.1086999999999998</v>
      </c>
    </row>
    <row r="786" spans="2:5" hidden="1" outlineLevel="1">
      <c r="B786" s="62" t="s">
        <v>819</v>
      </c>
      <c r="C786" s="63">
        <v>1.9636</v>
      </c>
      <c r="D786" s="46">
        <v>2.6286999999999998</v>
      </c>
      <c r="E786" s="46">
        <v>3.1000999999999999</v>
      </c>
    </row>
    <row r="787" spans="2:5" hidden="1" outlineLevel="1">
      <c r="B787" s="62" t="s">
        <v>820</v>
      </c>
      <c r="C787" s="63">
        <v>1.9670000000000001</v>
      </c>
      <c r="D787" s="46">
        <v>2.6456</v>
      </c>
      <c r="E787" s="46">
        <v>3.0577000000000001</v>
      </c>
    </row>
    <row r="788" spans="2:5" hidden="1" outlineLevel="1">
      <c r="B788" s="62" t="s">
        <v>821</v>
      </c>
      <c r="C788" s="63">
        <v>1.9665999999999999</v>
      </c>
      <c r="D788" s="46">
        <v>2.6238000000000001</v>
      </c>
      <c r="E788" s="46">
        <v>3.0476000000000001</v>
      </c>
    </row>
    <row r="789" spans="2:5" hidden="1" outlineLevel="1">
      <c r="B789" s="62" t="s">
        <v>822</v>
      </c>
      <c r="C789" s="63">
        <v>1.96</v>
      </c>
      <c r="D789" s="46">
        <v>2.6158000000000001</v>
      </c>
      <c r="E789" s="46">
        <v>3.0390000000000001</v>
      </c>
    </row>
    <row r="790" spans="2:5" hidden="1" outlineLevel="1">
      <c r="B790" s="62" t="s">
        <v>823</v>
      </c>
      <c r="C790" s="63">
        <v>1.9676</v>
      </c>
      <c r="D790" s="46">
        <v>2.6271</v>
      </c>
      <c r="E790" s="46">
        <v>3.0457999999999998</v>
      </c>
    </row>
    <row r="791" spans="2:5" hidden="1" outlineLevel="1">
      <c r="B791" s="62" t="s">
        <v>824</v>
      </c>
      <c r="C791" s="63">
        <v>1.9597</v>
      </c>
      <c r="D791" s="46">
        <v>2.6175999999999999</v>
      </c>
      <c r="E791" s="46">
        <v>3.0264000000000002</v>
      </c>
    </row>
    <row r="792" spans="2:5" hidden="1" outlineLevel="1">
      <c r="B792" s="62" t="s">
        <v>825</v>
      </c>
      <c r="C792" s="63">
        <v>1.9570000000000001</v>
      </c>
      <c r="D792" s="46">
        <v>2.6166999999999998</v>
      </c>
      <c r="E792" s="46">
        <v>2.9944000000000002</v>
      </c>
    </row>
    <row r="793" spans="2:5" hidden="1" outlineLevel="1">
      <c r="B793" s="62" t="s">
        <v>826</v>
      </c>
      <c r="C793" s="63">
        <v>1.972</v>
      </c>
      <c r="D793" s="46">
        <v>2.6078000000000001</v>
      </c>
      <c r="E793" s="46">
        <v>3.0087000000000002</v>
      </c>
    </row>
    <row r="794" spans="2:5" hidden="1" outlineLevel="1">
      <c r="B794" s="62" t="s">
        <v>827</v>
      </c>
      <c r="C794" s="63">
        <v>1.9704999999999999</v>
      </c>
      <c r="D794" s="46">
        <v>2.5935999999999999</v>
      </c>
      <c r="E794" s="46">
        <v>3.0084</v>
      </c>
    </row>
    <row r="795" spans="2:5" hidden="1" outlineLevel="1">
      <c r="B795" s="62" t="s">
        <v>828</v>
      </c>
      <c r="C795" s="63">
        <v>1.9676</v>
      </c>
      <c r="D795" s="46">
        <v>2.6002000000000001</v>
      </c>
      <c r="E795" s="46">
        <v>2.9731999999999998</v>
      </c>
    </row>
    <row r="796" spans="2:5" hidden="1" outlineLevel="1">
      <c r="B796" s="62" t="s">
        <v>829</v>
      </c>
      <c r="C796" s="63">
        <v>1.9818</v>
      </c>
      <c r="D796" s="46">
        <v>2.5903999999999998</v>
      </c>
      <c r="E796" s="46">
        <v>2.9992999999999999</v>
      </c>
    </row>
    <row r="797" spans="2:5" hidden="1" outlineLevel="1">
      <c r="B797" s="64" t="s">
        <v>830</v>
      </c>
      <c r="C797" s="65">
        <v>1.9806999999999999</v>
      </c>
      <c r="D797" s="47">
        <v>2.5962999999999998</v>
      </c>
      <c r="E797" s="47">
        <v>2.9977999999999998</v>
      </c>
    </row>
    <row r="798" spans="2:5" hidden="1" outlineLevel="1">
      <c r="B798" s="62" t="s">
        <v>831</v>
      </c>
      <c r="C798" s="63">
        <v>1.9754</v>
      </c>
      <c r="D798" s="46">
        <v>2.5832000000000002</v>
      </c>
      <c r="E798" s="46">
        <v>2.9984999999999999</v>
      </c>
    </row>
    <row r="799" spans="2:5" hidden="1" outlineLevel="1">
      <c r="B799" s="62" t="s">
        <v>832</v>
      </c>
      <c r="C799" s="63">
        <v>1.9847999999999999</v>
      </c>
      <c r="D799" s="46">
        <v>2.5771000000000002</v>
      </c>
      <c r="E799" s="46">
        <v>2.9792000000000001</v>
      </c>
    </row>
    <row r="800" spans="2:5" hidden="1" outlineLevel="1">
      <c r="B800" s="62" t="s">
        <v>833</v>
      </c>
      <c r="C800" s="63">
        <v>1.9826999999999999</v>
      </c>
      <c r="D800" s="46">
        <v>2.5794999999999999</v>
      </c>
      <c r="E800" s="46">
        <v>2.9885000000000002</v>
      </c>
    </row>
    <row r="801" spans="2:5" hidden="1" outlineLevel="1">
      <c r="B801" s="62" t="s">
        <v>834</v>
      </c>
      <c r="C801" s="63">
        <v>1.9693000000000001</v>
      </c>
      <c r="D801" s="46">
        <v>2.5651999999999999</v>
      </c>
      <c r="E801" s="46">
        <v>2.9775999999999998</v>
      </c>
    </row>
    <row r="802" spans="2:5" hidden="1" outlineLevel="1">
      <c r="B802" s="62" t="s">
        <v>835</v>
      </c>
      <c r="C802" s="63">
        <v>1.9673</v>
      </c>
      <c r="D802" s="46">
        <v>2.5575000000000001</v>
      </c>
      <c r="E802" s="46">
        <v>2.9618000000000002</v>
      </c>
    </row>
    <row r="803" spans="2:5" hidden="1" outlineLevel="1">
      <c r="B803" s="62" t="s">
        <v>836</v>
      </c>
      <c r="C803" s="63">
        <v>1.9641999999999999</v>
      </c>
      <c r="D803" s="46">
        <v>2.5697999999999999</v>
      </c>
      <c r="E803" s="46">
        <v>2.9554999999999998</v>
      </c>
    </row>
    <row r="804" spans="2:5" hidden="1" outlineLevel="1">
      <c r="B804" s="62" t="s">
        <v>837</v>
      </c>
      <c r="C804" s="63">
        <v>1.9528000000000001</v>
      </c>
      <c r="D804" s="46">
        <v>2.5347</v>
      </c>
      <c r="E804" s="46">
        <v>2.9148999999999998</v>
      </c>
    </row>
    <row r="805" spans="2:5" hidden="1" outlineLevel="1">
      <c r="B805" s="62" t="s">
        <v>838</v>
      </c>
      <c r="C805" s="63">
        <v>1.9552</v>
      </c>
      <c r="D805" s="46">
        <v>2.5449000000000002</v>
      </c>
      <c r="E805" s="46">
        <v>2.9131999999999998</v>
      </c>
    </row>
    <row r="806" spans="2:5" hidden="1" outlineLevel="1">
      <c r="B806" s="62" t="s">
        <v>839</v>
      </c>
      <c r="C806" s="63">
        <v>1.9584999999999999</v>
      </c>
      <c r="D806" s="46">
        <v>2.5501999999999998</v>
      </c>
      <c r="E806" s="46">
        <v>2.9146000000000001</v>
      </c>
    </row>
    <row r="807" spans="2:5" hidden="1" outlineLevel="1">
      <c r="B807" s="62" t="s">
        <v>840</v>
      </c>
      <c r="C807" s="63">
        <v>1.9619</v>
      </c>
      <c r="D807" s="46">
        <v>2.5407000000000002</v>
      </c>
      <c r="E807" s="46">
        <v>2.9283000000000001</v>
      </c>
    </row>
    <row r="808" spans="2:5" hidden="1" outlineLevel="1">
      <c r="B808" s="62" t="s">
        <v>841</v>
      </c>
      <c r="C808" s="63">
        <v>1.9676</v>
      </c>
      <c r="D808" s="46">
        <v>2.5539000000000001</v>
      </c>
      <c r="E808" s="46">
        <v>2.9618000000000002</v>
      </c>
    </row>
    <row r="809" spans="2:5" hidden="1" outlineLevel="1">
      <c r="B809" s="62" t="s">
        <v>842</v>
      </c>
      <c r="C809" s="63">
        <v>1.9749000000000001</v>
      </c>
      <c r="D809" s="46">
        <v>2.5804</v>
      </c>
      <c r="E809" s="46">
        <v>2.9883999999999999</v>
      </c>
    </row>
    <row r="810" spans="2:5" hidden="1" outlineLevel="1">
      <c r="B810" s="62" t="s">
        <v>843</v>
      </c>
      <c r="C810" s="63">
        <v>1.9871000000000001</v>
      </c>
      <c r="D810" s="46">
        <v>2.5750999999999999</v>
      </c>
      <c r="E810" s="46">
        <v>3.0023</v>
      </c>
    </row>
    <row r="811" spans="2:5" hidden="1" outlineLevel="1">
      <c r="B811" s="62" t="s">
        <v>844</v>
      </c>
      <c r="C811" s="63">
        <v>1.9830000000000001</v>
      </c>
      <c r="D811" s="46">
        <v>2.5554999999999999</v>
      </c>
      <c r="E811" s="46">
        <v>2.9977</v>
      </c>
    </row>
    <row r="812" spans="2:5" hidden="1" outlineLevel="1">
      <c r="B812" s="62" t="s">
        <v>845</v>
      </c>
      <c r="C812" s="63">
        <v>1.9867999999999999</v>
      </c>
      <c r="D812" s="46">
        <v>2.5729000000000002</v>
      </c>
      <c r="E812" s="46">
        <v>3.0068000000000001</v>
      </c>
    </row>
    <row r="813" spans="2:5" hidden="1" outlineLevel="1">
      <c r="B813" s="62" t="s">
        <v>846</v>
      </c>
      <c r="C813" s="63">
        <v>1.9931000000000001</v>
      </c>
      <c r="D813" s="46">
        <v>2.5760999999999998</v>
      </c>
      <c r="E813" s="46">
        <v>3.0251000000000001</v>
      </c>
    </row>
    <row r="814" spans="2:5" hidden="1" outlineLevel="1">
      <c r="B814" s="62" t="s">
        <v>847</v>
      </c>
      <c r="C814" s="63">
        <v>2.0125999999999999</v>
      </c>
      <c r="D814" s="46">
        <v>2.6158000000000001</v>
      </c>
      <c r="E814" s="46">
        <v>3.0672000000000001</v>
      </c>
    </row>
    <row r="815" spans="2:5" hidden="1" outlineLevel="1">
      <c r="B815" s="62" t="s">
        <v>848</v>
      </c>
      <c r="C815" s="63">
        <v>2.0139999999999998</v>
      </c>
      <c r="D815" s="46">
        <v>2.5950000000000002</v>
      </c>
      <c r="E815" s="46">
        <v>3.0577000000000001</v>
      </c>
    </row>
    <row r="816" spans="2:5" hidden="1" outlineLevel="1">
      <c r="B816" s="62" t="s">
        <v>849</v>
      </c>
      <c r="C816" s="63">
        <v>2.0087000000000002</v>
      </c>
      <c r="D816" s="46">
        <v>2.5828000000000002</v>
      </c>
      <c r="E816" s="46">
        <v>3.044</v>
      </c>
    </row>
    <row r="817" spans="2:5" hidden="1" outlineLevel="1">
      <c r="B817" s="62" t="s">
        <v>850</v>
      </c>
      <c r="C817" s="63">
        <v>2.0185</v>
      </c>
      <c r="D817" s="47">
        <v>2.58</v>
      </c>
      <c r="E817" s="47">
        <v>3.0503999999999998</v>
      </c>
    </row>
    <row r="818" spans="2:5" hidden="1" outlineLevel="1">
      <c r="B818" s="60" t="s">
        <v>851</v>
      </c>
      <c r="C818" s="61">
        <v>2.0137999999999998</v>
      </c>
      <c r="D818" s="46">
        <v>2.5853000000000002</v>
      </c>
      <c r="E818" s="46">
        <v>3.0573999999999999</v>
      </c>
    </row>
    <row r="819" spans="2:5" hidden="1" outlineLevel="1">
      <c r="B819" s="62" t="s">
        <v>852</v>
      </c>
      <c r="C819" s="63">
        <v>2.0186000000000002</v>
      </c>
      <c r="D819" s="46">
        <v>2.5952999999999999</v>
      </c>
      <c r="E819" s="46">
        <v>3.0747</v>
      </c>
    </row>
    <row r="820" spans="2:5" hidden="1" outlineLevel="1">
      <c r="B820" s="62" t="s">
        <v>853</v>
      </c>
      <c r="C820" s="63">
        <v>2.0179</v>
      </c>
      <c r="D820" s="46">
        <v>2.5903999999999998</v>
      </c>
      <c r="E820" s="46">
        <v>3.0499000000000001</v>
      </c>
    </row>
    <row r="821" spans="2:5" hidden="1" outlineLevel="1">
      <c r="B821" s="62" t="s">
        <v>854</v>
      </c>
      <c r="C821" s="63">
        <v>2.0238999999999998</v>
      </c>
      <c r="D821" s="46">
        <v>2.6000999999999999</v>
      </c>
      <c r="E821" s="46">
        <v>3.0642</v>
      </c>
    </row>
    <row r="822" spans="2:5" hidden="1" outlineLevel="1">
      <c r="B822" s="62" t="s">
        <v>855</v>
      </c>
      <c r="C822" s="63">
        <v>2.0200999999999998</v>
      </c>
      <c r="D822" s="46">
        <v>2.5966</v>
      </c>
      <c r="E822" s="46">
        <v>3.0708000000000002</v>
      </c>
    </row>
    <row r="823" spans="2:5" hidden="1" outlineLevel="1">
      <c r="B823" s="62" t="s">
        <v>856</v>
      </c>
      <c r="C823" s="63">
        <v>2.0034999999999998</v>
      </c>
      <c r="D823" s="46">
        <v>2.6101999999999999</v>
      </c>
      <c r="E823" s="46">
        <v>3.0726</v>
      </c>
    </row>
    <row r="824" spans="2:5" hidden="1" outlineLevel="1">
      <c r="B824" s="62" t="s">
        <v>857</v>
      </c>
      <c r="C824" s="63">
        <v>1.9902</v>
      </c>
      <c r="D824" s="46">
        <v>2.5889000000000002</v>
      </c>
      <c r="E824" s="46">
        <v>3.0364</v>
      </c>
    </row>
    <row r="825" spans="2:5" hidden="1" outlineLevel="1">
      <c r="B825" s="62" t="s">
        <v>858</v>
      </c>
      <c r="C825" s="63">
        <v>1.9861</v>
      </c>
      <c r="D825" s="46">
        <v>2.6006</v>
      </c>
      <c r="E825" s="46">
        <v>3.0421</v>
      </c>
    </row>
    <row r="826" spans="2:5" hidden="1" outlineLevel="1">
      <c r="B826" s="62" t="s">
        <v>859</v>
      </c>
      <c r="C826" s="63">
        <v>1.9810000000000001</v>
      </c>
      <c r="D826" s="46">
        <v>2.5870000000000002</v>
      </c>
      <c r="E826" s="46">
        <v>3.0337000000000001</v>
      </c>
    </row>
    <row r="827" spans="2:5" hidden="1" outlineLevel="1">
      <c r="B827" s="62" t="s">
        <v>860</v>
      </c>
      <c r="C827" s="63">
        <v>1.9736</v>
      </c>
      <c r="D827" s="46">
        <v>2.5901999999999998</v>
      </c>
      <c r="E827" s="46">
        <v>3.0396999999999998</v>
      </c>
    </row>
    <row r="828" spans="2:5" hidden="1" outlineLevel="1">
      <c r="B828" s="62" t="s">
        <v>861</v>
      </c>
      <c r="C828" s="63">
        <v>1.9761</v>
      </c>
      <c r="D828" s="46">
        <v>2.5872999999999999</v>
      </c>
      <c r="E828" s="46">
        <v>3.0377000000000001</v>
      </c>
    </row>
    <row r="829" spans="2:5" hidden="1" outlineLevel="1">
      <c r="B829" s="62" t="s">
        <v>862</v>
      </c>
      <c r="C829" s="63">
        <v>1.9790000000000001</v>
      </c>
      <c r="D829" s="46">
        <v>2.5884999999999998</v>
      </c>
      <c r="E829" s="46">
        <v>3.0308000000000002</v>
      </c>
    </row>
    <row r="830" spans="2:5" hidden="1" outlineLevel="1">
      <c r="B830" s="62" t="s">
        <v>863</v>
      </c>
      <c r="C830" s="63">
        <v>1.9903</v>
      </c>
      <c r="D830" s="46">
        <v>2.6149</v>
      </c>
      <c r="E830" s="46">
        <v>3.0478999999999998</v>
      </c>
    </row>
    <row r="831" spans="2:5" hidden="1" outlineLevel="1">
      <c r="B831" s="62" t="s">
        <v>864</v>
      </c>
      <c r="C831" s="63">
        <v>1.9939</v>
      </c>
      <c r="D831" s="46">
        <v>2.6021999999999998</v>
      </c>
      <c r="E831" s="46">
        <v>3.0419</v>
      </c>
    </row>
    <row r="832" spans="2:5" hidden="1" outlineLevel="1">
      <c r="B832" s="62" t="s">
        <v>865</v>
      </c>
      <c r="C832" s="63">
        <v>2.0152000000000001</v>
      </c>
      <c r="D832" s="46">
        <v>2.6353</v>
      </c>
      <c r="E832" s="46">
        <v>3.0806</v>
      </c>
    </row>
    <row r="833" spans="2:5" hidden="1" outlineLevel="1">
      <c r="B833" s="62" t="s">
        <v>866</v>
      </c>
      <c r="C833" s="63">
        <v>2.0089000000000001</v>
      </c>
      <c r="D833" s="46">
        <v>2.6248</v>
      </c>
      <c r="E833" s="46">
        <v>3.0636000000000001</v>
      </c>
    </row>
    <row r="834" spans="2:5" hidden="1" outlineLevel="1">
      <c r="B834" s="62" t="s">
        <v>867</v>
      </c>
      <c r="C834" s="63">
        <v>2.0154000000000001</v>
      </c>
      <c r="D834" s="46">
        <v>2.6307</v>
      </c>
      <c r="E834" s="46">
        <v>3.0758999999999999</v>
      </c>
    </row>
    <row r="835" spans="2:5" hidden="1" outlineLevel="1">
      <c r="B835" s="62" t="s">
        <v>868</v>
      </c>
      <c r="C835" s="63">
        <v>2.0169999999999999</v>
      </c>
      <c r="D835" s="46">
        <v>2.6244999999999998</v>
      </c>
      <c r="E835" s="46">
        <v>3.0796000000000001</v>
      </c>
    </row>
    <row r="836" spans="2:5" hidden="1" outlineLevel="1">
      <c r="B836" s="62" t="s">
        <v>869</v>
      </c>
      <c r="C836" s="63">
        <v>2.0244</v>
      </c>
      <c r="D836" s="46">
        <v>2.6311</v>
      </c>
      <c r="E836" s="46">
        <v>3.0888</v>
      </c>
    </row>
    <row r="837" spans="2:5" hidden="1" outlineLevel="1">
      <c r="B837" s="62" t="s">
        <v>870</v>
      </c>
      <c r="C837" s="63">
        <v>2.0118999999999998</v>
      </c>
      <c r="D837" s="46">
        <v>2.6164999999999998</v>
      </c>
      <c r="E837" s="46">
        <v>3.1052</v>
      </c>
    </row>
    <row r="838" spans="2:5" hidden="1" outlineLevel="1">
      <c r="B838" s="62" t="s">
        <v>871</v>
      </c>
      <c r="C838" s="63">
        <v>2.0001000000000002</v>
      </c>
      <c r="D838" s="46">
        <v>2.6049000000000002</v>
      </c>
      <c r="E838" s="46">
        <v>3.0960000000000001</v>
      </c>
    </row>
    <row r="839" spans="2:5" hidden="1" outlineLevel="1">
      <c r="B839" s="64" t="s">
        <v>872</v>
      </c>
      <c r="C839" s="65">
        <v>1.9999</v>
      </c>
      <c r="D839" s="47">
        <v>2.6179000000000001</v>
      </c>
      <c r="E839" s="47">
        <v>3.0988000000000002</v>
      </c>
    </row>
    <row r="840" spans="2:5" hidden="1" outlineLevel="1">
      <c r="B840" s="60" t="s">
        <v>873</v>
      </c>
      <c r="C840" s="61">
        <v>2.0017</v>
      </c>
      <c r="D840" s="46">
        <v>2.6364000000000001</v>
      </c>
      <c r="E840" s="46">
        <v>3.1105999999999998</v>
      </c>
    </row>
    <row r="841" spans="2:5" hidden="1" outlineLevel="1">
      <c r="B841" s="62" t="s">
        <v>874</v>
      </c>
      <c r="C841" s="63">
        <v>2.0095000000000001</v>
      </c>
      <c r="D841" s="46">
        <v>2.6257999999999999</v>
      </c>
      <c r="E841" s="46">
        <v>3.1185</v>
      </c>
    </row>
    <row r="842" spans="2:5" hidden="1" outlineLevel="1">
      <c r="B842" s="62" t="s">
        <v>875</v>
      </c>
      <c r="C842" s="63">
        <v>2.0093000000000001</v>
      </c>
      <c r="D842" s="46">
        <v>2.6347999999999998</v>
      </c>
      <c r="E842" s="46">
        <v>3.1267</v>
      </c>
    </row>
    <row r="843" spans="2:5" hidden="1" outlineLevel="1">
      <c r="B843" s="62" t="s">
        <v>876</v>
      </c>
      <c r="C843" s="63">
        <v>2.0143</v>
      </c>
      <c r="D843" s="46">
        <v>2.6320999999999999</v>
      </c>
      <c r="E843" s="46">
        <v>3.1297999999999999</v>
      </c>
    </row>
    <row r="844" spans="2:5" hidden="1" outlineLevel="1">
      <c r="B844" s="62" t="s">
        <v>877</v>
      </c>
      <c r="C844" s="63">
        <v>2.0110000000000001</v>
      </c>
      <c r="D844" s="46">
        <v>2.6312000000000002</v>
      </c>
      <c r="E844" s="46">
        <v>3.1103999999999998</v>
      </c>
    </row>
    <row r="845" spans="2:5" hidden="1" outlineLevel="1">
      <c r="B845" s="62" t="s">
        <v>878</v>
      </c>
      <c r="C845" s="63">
        <v>2.0030000000000001</v>
      </c>
      <c r="D845" s="46">
        <v>2.6398000000000001</v>
      </c>
      <c r="E845" s="46">
        <v>3.1173000000000002</v>
      </c>
    </row>
    <row r="846" spans="2:5" hidden="1" outlineLevel="1">
      <c r="B846" s="62" t="s">
        <v>879</v>
      </c>
      <c r="C846" s="63">
        <v>2.0051000000000001</v>
      </c>
      <c r="D846" s="46">
        <v>2.6278999999999999</v>
      </c>
      <c r="E846" s="46">
        <v>3.1084999999999998</v>
      </c>
    </row>
    <row r="847" spans="2:5" hidden="1" outlineLevel="1">
      <c r="B847" s="62" t="s">
        <v>880</v>
      </c>
      <c r="C847" s="63">
        <v>2.0230999999999999</v>
      </c>
      <c r="D847" s="46">
        <v>2.6208999999999998</v>
      </c>
      <c r="E847" s="46">
        <v>3.1023999999999998</v>
      </c>
    </row>
    <row r="848" spans="2:5" hidden="1" outlineLevel="1">
      <c r="B848" s="62" t="s">
        <v>881</v>
      </c>
      <c r="C848" s="63">
        <v>2.0150000000000001</v>
      </c>
      <c r="D848" s="46">
        <v>2.6156999999999999</v>
      </c>
      <c r="E848" s="46">
        <v>3.0811000000000002</v>
      </c>
    </row>
    <row r="849" spans="2:5" hidden="1" outlineLevel="1">
      <c r="B849" s="62" t="s">
        <v>882</v>
      </c>
      <c r="C849" s="63">
        <v>2.0063</v>
      </c>
      <c r="D849" s="46">
        <v>2.6019999999999999</v>
      </c>
      <c r="E849" s="46">
        <v>3.0609999999999999</v>
      </c>
    </row>
    <row r="850" spans="2:5" hidden="1" outlineLevel="1">
      <c r="B850" s="62" t="s">
        <v>883</v>
      </c>
      <c r="C850" s="63">
        <v>2.0232999999999999</v>
      </c>
      <c r="D850" s="46">
        <v>2.6021999999999998</v>
      </c>
      <c r="E850" s="46">
        <v>3.0764</v>
      </c>
    </row>
    <row r="851" spans="2:5" hidden="1" outlineLevel="1">
      <c r="B851" s="62" t="s">
        <v>884</v>
      </c>
      <c r="C851" s="63">
        <v>2.0253999999999999</v>
      </c>
      <c r="D851" s="46">
        <v>2.6126</v>
      </c>
      <c r="E851" s="46">
        <v>3.0992999999999999</v>
      </c>
    </row>
    <row r="852" spans="2:5" hidden="1" outlineLevel="1">
      <c r="B852" s="62" t="s">
        <v>885</v>
      </c>
      <c r="C852" s="63">
        <v>2.0354000000000001</v>
      </c>
      <c r="D852" s="46">
        <v>2.6092</v>
      </c>
      <c r="E852" s="46">
        <v>3.0884999999999998</v>
      </c>
    </row>
    <row r="853" spans="2:5" hidden="1" outlineLevel="1">
      <c r="B853" s="62" t="s">
        <v>886</v>
      </c>
      <c r="C853" s="63">
        <v>2.0333000000000001</v>
      </c>
      <c r="D853" s="46">
        <v>2.6158000000000001</v>
      </c>
      <c r="E853" s="46">
        <v>3.0954999999999999</v>
      </c>
    </row>
    <row r="854" spans="2:5" hidden="1" outlineLevel="1">
      <c r="B854" s="62" t="s">
        <v>887</v>
      </c>
      <c r="C854" s="63">
        <v>2.0402</v>
      </c>
      <c r="D854" s="46">
        <v>2.6341000000000001</v>
      </c>
      <c r="E854" s="46">
        <v>3.0954000000000002</v>
      </c>
    </row>
    <row r="855" spans="2:5" hidden="1" outlineLevel="1">
      <c r="B855" s="62" t="s">
        <v>888</v>
      </c>
      <c r="C855" s="63">
        <v>2.0387</v>
      </c>
      <c r="D855" s="46">
        <v>2.6227999999999998</v>
      </c>
      <c r="E855" s="46">
        <v>3.0653999999999999</v>
      </c>
    </row>
    <row r="856" spans="2:5" hidden="1" outlineLevel="1">
      <c r="B856" s="62" t="s">
        <v>889</v>
      </c>
      <c r="C856" s="63">
        <v>2.0537000000000001</v>
      </c>
      <c r="D856" s="46">
        <v>2.6570999999999998</v>
      </c>
      <c r="E856" s="46">
        <v>3.1055999999999999</v>
      </c>
    </row>
    <row r="857" spans="2:5" hidden="1" outlineLevel="1">
      <c r="B857" s="62" t="s">
        <v>890</v>
      </c>
      <c r="C857" s="63">
        <v>2.0495000000000001</v>
      </c>
      <c r="D857" s="46">
        <v>2.6476999999999999</v>
      </c>
      <c r="E857" s="46">
        <v>3.0996999999999999</v>
      </c>
    </row>
    <row r="858" spans="2:5" hidden="1" outlineLevel="1">
      <c r="B858" s="62" t="s">
        <v>891</v>
      </c>
      <c r="C858" s="63">
        <v>2.0527000000000002</v>
      </c>
      <c r="D858" s="46">
        <v>2.6554000000000002</v>
      </c>
      <c r="E858" s="46">
        <v>3.0988000000000002</v>
      </c>
    </row>
    <row r="859" spans="2:5" hidden="1" outlineLevel="1">
      <c r="B859" s="62" t="s">
        <v>892</v>
      </c>
      <c r="C859" s="63">
        <v>2.0615999999999999</v>
      </c>
      <c r="D859" s="46">
        <v>2.6535000000000002</v>
      </c>
      <c r="E859" s="46">
        <v>3.1052</v>
      </c>
    </row>
    <row r="860" spans="2:5" hidden="1" outlineLevel="1">
      <c r="B860" s="62" t="s">
        <v>893</v>
      </c>
      <c r="C860" s="63">
        <v>2.0893999999999999</v>
      </c>
      <c r="D860" s="47">
        <v>2.7042999999999999</v>
      </c>
      <c r="E860" s="47">
        <v>3.1589999999999998</v>
      </c>
    </row>
    <row r="861" spans="2:5" hidden="1" outlineLevel="1">
      <c r="B861" s="60" t="s">
        <v>894</v>
      </c>
      <c r="C861" s="61">
        <v>2.1318999999999999</v>
      </c>
      <c r="D861" s="46">
        <v>2.7675999999999998</v>
      </c>
      <c r="E861" s="46">
        <v>3.2364000000000002</v>
      </c>
    </row>
    <row r="862" spans="2:5" hidden="1" outlineLevel="1">
      <c r="B862" s="62" t="s">
        <v>895</v>
      </c>
      <c r="C862" s="63">
        <v>2.1355</v>
      </c>
      <c r="D862" s="46">
        <v>2.7964000000000002</v>
      </c>
      <c r="E862" s="46">
        <v>3.2770999999999999</v>
      </c>
    </row>
    <row r="863" spans="2:5" hidden="1" outlineLevel="1">
      <c r="B863" s="62" t="s">
        <v>896</v>
      </c>
      <c r="C863" s="63">
        <v>2.1282000000000001</v>
      </c>
      <c r="D863" s="46">
        <v>2.7824</v>
      </c>
      <c r="E863" s="46">
        <v>3.2568000000000001</v>
      </c>
    </row>
    <row r="864" spans="2:5" hidden="1" outlineLevel="1">
      <c r="B864" s="62" t="s">
        <v>897</v>
      </c>
      <c r="C864" s="63">
        <v>2.1234999999999999</v>
      </c>
      <c r="D864" s="46">
        <v>2.7793999999999999</v>
      </c>
      <c r="E864" s="46">
        <v>3.2683</v>
      </c>
    </row>
    <row r="865" spans="2:5" hidden="1" outlineLevel="1">
      <c r="B865" s="62" t="s">
        <v>898</v>
      </c>
      <c r="C865" s="63">
        <v>2.125</v>
      </c>
      <c r="D865" s="46">
        <v>2.8151999999999999</v>
      </c>
      <c r="E865" s="46">
        <v>3.3136999999999999</v>
      </c>
    </row>
    <row r="866" spans="2:5" hidden="1" outlineLevel="1">
      <c r="B866" s="62" t="s">
        <v>899</v>
      </c>
      <c r="C866" s="63">
        <v>2.1372</v>
      </c>
      <c r="D866" s="46">
        <v>2.8294000000000001</v>
      </c>
      <c r="E866" s="46">
        <v>3.3246000000000002</v>
      </c>
    </row>
    <row r="867" spans="2:5" hidden="1" outlineLevel="1">
      <c r="B867" s="62" t="s">
        <v>900</v>
      </c>
      <c r="C867" s="63">
        <v>2.1505999999999998</v>
      </c>
      <c r="D867" s="46">
        <v>2.8460999999999999</v>
      </c>
      <c r="E867" s="46">
        <v>3.3450000000000002</v>
      </c>
    </row>
    <row r="868" spans="2:5" hidden="1" outlineLevel="1">
      <c r="B868" s="62" t="s">
        <v>901</v>
      </c>
      <c r="C868" s="63">
        <v>2.1520999999999999</v>
      </c>
      <c r="D868" s="46">
        <v>2.8578000000000001</v>
      </c>
      <c r="E868" s="46">
        <v>3.3549000000000002</v>
      </c>
    </row>
    <row r="869" spans="2:5" hidden="1" outlineLevel="1">
      <c r="B869" s="62" t="s">
        <v>902</v>
      </c>
      <c r="C869" s="63">
        <v>2.1419999999999999</v>
      </c>
      <c r="D869" s="46">
        <v>2.8609</v>
      </c>
      <c r="E869" s="46">
        <v>3.3622999999999998</v>
      </c>
    </row>
    <row r="870" spans="2:5" hidden="1" outlineLevel="1">
      <c r="B870" s="62" t="s">
        <v>903</v>
      </c>
      <c r="C870" s="63">
        <v>2.1446999999999998</v>
      </c>
      <c r="D870" s="46">
        <v>2.8555000000000001</v>
      </c>
      <c r="E870" s="46">
        <v>3.3668</v>
      </c>
    </row>
    <row r="871" spans="2:5" hidden="1" outlineLevel="1">
      <c r="B871" s="62" t="s">
        <v>904</v>
      </c>
      <c r="C871" s="63">
        <v>2.1366999999999998</v>
      </c>
      <c r="D871" s="46">
        <v>2.8477999999999999</v>
      </c>
      <c r="E871" s="46">
        <v>3.3513999999999999</v>
      </c>
    </row>
    <row r="872" spans="2:5" hidden="1" outlineLevel="1">
      <c r="B872" s="62" t="s">
        <v>905</v>
      </c>
      <c r="C872" s="63">
        <v>2.1537999999999999</v>
      </c>
      <c r="D872" s="46">
        <v>2.8732000000000002</v>
      </c>
      <c r="E872" s="46">
        <v>3.3834</v>
      </c>
    </row>
    <row r="873" spans="2:5" hidden="1" outlineLevel="1">
      <c r="B873" s="62" t="s">
        <v>906</v>
      </c>
      <c r="C873" s="63">
        <v>2.1705999999999999</v>
      </c>
      <c r="D873" s="46">
        <v>2.9098999999999999</v>
      </c>
      <c r="E873" s="46">
        <v>3.3913000000000002</v>
      </c>
    </row>
    <row r="874" spans="2:5" hidden="1" outlineLevel="1">
      <c r="B874" s="62" t="s">
        <v>907</v>
      </c>
      <c r="C874" s="63">
        <v>2.1743999999999999</v>
      </c>
      <c r="D874" s="46">
        <v>2.9142999999999999</v>
      </c>
      <c r="E874" s="46">
        <v>3.4039999999999999</v>
      </c>
    </row>
    <row r="875" spans="2:5" hidden="1" outlineLevel="1">
      <c r="B875" s="62" t="s">
        <v>908</v>
      </c>
      <c r="C875" s="63">
        <v>2.2523</v>
      </c>
      <c r="D875" s="46">
        <v>2.9765999999999999</v>
      </c>
      <c r="E875" s="46">
        <v>3.4843000000000002</v>
      </c>
    </row>
    <row r="876" spans="2:5" hidden="1" outlineLevel="1">
      <c r="B876" s="62" t="s">
        <v>909</v>
      </c>
      <c r="C876" s="63">
        <v>2.2648000000000001</v>
      </c>
      <c r="D876" s="46">
        <v>2.9701</v>
      </c>
      <c r="E876" s="46">
        <v>3.4819</v>
      </c>
    </row>
    <row r="877" spans="2:5" hidden="1" outlineLevel="1">
      <c r="B877" s="62" t="s">
        <v>910</v>
      </c>
      <c r="C877" s="63">
        <v>2.2515000000000001</v>
      </c>
      <c r="D877" s="46">
        <v>2.9477000000000002</v>
      </c>
      <c r="E877" s="46">
        <v>3.4683999999999999</v>
      </c>
    </row>
    <row r="878" spans="2:5" hidden="1" outlineLevel="1">
      <c r="B878" s="62" t="s">
        <v>911</v>
      </c>
      <c r="C878" s="63">
        <v>2.2185000000000001</v>
      </c>
      <c r="D878" s="46">
        <v>2.9020000000000001</v>
      </c>
      <c r="E878" s="46">
        <v>3.4211</v>
      </c>
    </row>
    <row r="879" spans="2:5" hidden="1" outlineLevel="1">
      <c r="B879" s="62" t="s">
        <v>912</v>
      </c>
      <c r="C879" s="63">
        <v>2.1974999999999998</v>
      </c>
      <c r="D879" s="46">
        <v>2.8580999999999999</v>
      </c>
      <c r="E879" s="46">
        <v>3.3690000000000002</v>
      </c>
    </row>
    <row r="880" spans="2:5" hidden="1" outlineLevel="1">
      <c r="B880" s="64" t="s">
        <v>913</v>
      </c>
      <c r="C880" s="65">
        <v>2.1846000000000001</v>
      </c>
      <c r="D880" s="47">
        <v>2.8437000000000001</v>
      </c>
      <c r="E880" s="47">
        <v>3.3281999999999998</v>
      </c>
    </row>
    <row r="881" spans="2:5" hidden="1" outlineLevel="1">
      <c r="B881" s="60" t="s">
        <v>914</v>
      </c>
      <c r="C881" s="61">
        <v>2.2155999999999998</v>
      </c>
      <c r="D881" s="46">
        <v>2.8826999999999998</v>
      </c>
      <c r="E881" s="46">
        <v>3.3696999999999999</v>
      </c>
    </row>
    <row r="882" spans="2:5" hidden="1" outlineLevel="1">
      <c r="B882" s="62" t="s">
        <v>915</v>
      </c>
      <c r="C882" s="63">
        <v>2.2296999999999998</v>
      </c>
      <c r="D882" s="46">
        <v>2.9121999999999999</v>
      </c>
      <c r="E882" s="46">
        <v>3.4001000000000001</v>
      </c>
    </row>
    <row r="883" spans="2:5" hidden="1" outlineLevel="1">
      <c r="B883" s="62" t="s">
        <v>916</v>
      </c>
      <c r="C883" s="63">
        <v>2.2412000000000001</v>
      </c>
      <c r="D883" s="46">
        <v>2.9174000000000002</v>
      </c>
      <c r="E883" s="46">
        <v>3.3999000000000001</v>
      </c>
    </row>
    <row r="884" spans="2:5" hidden="1" outlineLevel="1">
      <c r="B884" s="62" t="s">
        <v>917</v>
      </c>
      <c r="C884" s="63">
        <v>2.2633999999999999</v>
      </c>
      <c r="D884" s="46">
        <v>2.9436</v>
      </c>
      <c r="E884" s="46">
        <v>3.4548999999999999</v>
      </c>
    </row>
    <row r="885" spans="2:5" hidden="1" outlineLevel="1">
      <c r="B885" s="62" t="s">
        <v>918</v>
      </c>
      <c r="C885" s="63">
        <v>2.2595000000000001</v>
      </c>
      <c r="D885" s="46">
        <v>2.9188000000000001</v>
      </c>
      <c r="E885" s="46">
        <v>3.4056999999999999</v>
      </c>
    </row>
    <row r="886" spans="2:5" hidden="1" outlineLevel="1">
      <c r="B886" s="62" t="s">
        <v>919</v>
      </c>
      <c r="C886" s="63">
        <v>2.2645</v>
      </c>
      <c r="D886" s="46">
        <v>2.9056000000000002</v>
      </c>
      <c r="E886" s="46">
        <v>3.3763999999999998</v>
      </c>
    </row>
    <row r="887" spans="2:5" hidden="1" outlineLevel="1">
      <c r="B887" s="62" t="s">
        <v>920</v>
      </c>
      <c r="C887" s="63">
        <v>2.2583000000000002</v>
      </c>
      <c r="D887" s="46">
        <v>2.9051</v>
      </c>
      <c r="E887" s="46">
        <v>3.3725000000000001</v>
      </c>
    </row>
    <row r="888" spans="2:5" hidden="1" outlineLevel="1">
      <c r="B888" s="62" t="s">
        <v>921</v>
      </c>
      <c r="C888" s="63">
        <v>2.2627999999999999</v>
      </c>
      <c r="D888" s="46">
        <v>2.8906999999999998</v>
      </c>
      <c r="E888" s="46">
        <v>3.3580000000000001</v>
      </c>
    </row>
    <row r="889" spans="2:5" hidden="1" outlineLevel="1">
      <c r="B889" s="62" t="s">
        <v>922</v>
      </c>
      <c r="C889" s="63">
        <v>2.2696999999999998</v>
      </c>
      <c r="D889" s="46">
        <v>2.9161000000000001</v>
      </c>
      <c r="E889" s="46">
        <v>3.3896000000000002</v>
      </c>
    </row>
    <row r="890" spans="2:5" hidden="1" outlineLevel="1">
      <c r="B890" s="62" t="s">
        <v>923</v>
      </c>
      <c r="C890" s="63">
        <v>2.2671999999999999</v>
      </c>
      <c r="D890" s="46">
        <v>2.9584999999999999</v>
      </c>
      <c r="E890" s="46">
        <v>3.43</v>
      </c>
    </row>
    <row r="891" spans="2:5" hidden="1" outlineLevel="1">
      <c r="B891" s="62" t="s">
        <v>924</v>
      </c>
      <c r="C891" s="63">
        <v>2.2669999999999999</v>
      </c>
      <c r="D891" s="46">
        <v>2.9580000000000002</v>
      </c>
      <c r="E891" s="46">
        <v>3.4249999999999998</v>
      </c>
    </row>
    <row r="892" spans="2:5" hidden="1" outlineLevel="1">
      <c r="B892" s="62" t="s">
        <v>925</v>
      </c>
      <c r="C892" s="63">
        <v>2.2547999999999999</v>
      </c>
      <c r="D892" s="46">
        <v>2.94</v>
      </c>
      <c r="E892" s="46">
        <v>3.4022999999999999</v>
      </c>
    </row>
    <row r="893" spans="2:5" hidden="1" outlineLevel="1">
      <c r="B893" s="62" t="s">
        <v>926</v>
      </c>
      <c r="C893" s="63">
        <v>2.2353000000000001</v>
      </c>
      <c r="D893" s="46">
        <v>2.9379</v>
      </c>
      <c r="E893" s="46">
        <v>3.38</v>
      </c>
    </row>
    <row r="894" spans="2:5" hidden="1" outlineLevel="1">
      <c r="B894" s="62" t="s">
        <v>927</v>
      </c>
      <c r="C894" s="63">
        <v>2.2372000000000001</v>
      </c>
      <c r="D894" s="46">
        <v>2.9293999999999998</v>
      </c>
      <c r="E894" s="46">
        <v>3.3967000000000001</v>
      </c>
    </row>
    <row r="895" spans="2:5" hidden="1" outlineLevel="1">
      <c r="B895" s="62" t="s">
        <v>928</v>
      </c>
      <c r="C895" s="63">
        <v>2.2296999999999998</v>
      </c>
      <c r="D895" s="46">
        <v>2.9159999999999999</v>
      </c>
      <c r="E895" s="46">
        <v>3.3875999999999999</v>
      </c>
    </row>
    <row r="896" spans="2:5" hidden="1" outlineLevel="1">
      <c r="B896" s="62" t="s">
        <v>929</v>
      </c>
      <c r="C896" s="63">
        <v>2.2364000000000002</v>
      </c>
      <c r="D896" s="46">
        <v>2.9390999999999998</v>
      </c>
      <c r="E896" s="46">
        <v>3.4127000000000001</v>
      </c>
    </row>
    <row r="897" spans="2:5" hidden="1" outlineLevel="1">
      <c r="B897" s="62" t="s">
        <v>930</v>
      </c>
      <c r="C897" s="63">
        <v>2.2385999999999999</v>
      </c>
      <c r="D897" s="46">
        <v>2.9533999999999998</v>
      </c>
      <c r="E897" s="46">
        <v>3.4398</v>
      </c>
    </row>
    <row r="898" spans="2:5" hidden="1" outlineLevel="1">
      <c r="B898" s="62" t="s">
        <v>931</v>
      </c>
      <c r="C898" s="63">
        <v>2.2267000000000001</v>
      </c>
      <c r="D898" s="46">
        <v>2.9424000000000001</v>
      </c>
      <c r="E898" s="46">
        <v>3.4190999999999998</v>
      </c>
    </row>
    <row r="899" spans="2:5" hidden="1" outlineLevel="1">
      <c r="B899" s="62" t="s">
        <v>932</v>
      </c>
      <c r="C899" s="63">
        <v>2.2347999999999999</v>
      </c>
      <c r="D899" s="46">
        <v>2.9561999999999999</v>
      </c>
      <c r="E899" s="46">
        <v>3.4335</v>
      </c>
    </row>
    <row r="900" spans="2:5" hidden="1" outlineLevel="1">
      <c r="B900" s="62" t="s">
        <v>933</v>
      </c>
      <c r="C900" s="63">
        <v>2.2496999999999998</v>
      </c>
      <c r="D900" s="46">
        <v>2.9773000000000001</v>
      </c>
      <c r="E900" s="46">
        <v>3.4497</v>
      </c>
    </row>
    <row r="901" spans="2:5" hidden="1" outlineLevel="1">
      <c r="B901" s="62" t="s">
        <v>934</v>
      </c>
      <c r="C901" s="63">
        <v>2.2488000000000001</v>
      </c>
      <c r="D901" s="46">
        <v>2.9851000000000001</v>
      </c>
      <c r="E901" s="46">
        <v>3.4565999999999999</v>
      </c>
    </row>
    <row r="902" spans="2:5" hidden="1" outlineLevel="1">
      <c r="B902" s="62" t="s">
        <v>935</v>
      </c>
      <c r="C902" s="63">
        <v>2.2608999999999999</v>
      </c>
      <c r="D902" s="46">
        <v>2.9986000000000002</v>
      </c>
      <c r="E902" s="46">
        <v>3.4716</v>
      </c>
    </row>
    <row r="903" spans="2:5" hidden="1" outlineLevel="1">
      <c r="B903" s="64" t="s">
        <v>936</v>
      </c>
      <c r="C903" s="65">
        <v>2.2734000000000001</v>
      </c>
      <c r="D903" s="47">
        <v>3.0163000000000002</v>
      </c>
      <c r="E903" s="47">
        <v>3.4660000000000002</v>
      </c>
    </row>
    <row r="904" spans="2:5" hidden="1" outlineLevel="1">
      <c r="B904" s="58" t="s">
        <v>937</v>
      </c>
      <c r="C904" s="61">
        <v>2.2902999999999998</v>
      </c>
      <c r="D904" s="46">
        <v>3.0451999999999999</v>
      </c>
      <c r="E904" s="46">
        <v>3.4784999999999999</v>
      </c>
    </row>
    <row r="905" spans="2:5" hidden="1" outlineLevel="1">
      <c r="B905" s="48" t="s">
        <v>938</v>
      </c>
      <c r="C905" s="63">
        <v>2.2913999999999999</v>
      </c>
      <c r="D905" s="46">
        <v>3.0285000000000002</v>
      </c>
      <c r="E905" s="46">
        <v>3.4702999999999999</v>
      </c>
    </row>
    <row r="906" spans="2:5" hidden="1" outlineLevel="1">
      <c r="B906" s="48" t="s">
        <v>939</v>
      </c>
      <c r="C906" s="63">
        <v>2.2932999999999999</v>
      </c>
      <c r="D906" s="46">
        <v>3.0432000000000001</v>
      </c>
      <c r="E906" s="46">
        <v>3.5038999999999998</v>
      </c>
    </row>
    <row r="907" spans="2:5" hidden="1" outlineLevel="1">
      <c r="B907" s="48" t="s">
        <v>940</v>
      </c>
      <c r="C907" s="63">
        <v>2.3010000000000002</v>
      </c>
      <c r="D907" s="46">
        <v>3.0503999999999998</v>
      </c>
      <c r="E907" s="46">
        <v>3.5316000000000001</v>
      </c>
    </row>
    <row r="908" spans="2:5" hidden="1" outlineLevel="1">
      <c r="B908" s="48" t="s">
        <v>941</v>
      </c>
      <c r="C908" s="63">
        <v>2.2955000000000001</v>
      </c>
      <c r="D908" s="46">
        <v>3.0516000000000001</v>
      </c>
      <c r="E908" s="46">
        <v>3.5282</v>
      </c>
    </row>
    <row r="909" spans="2:5" hidden="1" outlineLevel="1">
      <c r="B909" s="48" t="s">
        <v>942</v>
      </c>
      <c r="C909" s="63">
        <v>2.3028</v>
      </c>
      <c r="D909" s="46">
        <v>3.0691999999999999</v>
      </c>
      <c r="E909" s="46">
        <v>3.5726</v>
      </c>
    </row>
    <row r="910" spans="2:5" hidden="1" outlineLevel="1">
      <c r="B910" s="48" t="s">
        <v>943</v>
      </c>
      <c r="C910" s="63">
        <v>2.2881999999999998</v>
      </c>
      <c r="D910" s="46">
        <v>3.0640999999999998</v>
      </c>
      <c r="E910" s="46">
        <v>3.56</v>
      </c>
    </row>
    <row r="911" spans="2:5" hidden="1" outlineLevel="1">
      <c r="B911" s="48" t="s">
        <v>944</v>
      </c>
      <c r="C911" s="63">
        <v>2.2747999999999999</v>
      </c>
      <c r="D911" s="46">
        <v>3.0344000000000002</v>
      </c>
      <c r="E911" s="46">
        <v>3.5274999999999999</v>
      </c>
    </row>
    <row r="912" spans="2:5" hidden="1" outlineLevel="1">
      <c r="B912" s="48" t="s">
        <v>945</v>
      </c>
      <c r="C912" s="63">
        <v>2.2722000000000002</v>
      </c>
      <c r="D912" s="46">
        <v>3.0249999999999999</v>
      </c>
      <c r="E912" s="46">
        <v>3.5167000000000002</v>
      </c>
    </row>
    <row r="913" spans="2:5" hidden="1" outlineLevel="1">
      <c r="B913" s="48" t="s">
        <v>946</v>
      </c>
      <c r="C913" s="63">
        <v>2.3035000000000001</v>
      </c>
      <c r="D913" s="46">
        <v>3.0512000000000001</v>
      </c>
      <c r="E913" s="46">
        <v>3.5596000000000001</v>
      </c>
    </row>
    <row r="914" spans="2:5" hidden="1" outlineLevel="1">
      <c r="B914" s="48" t="s">
        <v>947</v>
      </c>
      <c r="C914" s="63">
        <v>2.3117999999999999</v>
      </c>
      <c r="D914" s="46">
        <v>3.0644999999999998</v>
      </c>
      <c r="E914" s="46">
        <v>3.5909</v>
      </c>
    </row>
    <row r="915" spans="2:5" hidden="1" outlineLevel="1">
      <c r="B915" s="48" t="s">
        <v>948</v>
      </c>
      <c r="C915" s="63">
        <v>2.3433999999999999</v>
      </c>
      <c r="D915" s="46">
        <v>3.1088</v>
      </c>
      <c r="E915" s="46">
        <v>3.6494</v>
      </c>
    </row>
    <row r="916" spans="2:5" hidden="1" outlineLevel="1">
      <c r="B916" s="48" t="s">
        <v>949</v>
      </c>
      <c r="C916" s="63">
        <v>2.3565</v>
      </c>
      <c r="D916" s="46">
        <v>3.1396000000000002</v>
      </c>
      <c r="E916" s="46">
        <v>3.6816</v>
      </c>
    </row>
    <row r="917" spans="2:5" hidden="1" outlineLevel="1">
      <c r="B917" s="48" t="s">
        <v>950</v>
      </c>
      <c r="C917" s="63">
        <v>2.3980000000000001</v>
      </c>
      <c r="D917" s="46">
        <v>3.2008999999999999</v>
      </c>
      <c r="E917" s="46">
        <v>3.7568999999999999</v>
      </c>
    </row>
    <row r="918" spans="2:5" hidden="1" outlineLevel="1">
      <c r="B918" s="48" t="s">
        <v>951</v>
      </c>
      <c r="C918" s="63">
        <v>2.3942999999999999</v>
      </c>
      <c r="D918" s="46">
        <v>3.2145999999999999</v>
      </c>
      <c r="E918" s="46">
        <v>3.754</v>
      </c>
    </row>
    <row r="919" spans="2:5" hidden="1" outlineLevel="1">
      <c r="B919" s="48" t="s">
        <v>952</v>
      </c>
      <c r="C919" s="63">
        <v>2.4169</v>
      </c>
      <c r="D919" s="46">
        <v>3.2311999999999999</v>
      </c>
      <c r="E919" s="46">
        <v>3.7898999999999998</v>
      </c>
    </row>
    <row r="920" spans="2:5" hidden="1" outlineLevel="1">
      <c r="B920" s="48" t="s">
        <v>953</v>
      </c>
      <c r="C920" s="63">
        <v>2.4457</v>
      </c>
      <c r="D920" s="46">
        <v>3.2682000000000002</v>
      </c>
      <c r="E920" s="46">
        <v>3.8106</v>
      </c>
    </row>
    <row r="921" spans="2:5" hidden="1" outlineLevel="1">
      <c r="B921" s="48" t="s">
        <v>954</v>
      </c>
      <c r="C921" s="63">
        <v>2.3868</v>
      </c>
      <c r="D921" s="46">
        <v>3.1964000000000001</v>
      </c>
      <c r="E921" s="46">
        <v>3.7179000000000002</v>
      </c>
    </row>
    <row r="922" spans="2:5" hidden="1" outlineLevel="1">
      <c r="B922" s="48" t="s">
        <v>955</v>
      </c>
      <c r="C922" s="63">
        <v>2.3704999999999998</v>
      </c>
      <c r="D922" s="46">
        <v>3.1690999999999998</v>
      </c>
      <c r="E922" s="46">
        <v>3.6903999999999999</v>
      </c>
    </row>
    <row r="923" spans="2:5" hidden="1" outlineLevel="1">
      <c r="B923" s="48" t="s">
        <v>956</v>
      </c>
      <c r="C923" s="63">
        <v>2.3997999999999999</v>
      </c>
      <c r="D923" s="46">
        <v>3.2126000000000001</v>
      </c>
      <c r="E923" s="46">
        <v>3.7265999999999999</v>
      </c>
    </row>
    <row r="924" spans="2:5" hidden="1" outlineLevel="1">
      <c r="B924" s="48" t="s">
        <v>957</v>
      </c>
      <c r="C924" s="63">
        <v>2.3515000000000001</v>
      </c>
      <c r="D924" s="46">
        <v>3.1341000000000001</v>
      </c>
      <c r="E924" s="46">
        <v>3.6497999999999999</v>
      </c>
    </row>
    <row r="925" spans="2:5" hidden="1" outlineLevel="1">
      <c r="B925" s="48" t="s">
        <v>958</v>
      </c>
      <c r="C925" s="63">
        <v>2.3578000000000001</v>
      </c>
      <c r="D925" s="46">
        <v>3.1191</v>
      </c>
      <c r="E925" s="46">
        <v>3.6518000000000002</v>
      </c>
    </row>
    <row r="926" spans="2:5" hidden="1" outlineLevel="1">
      <c r="B926" s="59" t="s">
        <v>959</v>
      </c>
      <c r="C926" s="65">
        <v>2.3725000000000001</v>
      </c>
      <c r="D926" s="47">
        <v>3.1307999999999998</v>
      </c>
      <c r="E926" s="47">
        <v>3.6698</v>
      </c>
    </row>
    <row r="927" spans="2:5" hidden="1" outlineLevel="1">
      <c r="B927" s="48" t="s">
        <v>960</v>
      </c>
      <c r="C927" s="61">
        <v>2.3643000000000001</v>
      </c>
      <c r="D927" s="45">
        <v>3.1187</v>
      </c>
      <c r="E927" s="45">
        <v>3.6724999999999999</v>
      </c>
    </row>
    <row r="928" spans="2:5" hidden="1" outlineLevel="1">
      <c r="B928" s="48" t="s">
        <v>961</v>
      </c>
      <c r="C928" s="63">
        <v>2.3896999999999999</v>
      </c>
      <c r="D928" s="46">
        <v>3.1459999999999999</v>
      </c>
      <c r="E928" s="46">
        <v>3.7147999999999999</v>
      </c>
    </row>
    <row r="929" spans="2:5" hidden="1" outlineLevel="1">
      <c r="B929" s="48" t="s">
        <v>962</v>
      </c>
      <c r="C929" s="63">
        <v>2.3538000000000001</v>
      </c>
      <c r="D929" s="46">
        <v>3.1103000000000001</v>
      </c>
      <c r="E929" s="46">
        <v>3.6819999999999999</v>
      </c>
    </row>
    <row r="930" spans="2:5" hidden="1" outlineLevel="1">
      <c r="B930" s="48" t="s">
        <v>963</v>
      </c>
      <c r="C930" s="63">
        <v>2.3313999999999999</v>
      </c>
      <c r="D930" s="46">
        <v>3.0588000000000002</v>
      </c>
      <c r="E930" s="46">
        <v>3.6356000000000002</v>
      </c>
    </row>
    <row r="931" spans="2:5" hidden="1" outlineLevel="1">
      <c r="B931" s="48" t="s">
        <v>964</v>
      </c>
      <c r="C931" s="63">
        <v>2.2978999999999998</v>
      </c>
      <c r="D931" s="46">
        <v>3.0255999999999998</v>
      </c>
      <c r="E931" s="46">
        <v>3.5922999999999998</v>
      </c>
    </row>
    <row r="932" spans="2:5" hidden="1" outlineLevel="1">
      <c r="B932" s="48" t="s">
        <v>965</v>
      </c>
      <c r="C932" s="63">
        <v>2.2867999999999999</v>
      </c>
      <c r="D932" s="46">
        <v>3.0320999999999998</v>
      </c>
      <c r="E932" s="46">
        <v>3.5958000000000001</v>
      </c>
    </row>
    <row r="933" spans="2:5" hidden="1" outlineLevel="1">
      <c r="B933" s="48" t="s">
        <v>966</v>
      </c>
      <c r="C933" s="63">
        <v>2.2778999999999998</v>
      </c>
      <c r="D933" s="46">
        <v>3.0207000000000002</v>
      </c>
      <c r="E933" s="46">
        <v>3.5834000000000001</v>
      </c>
    </row>
    <row r="934" spans="2:5" hidden="1" outlineLevel="1">
      <c r="B934" s="48" t="s">
        <v>967</v>
      </c>
      <c r="C934" s="63">
        <v>2.2947000000000002</v>
      </c>
      <c r="D934" s="46">
        <v>3.052</v>
      </c>
      <c r="E934" s="46">
        <v>3.6272000000000002</v>
      </c>
    </row>
    <row r="935" spans="2:5" hidden="1" outlineLevel="1">
      <c r="B935" s="48" t="s">
        <v>968</v>
      </c>
      <c r="C935" s="63">
        <v>2.2768999999999999</v>
      </c>
      <c r="D935" s="46">
        <v>3.0316999999999998</v>
      </c>
      <c r="E935" s="46">
        <v>3.6015999999999999</v>
      </c>
    </row>
    <row r="936" spans="2:5" hidden="1" outlineLevel="1">
      <c r="B936" s="48" t="s">
        <v>969</v>
      </c>
      <c r="C936" s="63">
        <v>2.2785000000000002</v>
      </c>
      <c r="D936" s="46">
        <v>3.0255999999999998</v>
      </c>
      <c r="E936" s="46">
        <v>3.6141999999999999</v>
      </c>
    </row>
    <row r="937" spans="2:5" hidden="1" outlineLevel="1">
      <c r="B937" s="48" t="s">
        <v>970</v>
      </c>
      <c r="C937" s="63">
        <v>2.2648999999999999</v>
      </c>
      <c r="D937" s="46">
        <v>3.0234000000000001</v>
      </c>
      <c r="E937" s="46">
        <v>3.6073</v>
      </c>
    </row>
    <row r="938" spans="2:5" hidden="1" outlineLevel="1">
      <c r="B938" s="48" t="s">
        <v>971</v>
      </c>
      <c r="C938" s="63">
        <v>2.2616999999999998</v>
      </c>
      <c r="D938" s="46">
        <v>3.0209999999999999</v>
      </c>
      <c r="E938" s="46">
        <v>3.5966</v>
      </c>
    </row>
    <row r="939" spans="2:5" hidden="1" outlineLevel="1">
      <c r="B939" s="48" t="s">
        <v>972</v>
      </c>
      <c r="C939" s="63">
        <v>2.2488999999999999</v>
      </c>
      <c r="D939" s="46">
        <v>3.0024999999999999</v>
      </c>
      <c r="E939" s="46">
        <v>3.5905999999999998</v>
      </c>
    </row>
    <row r="940" spans="2:5" hidden="1" outlineLevel="1">
      <c r="B940" s="48" t="s">
        <v>973</v>
      </c>
      <c r="C940" s="63">
        <v>2.2035999999999998</v>
      </c>
      <c r="D940" s="46">
        <v>2.9809999999999999</v>
      </c>
      <c r="E940" s="46">
        <v>3.5350000000000001</v>
      </c>
    </row>
    <row r="941" spans="2:5" hidden="1" outlineLevel="1">
      <c r="B941" s="48" t="s">
        <v>974</v>
      </c>
      <c r="C941" s="63">
        <v>2.2052999999999998</v>
      </c>
      <c r="D941" s="46">
        <v>2.9826999999999999</v>
      </c>
      <c r="E941" s="46">
        <v>3.5337999999999998</v>
      </c>
    </row>
    <row r="942" spans="2:5" hidden="1" outlineLevel="1">
      <c r="B942" s="48" t="s">
        <v>975</v>
      </c>
      <c r="C942" s="63">
        <v>2.2033</v>
      </c>
      <c r="D942" s="46">
        <v>2.9733999999999998</v>
      </c>
      <c r="E942" s="46">
        <v>3.5339</v>
      </c>
    </row>
    <row r="943" spans="2:5" hidden="1" outlineLevel="1">
      <c r="B943" s="48" t="s">
        <v>976</v>
      </c>
      <c r="C943" s="63">
        <v>2.2031000000000001</v>
      </c>
      <c r="D943" s="46">
        <v>2.9718</v>
      </c>
      <c r="E943" s="46">
        <v>3.5261</v>
      </c>
    </row>
    <row r="944" spans="2:5" hidden="1" outlineLevel="1">
      <c r="B944" s="48" t="s">
        <v>977</v>
      </c>
      <c r="C944" s="63">
        <v>2.2223999999999999</v>
      </c>
      <c r="D944" s="46">
        <v>3.0082</v>
      </c>
      <c r="E944" s="46">
        <v>3.5733999999999999</v>
      </c>
    </row>
    <row r="945" spans="2:5" hidden="1" outlineLevel="1">
      <c r="B945" s="48" t="s">
        <v>978</v>
      </c>
      <c r="C945" s="63">
        <v>2.2284999999999999</v>
      </c>
      <c r="D945" s="46">
        <v>3.0053999999999998</v>
      </c>
      <c r="E945" s="46">
        <v>3.5687000000000002</v>
      </c>
    </row>
    <row r="946" spans="2:5" hidden="1" outlineLevel="1">
      <c r="B946" s="48" t="s">
        <v>979</v>
      </c>
      <c r="C946" s="63">
        <v>2.2570999999999999</v>
      </c>
      <c r="D946" s="46">
        <v>3.0556999999999999</v>
      </c>
      <c r="E946" s="46">
        <v>3.6423000000000001</v>
      </c>
    </row>
    <row r="947" spans="2:5" hidden="1" outlineLevel="1">
      <c r="B947" s="59" t="s">
        <v>980</v>
      </c>
      <c r="C947" s="65">
        <v>2.23</v>
      </c>
      <c r="D947" s="47">
        <v>3.0181</v>
      </c>
      <c r="E947" s="47">
        <v>3.6076999999999999</v>
      </c>
    </row>
    <row r="948" spans="2:5" hidden="1" outlineLevel="1">
      <c r="B948" s="58" t="s">
        <v>981</v>
      </c>
      <c r="C948" s="61">
        <v>2.2122999999999999</v>
      </c>
      <c r="D948" s="45">
        <v>2.9948000000000001</v>
      </c>
      <c r="E948" s="45">
        <v>3.5861000000000001</v>
      </c>
    </row>
    <row r="949" spans="2:5" hidden="1" outlineLevel="1">
      <c r="B949" s="48" t="s">
        <v>982</v>
      </c>
      <c r="C949" s="63">
        <v>2.2088000000000001</v>
      </c>
      <c r="D949" s="46">
        <v>3.0024000000000002</v>
      </c>
      <c r="E949" s="46">
        <v>3.5838000000000001</v>
      </c>
    </row>
    <row r="950" spans="2:5" hidden="1" outlineLevel="1">
      <c r="B950" s="48" t="s">
        <v>983</v>
      </c>
      <c r="C950" s="63">
        <v>2.2069000000000001</v>
      </c>
      <c r="D950" s="46">
        <v>3.0108999999999999</v>
      </c>
      <c r="E950" s="46">
        <v>3.5680999999999998</v>
      </c>
    </row>
    <row r="951" spans="2:5" hidden="1" outlineLevel="1">
      <c r="B951" s="48" t="s">
        <v>984</v>
      </c>
      <c r="C951" s="63">
        <v>2.2050999999999998</v>
      </c>
      <c r="D951" s="46">
        <v>2.9954000000000001</v>
      </c>
      <c r="E951" s="46">
        <v>3.5434000000000001</v>
      </c>
    </row>
    <row r="952" spans="2:5" hidden="1" outlineLevel="1">
      <c r="B952" s="48" t="s">
        <v>985</v>
      </c>
      <c r="C952" s="63">
        <v>2.2086999999999999</v>
      </c>
      <c r="D952" s="46">
        <v>2.9969999999999999</v>
      </c>
      <c r="E952" s="46">
        <v>3.5522999999999998</v>
      </c>
    </row>
    <row r="953" spans="2:5" hidden="1" outlineLevel="1">
      <c r="B953" s="48" t="s">
        <v>986</v>
      </c>
      <c r="C953" s="63">
        <v>2.2016</v>
      </c>
      <c r="D953" s="46">
        <v>2.9904000000000002</v>
      </c>
      <c r="E953" s="46">
        <v>3.5426000000000002</v>
      </c>
    </row>
    <row r="954" spans="2:5" hidden="1" outlineLevel="1">
      <c r="B954" s="48" t="s">
        <v>987</v>
      </c>
      <c r="C954" s="63">
        <v>2.2054</v>
      </c>
      <c r="D954" s="46">
        <v>2.9802</v>
      </c>
      <c r="E954" s="46">
        <v>3.5163000000000002</v>
      </c>
    </row>
    <row r="955" spans="2:5" hidden="1" outlineLevel="1">
      <c r="B955" s="48" t="s">
        <v>988</v>
      </c>
      <c r="C955" s="63">
        <v>2.1850000000000001</v>
      </c>
      <c r="D955" s="46">
        <v>2.9575999999999998</v>
      </c>
      <c r="E955" s="46">
        <v>3.4908000000000001</v>
      </c>
    </row>
    <row r="956" spans="2:5" hidden="1" outlineLevel="1">
      <c r="B956" s="48" t="s">
        <v>989</v>
      </c>
      <c r="C956" s="63">
        <v>2.1821000000000002</v>
      </c>
      <c r="D956" s="46">
        <v>2.9588999999999999</v>
      </c>
      <c r="E956" s="46">
        <v>3.4794</v>
      </c>
    </row>
    <row r="957" spans="2:5" hidden="1" outlineLevel="1">
      <c r="B957" s="48" t="s">
        <v>990</v>
      </c>
      <c r="C957" s="63">
        <v>2.1817000000000002</v>
      </c>
      <c r="D957" s="46">
        <v>2.9632000000000001</v>
      </c>
      <c r="E957" s="46">
        <v>3.4903</v>
      </c>
    </row>
    <row r="958" spans="2:5" hidden="1" outlineLevel="1">
      <c r="B958" s="48" t="s">
        <v>991</v>
      </c>
      <c r="C958" s="63">
        <v>2.1818</v>
      </c>
      <c r="D958" s="46">
        <v>2.9441000000000002</v>
      </c>
      <c r="E958" s="46">
        <v>3.4849999999999999</v>
      </c>
    </row>
    <row r="959" spans="2:5" hidden="1" outlineLevel="1">
      <c r="B959" s="48" t="s">
        <v>992</v>
      </c>
      <c r="C959" s="63">
        <v>2.1629</v>
      </c>
      <c r="D959" s="46">
        <v>2.9182000000000001</v>
      </c>
      <c r="E959" s="46">
        <v>3.4399000000000002</v>
      </c>
    </row>
    <row r="960" spans="2:5" hidden="1" outlineLevel="1">
      <c r="B960" s="48" t="s">
        <v>993</v>
      </c>
      <c r="C960" s="63">
        <v>2.1610999999999998</v>
      </c>
      <c r="D960" s="46">
        <v>2.9527000000000001</v>
      </c>
      <c r="E960" s="46">
        <v>3.4939</v>
      </c>
    </row>
    <row r="961" spans="2:5" hidden="1" outlineLevel="1">
      <c r="B961" s="48" t="s">
        <v>994</v>
      </c>
      <c r="C961" s="63">
        <v>2.1616</v>
      </c>
      <c r="D961" s="46">
        <v>2.9601000000000002</v>
      </c>
      <c r="E961" s="46">
        <v>3.4983</v>
      </c>
    </row>
    <row r="962" spans="2:5" hidden="1" outlineLevel="1">
      <c r="B962" s="48" t="s">
        <v>995</v>
      </c>
      <c r="C962" s="63">
        <v>2.1738</v>
      </c>
      <c r="D962" s="46">
        <v>2.9729000000000001</v>
      </c>
      <c r="E962" s="46">
        <v>3.5129000000000001</v>
      </c>
    </row>
    <row r="963" spans="2:5" hidden="1" outlineLevel="1">
      <c r="B963" s="48" t="s">
        <v>996</v>
      </c>
      <c r="C963" s="63">
        <v>2.1760000000000002</v>
      </c>
      <c r="D963" s="46">
        <v>2.9971999999999999</v>
      </c>
      <c r="E963" s="46">
        <v>3.5284</v>
      </c>
    </row>
    <row r="964" spans="2:5" hidden="1" outlineLevel="1">
      <c r="B964" s="48" t="s">
        <v>997</v>
      </c>
      <c r="C964" s="63">
        <v>2.1825999999999999</v>
      </c>
      <c r="D964" s="46">
        <v>3.0083000000000002</v>
      </c>
      <c r="E964" s="46">
        <v>3.5293000000000001</v>
      </c>
    </row>
    <row r="965" spans="2:5" hidden="1" outlineLevel="1">
      <c r="B965" s="48" t="s">
        <v>998</v>
      </c>
      <c r="C965" s="63">
        <v>2.2002999999999999</v>
      </c>
      <c r="D965" s="46">
        <v>3.0371000000000001</v>
      </c>
      <c r="E965" s="46">
        <v>3.5573999999999999</v>
      </c>
    </row>
    <row r="966" spans="2:5" hidden="1" outlineLevel="1">
      <c r="B966" s="48" t="s">
        <v>999</v>
      </c>
      <c r="C966" s="63">
        <v>2.1848000000000001</v>
      </c>
      <c r="D966" s="46">
        <v>3.0137</v>
      </c>
      <c r="E966" s="46">
        <v>3.5324</v>
      </c>
    </row>
    <row r="967" spans="2:5" hidden="1" outlineLevel="1">
      <c r="B967" s="48" t="s">
        <v>1000</v>
      </c>
      <c r="C967" s="63">
        <v>2.1846000000000001</v>
      </c>
      <c r="D967" s="46">
        <v>3.0123000000000002</v>
      </c>
      <c r="E967" s="46">
        <v>3.5308000000000002</v>
      </c>
    </row>
    <row r="968" spans="2:5" hidden="1" outlineLevel="1">
      <c r="B968" s="48" t="s">
        <v>1001</v>
      </c>
      <c r="C968" s="63">
        <v>2.1804000000000001</v>
      </c>
      <c r="D968" s="46">
        <v>3.01</v>
      </c>
      <c r="E968" s="46">
        <v>3.5076000000000001</v>
      </c>
    </row>
    <row r="969" spans="2:5" hidden="1" outlineLevel="1">
      <c r="B969" s="48" t="s">
        <v>1002</v>
      </c>
      <c r="C969" s="63">
        <v>2.1888000000000001</v>
      </c>
      <c r="D969" s="46">
        <v>3.0131000000000001</v>
      </c>
      <c r="E969" s="46">
        <v>3.5160999999999998</v>
      </c>
    </row>
    <row r="970" spans="2:5" hidden="1" outlineLevel="1">
      <c r="B970" s="59" t="s">
        <v>1003</v>
      </c>
      <c r="C970" s="65">
        <v>2.2025999999999999</v>
      </c>
      <c r="D970" s="47">
        <v>2.9994999999999998</v>
      </c>
      <c r="E970" s="47">
        <v>3.5354000000000001</v>
      </c>
    </row>
    <row r="971" spans="2:5" hidden="1" outlineLevel="1">
      <c r="B971" s="66" t="s">
        <v>1004</v>
      </c>
      <c r="C971" s="67">
        <v>2.2467999999999999</v>
      </c>
      <c r="D971" s="68">
        <v>3.0339</v>
      </c>
      <c r="E971" s="45">
        <v>3.5827</v>
      </c>
    </row>
    <row r="972" spans="2:5" hidden="1" outlineLevel="1">
      <c r="B972" s="69" t="s">
        <v>1005</v>
      </c>
      <c r="C972" s="70">
        <v>2.2425999999999999</v>
      </c>
      <c r="D972" s="71">
        <v>3.0297999999999998</v>
      </c>
      <c r="E972" s="46">
        <v>3.5802999999999998</v>
      </c>
    </row>
    <row r="973" spans="2:5" hidden="1" outlineLevel="1">
      <c r="B973" s="69" t="s">
        <v>1006</v>
      </c>
      <c r="C973" s="70">
        <v>2.2747000000000002</v>
      </c>
      <c r="D973" s="71">
        <v>3.0627</v>
      </c>
      <c r="E973" s="46">
        <v>3.6478999999999999</v>
      </c>
    </row>
    <row r="974" spans="2:5" hidden="1" outlineLevel="1">
      <c r="B974" s="69" t="s">
        <v>1007</v>
      </c>
      <c r="C974" s="70">
        <v>2.2785000000000002</v>
      </c>
      <c r="D974" s="71">
        <v>3.0853000000000002</v>
      </c>
      <c r="E974" s="46">
        <v>3.6709000000000001</v>
      </c>
    </row>
    <row r="975" spans="2:5" hidden="1" outlineLevel="1">
      <c r="B975" s="69" t="s">
        <v>1008</v>
      </c>
      <c r="C975" s="70">
        <v>2.2825000000000002</v>
      </c>
      <c r="D975" s="71">
        <v>3.0512000000000001</v>
      </c>
      <c r="E975" s="46">
        <v>3.6585999999999999</v>
      </c>
    </row>
    <row r="976" spans="2:5" hidden="1" outlineLevel="1">
      <c r="B976" s="69" t="s">
        <v>1009</v>
      </c>
      <c r="C976" s="70">
        <v>2.3170000000000002</v>
      </c>
      <c r="D976" s="71">
        <v>3.0941000000000001</v>
      </c>
      <c r="E976" s="46">
        <v>3.7063000000000001</v>
      </c>
    </row>
    <row r="977" spans="2:5" hidden="1" outlineLevel="1">
      <c r="B977" s="69" t="s">
        <v>1010</v>
      </c>
      <c r="C977" s="70">
        <v>2.3142</v>
      </c>
      <c r="D977" s="71">
        <v>3.1019999999999999</v>
      </c>
      <c r="E977" s="46">
        <v>3.6979000000000002</v>
      </c>
    </row>
    <row r="978" spans="2:5" hidden="1" outlineLevel="1">
      <c r="B978" s="69" t="s">
        <v>1011</v>
      </c>
      <c r="C978" s="70">
        <v>2.3361999999999998</v>
      </c>
      <c r="D978" s="71">
        <v>3.1423999999999999</v>
      </c>
      <c r="E978" s="46">
        <v>3.7241</v>
      </c>
    </row>
    <row r="979" spans="2:5" hidden="1" outlineLevel="1">
      <c r="B979" s="69" t="s">
        <v>1012</v>
      </c>
      <c r="C979" s="70">
        <v>2.3233999999999999</v>
      </c>
      <c r="D979" s="71">
        <v>3.1145</v>
      </c>
      <c r="E979" s="46">
        <v>3.7122999999999999</v>
      </c>
    </row>
    <row r="980" spans="2:5" hidden="1" outlineLevel="1">
      <c r="B980" s="69" t="s">
        <v>1013</v>
      </c>
      <c r="C980" s="70">
        <v>2.3289</v>
      </c>
      <c r="D980" s="71">
        <v>3.1335000000000002</v>
      </c>
      <c r="E980" s="46">
        <v>3.7444000000000002</v>
      </c>
    </row>
    <row r="981" spans="2:5" hidden="1" outlineLevel="1">
      <c r="B981" s="69" t="s">
        <v>1014</v>
      </c>
      <c r="C981" s="70">
        <v>2.2827999999999999</v>
      </c>
      <c r="D981" s="71">
        <v>3.0901999999999998</v>
      </c>
      <c r="E981" s="46">
        <v>3.6802999999999999</v>
      </c>
    </row>
    <row r="982" spans="2:5" hidden="1" outlineLevel="1">
      <c r="B982" s="69" t="s">
        <v>1015</v>
      </c>
      <c r="C982" s="70">
        <v>2.2662</v>
      </c>
      <c r="D982" s="71">
        <v>3.0594000000000001</v>
      </c>
      <c r="E982" s="46">
        <v>3.6484000000000001</v>
      </c>
    </row>
    <row r="983" spans="2:5" hidden="1" outlineLevel="1">
      <c r="B983" s="69" t="s">
        <v>1016</v>
      </c>
      <c r="C983" s="70">
        <v>2.2726000000000002</v>
      </c>
      <c r="D983" s="71">
        <v>3.0754999999999999</v>
      </c>
      <c r="E983" s="46">
        <v>3.6745999999999999</v>
      </c>
    </row>
    <row r="984" spans="2:5" hidden="1" outlineLevel="1">
      <c r="B984" s="69" t="s">
        <v>1017</v>
      </c>
      <c r="C984" s="70">
        <v>2.3067000000000002</v>
      </c>
      <c r="D984" s="71">
        <v>3.1046</v>
      </c>
      <c r="E984" s="46">
        <v>3.7183999999999999</v>
      </c>
    </row>
    <row r="985" spans="2:5" hidden="1" outlineLevel="1">
      <c r="B985" s="69" t="s">
        <v>1018</v>
      </c>
      <c r="C985" s="70">
        <v>2.2913000000000001</v>
      </c>
      <c r="D985" s="71">
        <v>3.101</v>
      </c>
      <c r="E985" s="46">
        <v>3.7143999999999999</v>
      </c>
    </row>
    <row r="986" spans="2:5" hidden="1" outlineLevel="1">
      <c r="B986" s="69" t="s">
        <v>1019</v>
      </c>
      <c r="C986" s="70">
        <v>2.2871000000000001</v>
      </c>
      <c r="D986" s="71">
        <v>3.0891999999999999</v>
      </c>
      <c r="E986" s="46">
        <v>3.6968999999999999</v>
      </c>
    </row>
    <row r="987" spans="2:5" hidden="1" outlineLevel="1">
      <c r="B987" s="69" t="s">
        <v>1020</v>
      </c>
      <c r="C987" s="70">
        <v>2.3039999999999998</v>
      </c>
      <c r="D987" s="71">
        <v>3.1158999999999999</v>
      </c>
      <c r="E987" s="46">
        <v>3.7229999999999999</v>
      </c>
    </row>
    <row r="988" spans="2:5" hidden="1" outlineLevel="1">
      <c r="B988" s="69" t="s">
        <v>1021</v>
      </c>
      <c r="C988" s="70">
        <v>2.3058000000000001</v>
      </c>
      <c r="D988" s="71">
        <v>3.1315</v>
      </c>
      <c r="E988" s="46">
        <v>3.7566000000000002</v>
      </c>
    </row>
    <row r="989" spans="2:5" hidden="1" outlineLevel="1">
      <c r="B989" s="69" t="s">
        <v>1022</v>
      </c>
      <c r="C989" s="70">
        <v>2.3208000000000002</v>
      </c>
      <c r="D989" s="71">
        <v>3.1577000000000002</v>
      </c>
      <c r="E989" s="46">
        <v>3.7947000000000002</v>
      </c>
    </row>
    <row r="990" spans="2:5" hidden="1" outlineLevel="1">
      <c r="B990" s="72" t="s">
        <v>1023</v>
      </c>
      <c r="C990" s="73">
        <v>2.3249</v>
      </c>
      <c r="D990" s="74">
        <v>3.1625999999999999</v>
      </c>
      <c r="E990" s="75">
        <v>3.7970000000000002</v>
      </c>
    </row>
    <row r="991" spans="2:5" hidden="1" outlineLevel="1">
      <c r="B991" s="76">
        <v>41610</v>
      </c>
      <c r="C991" s="77">
        <v>2.3449</v>
      </c>
      <c r="D991" s="78">
        <v>3.1738</v>
      </c>
      <c r="E991" s="78">
        <v>3.8401999999999998</v>
      </c>
    </row>
    <row r="992" spans="2:5" hidden="1" outlineLevel="1">
      <c r="B992" s="79">
        <v>41611</v>
      </c>
      <c r="C992" s="77">
        <v>2.3557999999999999</v>
      </c>
      <c r="D992" s="80">
        <v>3.1993999999999998</v>
      </c>
      <c r="E992" s="80">
        <v>3.8645</v>
      </c>
    </row>
    <row r="993" spans="2:5" hidden="1" outlineLevel="1">
      <c r="B993" s="79">
        <v>41612</v>
      </c>
      <c r="C993" s="77">
        <v>2.3740000000000001</v>
      </c>
      <c r="D993" s="80">
        <v>3.2183999999999999</v>
      </c>
      <c r="E993" s="80">
        <v>3.8835999999999999</v>
      </c>
    </row>
    <row r="994" spans="2:5" hidden="1" outlineLevel="1">
      <c r="B994" s="79">
        <v>41613</v>
      </c>
      <c r="C994" s="77">
        <v>2.3746999999999998</v>
      </c>
      <c r="D994" s="80">
        <v>3.2395999999999998</v>
      </c>
      <c r="E994" s="80">
        <v>3.8780999999999999</v>
      </c>
    </row>
    <row r="995" spans="2:5" hidden="1" outlineLevel="1">
      <c r="B995" s="79">
        <v>41614</v>
      </c>
      <c r="C995" s="77">
        <v>2.3525</v>
      </c>
      <c r="D995" s="80">
        <v>3.2174999999999998</v>
      </c>
      <c r="E995" s="80">
        <v>3.8481999999999998</v>
      </c>
    </row>
    <row r="996" spans="2:5" hidden="1" outlineLevel="1">
      <c r="B996" s="79">
        <v>41617</v>
      </c>
      <c r="C996" s="77">
        <v>2.3224999999999998</v>
      </c>
      <c r="D996" s="80">
        <v>3.1879</v>
      </c>
      <c r="E996" s="80">
        <v>3.8056000000000001</v>
      </c>
    </row>
    <row r="997" spans="2:5" hidden="1" outlineLevel="1">
      <c r="B997" s="79">
        <v>41618</v>
      </c>
      <c r="C997" s="77">
        <v>2.3102</v>
      </c>
      <c r="D997" s="80">
        <v>3.1850999999999998</v>
      </c>
      <c r="E997" s="80">
        <v>3.7984</v>
      </c>
    </row>
    <row r="998" spans="2:5" hidden="1" outlineLevel="1">
      <c r="B998" s="79">
        <v>41619</v>
      </c>
      <c r="C998" s="77">
        <v>2.3262</v>
      </c>
      <c r="D998" s="80">
        <v>3.2073999999999998</v>
      </c>
      <c r="E998" s="80">
        <v>3.8126000000000002</v>
      </c>
    </row>
    <row r="999" spans="2:5" hidden="1" outlineLevel="1">
      <c r="B999" s="79">
        <v>41620</v>
      </c>
      <c r="C999" s="77">
        <v>2.3338000000000001</v>
      </c>
      <c r="D999" s="80">
        <v>3.2153</v>
      </c>
      <c r="E999" s="80">
        <v>3.8207</v>
      </c>
    </row>
    <row r="1000" spans="2:5" hidden="1" outlineLevel="1">
      <c r="B1000" s="79">
        <v>41621</v>
      </c>
      <c r="C1000" s="77">
        <v>2.3353999999999999</v>
      </c>
      <c r="D1000" s="80">
        <v>3.2039</v>
      </c>
      <c r="E1000" s="80">
        <v>3.7995000000000001</v>
      </c>
    </row>
    <row r="1001" spans="2:5" hidden="1" outlineLevel="1">
      <c r="B1001" s="79">
        <v>41624</v>
      </c>
      <c r="C1001" s="77">
        <v>2.3254999999999999</v>
      </c>
      <c r="D1001" s="80">
        <v>3.1999</v>
      </c>
      <c r="E1001" s="80">
        <v>3.7919999999999998</v>
      </c>
    </row>
    <row r="1002" spans="2:5" hidden="1" outlineLevel="1">
      <c r="B1002" s="79">
        <v>41625</v>
      </c>
      <c r="C1002" s="77">
        <v>2.3220999999999998</v>
      </c>
      <c r="D1002" s="80">
        <v>3.1894</v>
      </c>
      <c r="E1002" s="80">
        <v>3.7728999999999999</v>
      </c>
    </row>
    <row r="1003" spans="2:5" hidden="1" outlineLevel="1">
      <c r="B1003" s="79">
        <v>41626</v>
      </c>
      <c r="C1003" s="77">
        <v>2.3273999999999999</v>
      </c>
      <c r="D1003" s="80">
        <v>3.2040999999999999</v>
      </c>
      <c r="E1003" s="80">
        <v>3.8151000000000002</v>
      </c>
    </row>
    <row r="1004" spans="2:5" hidden="1" outlineLevel="1">
      <c r="B1004" s="79">
        <v>41627</v>
      </c>
      <c r="C1004" s="77">
        <v>2.3527999999999998</v>
      </c>
      <c r="D1004" s="80">
        <v>3.2155999999999998</v>
      </c>
      <c r="E1004" s="80">
        <v>3.8485</v>
      </c>
    </row>
    <row r="1005" spans="2:5" hidden="1" outlineLevel="1">
      <c r="B1005" s="79">
        <v>41628</v>
      </c>
      <c r="C1005" s="77">
        <v>2.3816999999999999</v>
      </c>
      <c r="D1005" s="80">
        <v>3.2572000000000001</v>
      </c>
      <c r="E1005" s="80">
        <v>3.8961999999999999</v>
      </c>
    </row>
    <row r="1006" spans="2:5" hidden="1" outlineLevel="1">
      <c r="B1006" s="79">
        <v>41631</v>
      </c>
      <c r="C1006" s="77">
        <v>2.3706</v>
      </c>
      <c r="D1006" s="80">
        <v>3.2475000000000001</v>
      </c>
      <c r="E1006" s="80">
        <v>3.8740000000000001</v>
      </c>
    </row>
    <row r="1007" spans="2:5" hidden="1" outlineLevel="1">
      <c r="B1007" s="79">
        <v>41632</v>
      </c>
      <c r="C1007" s="77">
        <v>2.3553999999999999</v>
      </c>
      <c r="D1007" s="80">
        <v>3.2233999999999998</v>
      </c>
      <c r="E1007" s="80">
        <v>3.8559999999999999</v>
      </c>
    </row>
    <row r="1008" spans="2:5" hidden="1" outlineLevel="1">
      <c r="B1008" s="79">
        <v>41634</v>
      </c>
      <c r="C1008" s="77">
        <v>2.3506999999999998</v>
      </c>
      <c r="D1008" s="80">
        <v>3.2176</v>
      </c>
      <c r="E1008" s="80">
        <v>3.8597999999999999</v>
      </c>
    </row>
    <row r="1009" spans="2:5" hidden="1" outlineLevel="1">
      <c r="B1009" s="79">
        <v>41635</v>
      </c>
      <c r="C1009" s="77">
        <v>2.3538000000000001</v>
      </c>
      <c r="D1009" s="80">
        <v>3.2484999999999999</v>
      </c>
      <c r="E1009" s="80">
        <v>3.8906000000000001</v>
      </c>
    </row>
    <row r="1010" spans="2:5" hidden="1" outlineLevel="1">
      <c r="B1010" s="79">
        <v>41638</v>
      </c>
      <c r="C1010" s="77">
        <v>2.3426</v>
      </c>
      <c r="D1010" s="80">
        <v>3.2319</v>
      </c>
      <c r="E1010" s="80">
        <v>3.8643999999999998</v>
      </c>
    </row>
    <row r="1011" spans="2:5" hidden="1" outlineLevel="1">
      <c r="B1011" s="81">
        <v>41639</v>
      </c>
      <c r="C1011" s="82">
        <v>2.3426</v>
      </c>
      <c r="D1011" s="83">
        <v>3.2265000000000001</v>
      </c>
      <c r="E1011" s="83">
        <v>3.8727999999999998</v>
      </c>
    </row>
    <row r="1012" spans="2:5" hidden="1" outlineLevel="1">
      <c r="B1012" s="79" t="s">
        <v>1024</v>
      </c>
      <c r="C1012" s="77">
        <v>2.3975</v>
      </c>
      <c r="D1012" s="80">
        <v>3.2721</v>
      </c>
      <c r="E1012" s="80">
        <v>3.9388999999999998</v>
      </c>
    </row>
    <row r="1013" spans="2:5" hidden="1" outlineLevel="1">
      <c r="B1013" s="79" t="s">
        <v>1025</v>
      </c>
      <c r="C1013" s="77">
        <v>2.3740999999999999</v>
      </c>
      <c r="D1013" s="80">
        <v>3.2315999999999998</v>
      </c>
      <c r="E1013" s="80">
        <v>3.8973</v>
      </c>
    </row>
    <row r="1014" spans="2:5" hidden="1" outlineLevel="1">
      <c r="B1014" s="79" t="s">
        <v>1026</v>
      </c>
      <c r="C1014" s="77">
        <v>2.3788999999999998</v>
      </c>
      <c r="D1014" s="80">
        <v>3.2403</v>
      </c>
      <c r="E1014" s="80">
        <v>3.9070999999999998</v>
      </c>
    </row>
    <row r="1015" spans="2:5" hidden="1" outlineLevel="1">
      <c r="B1015" s="79" t="s">
        <v>1027</v>
      </c>
      <c r="C1015" s="77">
        <v>2.3633999999999999</v>
      </c>
      <c r="D1015" s="80">
        <v>3.2193999999999998</v>
      </c>
      <c r="E1015" s="80">
        <v>3.8736000000000002</v>
      </c>
    </row>
    <row r="1016" spans="2:5" hidden="1" outlineLevel="1">
      <c r="B1016" s="79" t="s">
        <v>1028</v>
      </c>
      <c r="C1016" s="77">
        <v>2.3778999999999999</v>
      </c>
      <c r="D1016" s="80">
        <v>3.2343999999999999</v>
      </c>
      <c r="E1016" s="80">
        <v>3.9121000000000001</v>
      </c>
    </row>
    <row r="1017" spans="2:5" hidden="1" outlineLevel="1">
      <c r="B1017" s="79" t="s">
        <v>1029</v>
      </c>
      <c r="C1017" s="77">
        <v>2.3959999999999999</v>
      </c>
      <c r="D1017" s="80">
        <v>3.2519</v>
      </c>
      <c r="E1017" s="80">
        <v>3.9432999999999998</v>
      </c>
    </row>
    <row r="1018" spans="2:5" hidden="1" outlineLevel="1">
      <c r="B1018" s="79" t="s">
        <v>1030</v>
      </c>
      <c r="C1018" s="77">
        <v>2.3818999999999999</v>
      </c>
      <c r="D1018" s="80">
        <v>3.258</v>
      </c>
      <c r="E1018" s="80">
        <v>3.9312999999999998</v>
      </c>
    </row>
    <row r="1019" spans="2:5" hidden="1" outlineLevel="1">
      <c r="B1019" s="79" t="s">
        <v>1031</v>
      </c>
      <c r="C1019" s="77">
        <v>2.3491</v>
      </c>
      <c r="D1019" s="80">
        <v>3.2079</v>
      </c>
      <c r="E1019" s="80">
        <v>3.8450000000000002</v>
      </c>
    </row>
    <row r="1020" spans="2:5" hidden="1" outlineLevel="1">
      <c r="B1020" s="79" t="s">
        <v>1032</v>
      </c>
      <c r="C1020" s="77">
        <v>2.3616999999999999</v>
      </c>
      <c r="D1020" s="80">
        <v>3.2288999999999999</v>
      </c>
      <c r="E1020" s="80">
        <v>3.8776999999999999</v>
      </c>
    </row>
    <row r="1021" spans="2:5" hidden="1" outlineLevel="1">
      <c r="B1021" s="79" t="s">
        <v>1033</v>
      </c>
      <c r="C1021" s="77">
        <v>2.347</v>
      </c>
      <c r="D1021" s="80">
        <v>3.1896</v>
      </c>
      <c r="E1021" s="80">
        <v>3.8359000000000001</v>
      </c>
    </row>
    <row r="1022" spans="2:5" hidden="1" outlineLevel="1">
      <c r="B1022" s="79" t="s">
        <v>1034</v>
      </c>
      <c r="C1022" s="77">
        <v>2.3683000000000001</v>
      </c>
      <c r="D1022" s="80">
        <v>3.2269999999999999</v>
      </c>
      <c r="E1022" s="80">
        <v>3.8742999999999999</v>
      </c>
    </row>
    <row r="1023" spans="2:5" hidden="1" outlineLevel="1">
      <c r="B1023" s="79" t="s">
        <v>1035</v>
      </c>
      <c r="C1023" s="77">
        <v>2.3601000000000001</v>
      </c>
      <c r="D1023" s="80">
        <v>3.2048000000000001</v>
      </c>
      <c r="E1023" s="80">
        <v>3.8805000000000001</v>
      </c>
    </row>
    <row r="1024" spans="2:5" hidden="1" outlineLevel="1">
      <c r="B1024" s="79" t="s">
        <v>1036</v>
      </c>
      <c r="C1024" s="77">
        <v>2.3334999999999999</v>
      </c>
      <c r="D1024" s="80">
        <v>3.1648999999999998</v>
      </c>
      <c r="E1024" s="80">
        <v>3.8351000000000002</v>
      </c>
    </row>
    <row r="1025" spans="2:5" hidden="1" outlineLevel="1">
      <c r="B1025" s="79" t="s">
        <v>1037</v>
      </c>
      <c r="C1025" s="77">
        <v>2.3607999999999998</v>
      </c>
      <c r="D1025" s="80">
        <v>3.1956000000000002</v>
      </c>
      <c r="E1025" s="80">
        <v>3.8885000000000001</v>
      </c>
    </row>
    <row r="1026" spans="2:5" hidden="1" outlineLevel="1">
      <c r="B1026" s="79" t="s">
        <v>1038</v>
      </c>
      <c r="C1026" s="77">
        <v>2.3601000000000001</v>
      </c>
      <c r="D1026" s="80">
        <v>3.2008000000000001</v>
      </c>
      <c r="E1026" s="80">
        <v>3.91</v>
      </c>
    </row>
    <row r="1027" spans="2:5" hidden="1" outlineLevel="1">
      <c r="B1027" s="79" t="s">
        <v>1039</v>
      </c>
      <c r="C1027" s="77">
        <v>2.3761000000000001</v>
      </c>
      <c r="D1027" s="80">
        <v>3.2473999999999998</v>
      </c>
      <c r="E1027" s="80">
        <v>3.9464999999999999</v>
      </c>
    </row>
    <row r="1028" spans="2:5" hidden="1" outlineLevel="1">
      <c r="B1028" s="79" t="s">
        <v>1040</v>
      </c>
      <c r="C1028" s="77">
        <v>2.4129</v>
      </c>
      <c r="D1028" s="80">
        <v>3.3018000000000001</v>
      </c>
      <c r="E1028" s="80">
        <v>3.9809999999999999</v>
      </c>
    </row>
    <row r="1029" spans="2:5" hidden="1" outlineLevel="1">
      <c r="B1029" s="79" t="s">
        <v>1041</v>
      </c>
      <c r="C1029" s="77">
        <v>2.4043999999999999</v>
      </c>
      <c r="D1029" s="80">
        <v>3.2866</v>
      </c>
      <c r="E1029" s="80">
        <v>3.9863</v>
      </c>
    </row>
    <row r="1030" spans="2:5" hidden="1" outlineLevel="1">
      <c r="B1030" s="79" t="s">
        <v>1042</v>
      </c>
      <c r="C1030" s="77">
        <v>2.4165000000000001</v>
      </c>
      <c r="D1030" s="80">
        <v>3.3037999999999998</v>
      </c>
      <c r="E1030" s="80">
        <v>4.0102000000000002</v>
      </c>
    </row>
    <row r="1031" spans="2:5" hidden="1" outlineLevel="1">
      <c r="B1031" s="79" t="s">
        <v>1043</v>
      </c>
      <c r="C1031" s="77">
        <v>2.4397000000000002</v>
      </c>
      <c r="D1031" s="80">
        <v>3.3340999999999998</v>
      </c>
      <c r="E1031" s="80">
        <v>4.0426000000000002</v>
      </c>
    </row>
    <row r="1032" spans="2:5" hidden="1" outlineLevel="1">
      <c r="B1032" s="79" t="s">
        <v>1044</v>
      </c>
      <c r="C1032" s="77">
        <v>2.4224000000000001</v>
      </c>
      <c r="D1032" s="80">
        <v>3.2898999999999998</v>
      </c>
      <c r="E1032" s="80">
        <v>4.0000999999999998</v>
      </c>
    </row>
    <row r="1033" spans="2:5" hidden="1" outlineLevel="1">
      <c r="B1033" s="81" t="s">
        <v>1045</v>
      </c>
      <c r="C1033" s="82">
        <v>2.4262999999999999</v>
      </c>
      <c r="D1033" s="83">
        <v>3.2726000000000002</v>
      </c>
      <c r="E1033" s="83">
        <v>3.9954000000000001</v>
      </c>
    </row>
    <row r="1034" spans="2:5" hidden="1" outlineLevel="1">
      <c r="B1034" s="79">
        <v>41673</v>
      </c>
      <c r="C1034" s="77">
        <v>2.4089999999999998</v>
      </c>
      <c r="D1034" s="80">
        <v>3.2492999999999999</v>
      </c>
      <c r="E1034" s="80">
        <v>3.9411</v>
      </c>
    </row>
    <row r="1035" spans="2:5" hidden="1" outlineLevel="1">
      <c r="B1035" s="79">
        <v>41674</v>
      </c>
      <c r="C1035" s="77">
        <v>2.4177</v>
      </c>
      <c r="D1035" s="80">
        <v>3.2667999999999999</v>
      </c>
      <c r="E1035" s="80">
        <v>3.9418000000000002</v>
      </c>
    </row>
    <row r="1036" spans="2:5" hidden="1" outlineLevel="1">
      <c r="B1036" s="79">
        <v>41675</v>
      </c>
      <c r="C1036" s="77">
        <v>2.4106000000000001</v>
      </c>
      <c r="D1036" s="80">
        <v>3.2570000000000001</v>
      </c>
      <c r="E1036" s="80">
        <v>3.9245000000000001</v>
      </c>
    </row>
    <row r="1037" spans="2:5" hidden="1" outlineLevel="1">
      <c r="B1037" s="79">
        <v>41676</v>
      </c>
      <c r="C1037" s="77">
        <v>2.4041000000000001</v>
      </c>
      <c r="D1037" s="80">
        <v>3.2717000000000001</v>
      </c>
      <c r="E1037" s="80">
        <v>3.9241999999999999</v>
      </c>
    </row>
    <row r="1038" spans="2:5" hidden="1" outlineLevel="1">
      <c r="B1038" s="79">
        <v>41677</v>
      </c>
      <c r="C1038" s="77">
        <v>2.3816999999999999</v>
      </c>
      <c r="D1038" s="80">
        <v>3.2360000000000002</v>
      </c>
      <c r="E1038" s="80">
        <v>3.9041000000000001</v>
      </c>
    </row>
    <row r="1039" spans="2:5" hidden="1" outlineLevel="1">
      <c r="B1039" s="79">
        <v>41680</v>
      </c>
      <c r="C1039" s="77">
        <v>2.3936000000000002</v>
      </c>
      <c r="D1039" s="80">
        <v>3.2637</v>
      </c>
      <c r="E1039" s="80">
        <v>3.9243000000000001</v>
      </c>
    </row>
    <row r="1040" spans="2:5" hidden="1" outlineLevel="1">
      <c r="B1040" s="79">
        <v>41681</v>
      </c>
      <c r="C1040" s="77">
        <v>2.4076</v>
      </c>
      <c r="D1040" s="80">
        <v>3.2860999999999998</v>
      </c>
      <c r="E1040" s="80">
        <v>3.9586000000000001</v>
      </c>
    </row>
    <row r="1041" spans="2:5" hidden="1" outlineLevel="1">
      <c r="B1041" s="79">
        <v>41682</v>
      </c>
      <c r="C1041" s="77">
        <v>2.4085999999999999</v>
      </c>
      <c r="D1041" s="80">
        <v>3.2696999999999998</v>
      </c>
      <c r="E1041" s="80">
        <v>3.9889000000000001</v>
      </c>
    </row>
    <row r="1042" spans="2:5" hidden="1" outlineLevel="1">
      <c r="B1042" s="79">
        <v>41683</v>
      </c>
      <c r="C1042" s="77">
        <v>2.4238</v>
      </c>
      <c r="D1042" s="80">
        <v>3.3130999999999999</v>
      </c>
      <c r="E1042" s="80">
        <v>4.0316999999999998</v>
      </c>
    </row>
    <row r="1043" spans="2:5" hidden="1" outlineLevel="1">
      <c r="B1043" s="79">
        <v>41684</v>
      </c>
      <c r="C1043" s="77">
        <v>2.3923999999999999</v>
      </c>
      <c r="D1043" s="80">
        <v>3.2747000000000002</v>
      </c>
      <c r="E1043" s="80">
        <v>4.0000999999999998</v>
      </c>
    </row>
    <row r="1044" spans="2:5" hidden="1" outlineLevel="1">
      <c r="B1044" s="79">
        <v>41687</v>
      </c>
      <c r="C1044" s="77">
        <v>2.387</v>
      </c>
      <c r="D1044" s="80">
        <v>3.2709000000000001</v>
      </c>
      <c r="E1044" s="80">
        <v>3.9901</v>
      </c>
    </row>
    <row r="1045" spans="2:5" hidden="1" outlineLevel="1">
      <c r="B1045" s="79">
        <v>41688</v>
      </c>
      <c r="C1045" s="77">
        <v>2.3982999999999999</v>
      </c>
      <c r="D1045" s="80">
        <v>3.2986</v>
      </c>
      <c r="E1045" s="80">
        <v>4.0053999999999998</v>
      </c>
    </row>
    <row r="1046" spans="2:5" hidden="1" outlineLevel="1">
      <c r="B1046" s="79">
        <v>41689</v>
      </c>
      <c r="C1046" s="77">
        <v>2.3986000000000001</v>
      </c>
      <c r="D1046" s="80">
        <v>3.2995000000000001</v>
      </c>
      <c r="E1046" s="80">
        <v>4.0092999999999996</v>
      </c>
    </row>
    <row r="1047" spans="2:5" hidden="1" outlineLevel="1">
      <c r="B1047" s="79">
        <v>41690</v>
      </c>
      <c r="C1047" s="77">
        <v>2.3799000000000001</v>
      </c>
      <c r="D1047" s="80">
        <v>3.2635999999999998</v>
      </c>
      <c r="E1047" s="80">
        <v>3.9651999999999998</v>
      </c>
    </row>
    <row r="1048" spans="2:5" hidden="1" outlineLevel="1">
      <c r="B1048" s="79">
        <v>41691</v>
      </c>
      <c r="C1048" s="77">
        <v>2.3624999999999998</v>
      </c>
      <c r="D1048" s="80">
        <v>3.2475000000000001</v>
      </c>
      <c r="E1048" s="80">
        <v>3.9420999999999999</v>
      </c>
    </row>
    <row r="1049" spans="2:5" hidden="1" outlineLevel="1">
      <c r="B1049" s="79">
        <v>41694</v>
      </c>
      <c r="C1049" s="77">
        <v>2.3391000000000002</v>
      </c>
      <c r="D1049" s="80">
        <v>3.2113999999999998</v>
      </c>
      <c r="E1049" s="80">
        <v>3.8906000000000001</v>
      </c>
    </row>
    <row r="1050" spans="2:5" hidden="1" outlineLevel="1">
      <c r="B1050" s="79">
        <v>41695</v>
      </c>
      <c r="C1050" s="77">
        <v>2.3367</v>
      </c>
      <c r="D1050" s="80">
        <v>3.2092000000000001</v>
      </c>
      <c r="E1050" s="80">
        <v>3.8995000000000002</v>
      </c>
    </row>
    <row r="1051" spans="2:5" hidden="1" outlineLevel="1">
      <c r="B1051" s="79">
        <v>41696</v>
      </c>
      <c r="C1051" s="77">
        <v>2.3454000000000002</v>
      </c>
      <c r="D1051" s="80">
        <v>3.2057000000000002</v>
      </c>
      <c r="E1051" s="80">
        <v>3.903</v>
      </c>
    </row>
    <row r="1052" spans="2:5" hidden="1" outlineLevel="1">
      <c r="B1052" s="79">
        <v>41697</v>
      </c>
      <c r="C1052" s="77">
        <v>2.3435999999999999</v>
      </c>
      <c r="D1052" s="80">
        <v>3.2065000000000001</v>
      </c>
      <c r="E1052" s="80">
        <v>3.9072</v>
      </c>
    </row>
    <row r="1053" spans="2:5" hidden="1" outlineLevel="1">
      <c r="B1053" s="81">
        <v>41698</v>
      </c>
      <c r="C1053" s="82">
        <v>2.3334000000000001</v>
      </c>
      <c r="D1053" s="83">
        <v>3.2231000000000001</v>
      </c>
      <c r="E1053" s="83">
        <v>3.9102999999999999</v>
      </c>
    </row>
    <row r="1054" spans="2:5" hidden="1" outlineLevel="1">
      <c r="B1054" s="79" t="s">
        <v>1046</v>
      </c>
      <c r="C1054" s="77">
        <v>2.3239999999999998</v>
      </c>
      <c r="D1054" s="80">
        <v>3.1922000000000001</v>
      </c>
      <c r="E1054" s="80">
        <v>3.8889999999999998</v>
      </c>
    </row>
    <row r="1055" spans="2:5" hidden="1" outlineLevel="1">
      <c r="B1055" s="79" t="s">
        <v>1047</v>
      </c>
      <c r="C1055" s="77">
        <v>2.3094000000000001</v>
      </c>
      <c r="D1055" s="80">
        <v>3.1964000000000001</v>
      </c>
      <c r="E1055" s="80">
        <v>3.8613</v>
      </c>
    </row>
    <row r="1056" spans="2:5" hidden="1" outlineLevel="1">
      <c r="B1056" s="79" t="s">
        <v>1048</v>
      </c>
      <c r="C1056" s="77">
        <v>2.3382000000000001</v>
      </c>
      <c r="D1056" s="80">
        <v>3.2414000000000001</v>
      </c>
      <c r="E1056" s="80">
        <v>3.9095</v>
      </c>
    </row>
    <row r="1057" spans="2:5" hidden="1" outlineLevel="1">
      <c r="B1057" s="79" t="s">
        <v>1049</v>
      </c>
      <c r="C1057" s="77">
        <v>2.3410000000000002</v>
      </c>
      <c r="D1057" s="80">
        <v>3.2492999999999999</v>
      </c>
      <c r="E1057" s="80">
        <v>3.8940000000000001</v>
      </c>
    </row>
    <row r="1058" spans="2:5" hidden="1" outlineLevel="1">
      <c r="B1058" s="79" t="s">
        <v>1050</v>
      </c>
      <c r="C1058" s="77">
        <v>2.3460999999999999</v>
      </c>
      <c r="D1058" s="80">
        <v>3.2532999999999999</v>
      </c>
      <c r="E1058" s="80">
        <v>3.9013</v>
      </c>
    </row>
    <row r="1059" spans="2:5" hidden="1" outlineLevel="1">
      <c r="B1059" s="79" t="s">
        <v>1051</v>
      </c>
      <c r="C1059" s="77">
        <v>2.3649</v>
      </c>
      <c r="D1059" s="80">
        <v>3.2881999999999998</v>
      </c>
      <c r="E1059" s="80">
        <v>3.9272</v>
      </c>
    </row>
    <row r="1060" spans="2:5" hidden="1" outlineLevel="1">
      <c r="B1060" s="79" t="s">
        <v>1052</v>
      </c>
      <c r="C1060" s="77">
        <v>2.3485999999999998</v>
      </c>
      <c r="D1060" s="80">
        <v>3.2713999999999999</v>
      </c>
      <c r="E1060" s="80">
        <v>3.9177</v>
      </c>
    </row>
    <row r="1061" spans="2:5" hidden="1" outlineLevel="1">
      <c r="B1061" s="79" t="s">
        <v>1053</v>
      </c>
      <c r="C1061" s="77">
        <v>2.3637999999999999</v>
      </c>
      <c r="D1061" s="80">
        <v>3.2921</v>
      </c>
      <c r="E1061" s="80">
        <v>3.9296000000000002</v>
      </c>
    </row>
    <row r="1062" spans="2:5" hidden="1" outlineLevel="1">
      <c r="B1062" s="79" t="s">
        <v>1054</v>
      </c>
      <c r="C1062" s="77">
        <v>2.3517999999999999</v>
      </c>
      <c r="D1062" s="80">
        <v>3.2753999999999999</v>
      </c>
      <c r="E1062" s="80">
        <v>3.9146000000000001</v>
      </c>
    </row>
    <row r="1063" spans="2:5" hidden="1" outlineLevel="1">
      <c r="B1063" s="79" t="s">
        <v>1055</v>
      </c>
      <c r="C1063" s="77">
        <v>2.3521999999999998</v>
      </c>
      <c r="D1063" s="80">
        <v>3.2726000000000002</v>
      </c>
      <c r="E1063" s="80">
        <v>3.8984999999999999</v>
      </c>
    </row>
    <row r="1064" spans="2:5" hidden="1" outlineLevel="1">
      <c r="B1064" s="79" t="s">
        <v>1056</v>
      </c>
      <c r="C1064" s="77">
        <v>2.3338000000000001</v>
      </c>
      <c r="D1064" s="80">
        <v>3.2461000000000002</v>
      </c>
      <c r="E1064" s="80">
        <v>3.8811</v>
      </c>
    </row>
    <row r="1065" spans="2:5" hidden="1" outlineLevel="1">
      <c r="B1065" s="79" t="s">
        <v>1057</v>
      </c>
      <c r="C1065" s="77">
        <v>2.3420000000000001</v>
      </c>
      <c r="D1065" s="80">
        <v>3.2280000000000002</v>
      </c>
      <c r="E1065" s="80">
        <v>3.8666</v>
      </c>
    </row>
    <row r="1066" spans="2:5" hidden="1" outlineLevel="1">
      <c r="B1066" s="79" t="s">
        <v>1058</v>
      </c>
      <c r="C1066" s="77">
        <v>2.3245</v>
      </c>
      <c r="D1066" s="80">
        <v>3.2040999999999999</v>
      </c>
      <c r="E1066" s="80">
        <v>3.8344999999999998</v>
      </c>
    </row>
    <row r="1067" spans="2:5" hidden="1" outlineLevel="1">
      <c r="B1067" s="79" t="s">
        <v>1059</v>
      </c>
      <c r="C1067" s="77">
        <v>2.3248000000000002</v>
      </c>
      <c r="D1067" s="80">
        <v>3.2050000000000001</v>
      </c>
      <c r="E1067" s="80">
        <v>3.8338000000000001</v>
      </c>
    </row>
    <row r="1068" spans="2:5" hidden="1" outlineLevel="1">
      <c r="B1068" s="79" t="s">
        <v>1060</v>
      </c>
      <c r="C1068" s="84">
        <v>2.3123999999999998</v>
      </c>
      <c r="D1068" s="80">
        <v>3.1859999999999999</v>
      </c>
      <c r="E1068" s="80">
        <v>3.8170999999999999</v>
      </c>
    </row>
    <row r="1069" spans="2:5" hidden="1" outlineLevel="1">
      <c r="B1069" s="79" t="s">
        <v>1061</v>
      </c>
      <c r="C1069" s="84">
        <v>2.3119000000000001</v>
      </c>
      <c r="D1069" s="80">
        <v>3.1873999999999998</v>
      </c>
      <c r="E1069" s="80">
        <v>3.8304</v>
      </c>
    </row>
    <row r="1070" spans="2:5" hidden="1" outlineLevel="1">
      <c r="B1070" s="79" t="s">
        <v>1062</v>
      </c>
      <c r="C1070" s="84">
        <v>2.2829999999999999</v>
      </c>
      <c r="D1070" s="80">
        <v>3.1368</v>
      </c>
      <c r="E1070" s="80">
        <v>3.7925</v>
      </c>
    </row>
    <row r="1071" spans="2:5" hidden="1" outlineLevel="1">
      <c r="B1071" s="79" t="s">
        <v>1063</v>
      </c>
      <c r="C1071" s="84">
        <v>2.2603</v>
      </c>
      <c r="D1071" s="80">
        <v>3.1088</v>
      </c>
      <c r="E1071" s="80">
        <v>3.7606999999999999</v>
      </c>
    </row>
    <row r="1072" spans="2:5" hidden="1" outlineLevel="1">
      <c r="B1072" s="81" t="s">
        <v>1064</v>
      </c>
      <c r="C1072" s="82">
        <v>2.2629999999999999</v>
      </c>
      <c r="D1072" s="83">
        <v>3.1175000000000002</v>
      </c>
      <c r="E1072" s="83">
        <v>3.7732999999999999</v>
      </c>
    </row>
    <row r="1073" spans="2:5" hidden="1" outlineLevel="1">
      <c r="B1073" s="79" t="s">
        <v>1065</v>
      </c>
      <c r="C1073" s="84">
        <v>2.262</v>
      </c>
      <c r="D1073" s="80">
        <v>3.1225000000000001</v>
      </c>
      <c r="E1073" s="80">
        <v>3.7642000000000002</v>
      </c>
    </row>
    <row r="1074" spans="2:5" hidden="1" outlineLevel="1">
      <c r="B1074" s="79" t="s">
        <v>1066</v>
      </c>
      <c r="C1074" s="84">
        <v>2.2711000000000001</v>
      </c>
      <c r="D1074" s="80">
        <v>3.1253000000000002</v>
      </c>
      <c r="E1074" s="80">
        <v>3.778</v>
      </c>
    </row>
    <row r="1075" spans="2:5" hidden="1" outlineLevel="1">
      <c r="B1075" s="79" t="s">
        <v>1067</v>
      </c>
      <c r="C1075" s="84">
        <v>2.2810999999999999</v>
      </c>
      <c r="D1075" s="80">
        <v>3.1272000000000002</v>
      </c>
      <c r="E1075" s="80">
        <v>3.7827000000000002</v>
      </c>
    </row>
    <row r="1076" spans="2:5" hidden="1" outlineLevel="1">
      <c r="B1076" s="79" t="s">
        <v>1068</v>
      </c>
      <c r="C1076" s="84">
        <v>2.242</v>
      </c>
      <c r="D1076" s="80">
        <v>3.0724</v>
      </c>
      <c r="E1076" s="80">
        <v>3.7204000000000002</v>
      </c>
    </row>
    <row r="1077" spans="2:5" hidden="1" outlineLevel="1">
      <c r="B1077" s="79" t="s">
        <v>1069</v>
      </c>
      <c r="C1077" s="84">
        <v>2.2326000000000001</v>
      </c>
      <c r="D1077" s="80">
        <v>3.0689000000000002</v>
      </c>
      <c r="E1077" s="80">
        <v>3.7101000000000002</v>
      </c>
    </row>
    <row r="1078" spans="2:5" hidden="1" outlineLevel="1">
      <c r="B1078" s="79" t="s">
        <v>1070</v>
      </c>
      <c r="C1078" s="84">
        <v>2.1974</v>
      </c>
      <c r="D1078" s="80">
        <v>3.0331000000000001</v>
      </c>
      <c r="E1078" s="80">
        <v>3.6791</v>
      </c>
    </row>
    <row r="1079" spans="2:5" hidden="1" outlineLevel="1">
      <c r="B1079" s="79" t="s">
        <v>1071</v>
      </c>
      <c r="C1079" s="84">
        <v>2.2111000000000001</v>
      </c>
      <c r="D1079" s="80">
        <v>3.0548999999999999</v>
      </c>
      <c r="E1079" s="80">
        <v>3.7042999999999999</v>
      </c>
    </row>
    <row r="1080" spans="2:5" hidden="1" outlineLevel="1">
      <c r="B1080" s="79" t="s">
        <v>1072</v>
      </c>
      <c r="C1080" s="84">
        <v>2.1987000000000001</v>
      </c>
      <c r="D1080" s="80">
        <v>3.0547</v>
      </c>
      <c r="E1080" s="80">
        <v>3.6896</v>
      </c>
    </row>
    <row r="1081" spans="2:5" hidden="1" outlineLevel="1">
      <c r="B1081" s="79" t="s">
        <v>1073</v>
      </c>
      <c r="C1081" s="84">
        <v>2.2059000000000002</v>
      </c>
      <c r="D1081" s="80">
        <v>3.0657999999999999</v>
      </c>
      <c r="E1081" s="80">
        <v>3.6918000000000002</v>
      </c>
    </row>
    <row r="1082" spans="2:5" hidden="1" outlineLevel="1">
      <c r="B1082" s="79" t="s">
        <v>1074</v>
      </c>
      <c r="C1082" s="84">
        <v>2.2096</v>
      </c>
      <c r="D1082" s="80">
        <v>3.0548000000000002</v>
      </c>
      <c r="E1082" s="80">
        <v>3.6991000000000001</v>
      </c>
    </row>
    <row r="1083" spans="2:5" hidden="1" outlineLevel="1">
      <c r="B1083" s="79" t="s">
        <v>1075</v>
      </c>
      <c r="C1083" s="84">
        <v>2.2256999999999998</v>
      </c>
      <c r="D1083" s="80">
        <v>3.073</v>
      </c>
      <c r="E1083" s="80">
        <v>3.7225000000000001</v>
      </c>
    </row>
    <row r="1084" spans="2:5" hidden="1" outlineLevel="1">
      <c r="B1084" s="79" t="s">
        <v>1076</v>
      </c>
      <c r="C1084" s="84">
        <v>2.2342</v>
      </c>
      <c r="D1084" s="80">
        <v>3.0880999999999998</v>
      </c>
      <c r="E1084" s="80">
        <v>3.7526000000000002</v>
      </c>
    </row>
    <row r="1085" spans="2:5" hidden="1" outlineLevel="1">
      <c r="B1085" s="79" t="s">
        <v>1077</v>
      </c>
      <c r="C1085" s="84">
        <v>2.2482000000000002</v>
      </c>
      <c r="D1085" s="80">
        <v>3.1099000000000001</v>
      </c>
      <c r="E1085" s="80">
        <v>3.7789999999999999</v>
      </c>
    </row>
    <row r="1086" spans="2:5" hidden="1" outlineLevel="1">
      <c r="B1086" s="79" t="s">
        <v>1078</v>
      </c>
      <c r="C1086" s="84">
        <v>2.2448999999999999</v>
      </c>
      <c r="D1086" s="80">
        <v>3.0989</v>
      </c>
      <c r="E1086" s="80">
        <v>3.7786</v>
      </c>
    </row>
    <row r="1087" spans="2:5" hidden="1" outlineLevel="1">
      <c r="B1087" s="79" t="s">
        <v>1079</v>
      </c>
      <c r="C1087" s="84">
        <v>2.2425999999999999</v>
      </c>
      <c r="D1087" s="80">
        <v>3.0988000000000002</v>
      </c>
      <c r="E1087" s="80">
        <v>3.7610999999999999</v>
      </c>
    </row>
    <row r="1088" spans="2:5" hidden="1" outlineLevel="1">
      <c r="B1088" s="79" t="s">
        <v>1080</v>
      </c>
      <c r="C1088" s="84">
        <v>2.2229000000000001</v>
      </c>
      <c r="D1088" s="80">
        <v>3.0743</v>
      </c>
      <c r="E1088" s="80">
        <v>3.7338</v>
      </c>
    </row>
    <row r="1089" spans="2:5" hidden="1" outlineLevel="1">
      <c r="B1089" s="79" t="s">
        <v>1081</v>
      </c>
      <c r="C1089" s="84">
        <v>2.2324999999999999</v>
      </c>
      <c r="D1089" s="80">
        <v>3.0895999999999999</v>
      </c>
      <c r="E1089" s="80">
        <v>3.7528000000000001</v>
      </c>
    </row>
    <row r="1090" spans="2:5" hidden="1" outlineLevel="1">
      <c r="B1090" s="79" t="s">
        <v>1082</v>
      </c>
      <c r="C1090" s="84">
        <v>2.2370000000000001</v>
      </c>
      <c r="D1090" s="80">
        <v>3.0969000000000002</v>
      </c>
      <c r="E1090" s="80">
        <v>3.7608000000000001</v>
      </c>
    </row>
    <row r="1091" spans="2:5" hidden="1" outlineLevel="1">
      <c r="B1091" s="79" t="s">
        <v>1083</v>
      </c>
      <c r="C1091" s="84">
        <v>2.2199</v>
      </c>
      <c r="D1091" s="80">
        <v>3.0655000000000001</v>
      </c>
      <c r="E1091" s="80">
        <v>3.7355999999999998</v>
      </c>
    </row>
    <row r="1092" spans="2:5" hidden="1" outlineLevel="1">
      <c r="B1092" s="81" t="s">
        <v>1084</v>
      </c>
      <c r="C1092" s="82">
        <v>2.2360000000000002</v>
      </c>
      <c r="D1092" s="83">
        <v>3.1011000000000002</v>
      </c>
      <c r="E1092" s="83">
        <v>3.7753000000000001</v>
      </c>
    </row>
    <row r="1093" spans="2:5" hidden="1" outlineLevel="1">
      <c r="B1093" s="79" t="s">
        <v>1085</v>
      </c>
      <c r="C1093" s="84">
        <v>2.2221000000000002</v>
      </c>
      <c r="D1093" s="80">
        <v>3.0807000000000002</v>
      </c>
      <c r="E1093" s="80">
        <v>3.7477999999999998</v>
      </c>
    </row>
    <row r="1094" spans="2:5" hidden="1" outlineLevel="1">
      <c r="B1094" s="79" t="s">
        <v>1086</v>
      </c>
      <c r="C1094" s="84">
        <v>2.2286000000000001</v>
      </c>
      <c r="D1094" s="80">
        <v>3.0941999999999998</v>
      </c>
      <c r="E1094" s="80">
        <v>3.7599</v>
      </c>
    </row>
    <row r="1095" spans="2:5" hidden="1" outlineLevel="1">
      <c r="B1095" s="79" t="s">
        <v>1087</v>
      </c>
      <c r="C1095" s="84">
        <v>2.2322000000000002</v>
      </c>
      <c r="D1095" s="80">
        <v>3.1080999999999999</v>
      </c>
      <c r="E1095" s="80">
        <v>3.7896000000000001</v>
      </c>
    </row>
    <row r="1096" spans="2:5" hidden="1" outlineLevel="1">
      <c r="B1096" s="79" t="s">
        <v>1088</v>
      </c>
      <c r="C1096" s="84">
        <v>2.2282000000000002</v>
      </c>
      <c r="D1096" s="80">
        <v>3.1008</v>
      </c>
      <c r="E1096" s="80">
        <v>3.7801</v>
      </c>
    </row>
    <row r="1097" spans="2:5" hidden="1" outlineLevel="1">
      <c r="B1097" s="79" t="s">
        <v>1089</v>
      </c>
      <c r="C1097" s="84">
        <v>2.2107000000000001</v>
      </c>
      <c r="D1097" s="80">
        <v>3.0655999999999999</v>
      </c>
      <c r="E1097" s="80">
        <v>3.7463000000000002</v>
      </c>
    </row>
    <row r="1098" spans="2:5" hidden="1" outlineLevel="1">
      <c r="B1098" s="79" t="s">
        <v>1090</v>
      </c>
      <c r="C1098" s="84">
        <v>2.2191999999999998</v>
      </c>
      <c r="D1098" s="80">
        <v>3.0543</v>
      </c>
      <c r="E1098" s="80">
        <v>3.7391000000000001</v>
      </c>
    </row>
    <row r="1099" spans="2:5" hidden="1" outlineLevel="1">
      <c r="B1099" s="79" t="s">
        <v>1091</v>
      </c>
      <c r="C1099" s="84">
        <v>2.2164000000000001</v>
      </c>
      <c r="D1099" s="80">
        <v>3.0497999999999998</v>
      </c>
      <c r="E1099" s="80">
        <v>3.7395</v>
      </c>
    </row>
    <row r="1100" spans="2:5" hidden="1" outlineLevel="1">
      <c r="B1100" s="79" t="s">
        <v>1092</v>
      </c>
      <c r="C1100" s="84">
        <v>2.2101000000000002</v>
      </c>
      <c r="D1100" s="80">
        <v>3.0306999999999999</v>
      </c>
      <c r="E1100" s="80">
        <v>3.7216</v>
      </c>
    </row>
    <row r="1101" spans="2:5" hidden="1" outlineLevel="1">
      <c r="B1101" s="79" t="s">
        <v>1093</v>
      </c>
      <c r="C1101" s="84">
        <v>2.2128999999999999</v>
      </c>
      <c r="D1101" s="80">
        <v>3.0360999999999998</v>
      </c>
      <c r="E1101" s="80">
        <v>3.7141000000000002</v>
      </c>
    </row>
    <row r="1102" spans="2:5" hidden="1" outlineLevel="1">
      <c r="B1102" s="79" t="s">
        <v>1094</v>
      </c>
      <c r="C1102" s="84">
        <v>2.2166000000000001</v>
      </c>
      <c r="D1102" s="80">
        <v>3.0398000000000001</v>
      </c>
      <c r="E1102" s="80">
        <v>3.7223000000000002</v>
      </c>
    </row>
    <row r="1103" spans="2:5" hidden="1" outlineLevel="1">
      <c r="B1103" s="79" t="s">
        <v>1095</v>
      </c>
      <c r="C1103" s="84">
        <v>2.2109999999999999</v>
      </c>
      <c r="D1103" s="80">
        <v>3.0308000000000002</v>
      </c>
      <c r="E1103" s="80">
        <v>3.7208999999999999</v>
      </c>
    </row>
    <row r="1104" spans="2:5" hidden="1" outlineLevel="1">
      <c r="B1104" s="79" t="s">
        <v>1096</v>
      </c>
      <c r="C1104" s="84">
        <v>2.2111000000000001</v>
      </c>
      <c r="D1104" s="80">
        <v>3.0333999999999999</v>
      </c>
      <c r="E1104" s="80">
        <v>3.7202000000000002</v>
      </c>
    </row>
    <row r="1105" spans="2:5" hidden="1" outlineLevel="1">
      <c r="B1105" s="79" t="s">
        <v>1097</v>
      </c>
      <c r="C1105" s="84">
        <v>2.2155999999999998</v>
      </c>
      <c r="D1105" s="80">
        <v>3.036</v>
      </c>
      <c r="E1105" s="80">
        <v>3.7328000000000001</v>
      </c>
    </row>
    <row r="1106" spans="2:5" hidden="1" outlineLevel="1">
      <c r="B1106" s="79" t="s">
        <v>1098</v>
      </c>
      <c r="C1106" s="84">
        <v>2.2111000000000001</v>
      </c>
      <c r="D1106" s="80">
        <v>3.0209999999999999</v>
      </c>
      <c r="E1106" s="80">
        <v>3.7307999999999999</v>
      </c>
    </row>
    <row r="1107" spans="2:5" hidden="1" outlineLevel="1">
      <c r="B1107" s="79" t="s">
        <v>1099</v>
      </c>
      <c r="C1107" s="84">
        <v>2.2130999999999998</v>
      </c>
      <c r="D1107" s="80">
        <v>3.0215000000000001</v>
      </c>
      <c r="E1107" s="80">
        <v>3.7311000000000001</v>
      </c>
    </row>
    <row r="1108" spans="2:5" hidden="1" outlineLevel="1">
      <c r="B1108" s="79" t="s">
        <v>1100</v>
      </c>
      <c r="C1108" s="84">
        <v>2.2187000000000001</v>
      </c>
      <c r="D1108" s="80">
        <v>3.0236000000000001</v>
      </c>
      <c r="E1108" s="80">
        <v>3.7323</v>
      </c>
    </row>
    <row r="1109" spans="2:5" hidden="1" outlineLevel="1">
      <c r="B1109" s="79" t="s">
        <v>1101</v>
      </c>
      <c r="C1109" s="84">
        <v>2.2208999999999999</v>
      </c>
      <c r="D1109" s="80">
        <v>3.0312999999999999</v>
      </c>
      <c r="E1109" s="80">
        <v>3.7416</v>
      </c>
    </row>
    <row r="1110" spans="2:5" hidden="1" outlineLevel="1">
      <c r="B1110" s="79" t="s">
        <v>1102</v>
      </c>
      <c r="C1110" s="84">
        <v>2.2353999999999998</v>
      </c>
      <c r="D1110" s="80">
        <v>3.0446</v>
      </c>
      <c r="E1110" s="80">
        <v>3.7555000000000001</v>
      </c>
    </row>
    <row r="1111" spans="2:5" hidden="1" outlineLevel="1">
      <c r="B1111" s="79" t="s">
        <v>1103</v>
      </c>
      <c r="C1111" s="84">
        <v>2.2404999999999999</v>
      </c>
      <c r="D1111" s="80">
        <v>3.0461999999999998</v>
      </c>
      <c r="E1111" s="80">
        <v>3.7433999999999998</v>
      </c>
    </row>
    <row r="1112" spans="2:5" hidden="1" outlineLevel="1">
      <c r="B1112" s="79" t="s">
        <v>1104</v>
      </c>
      <c r="C1112" s="84">
        <v>2.2250999999999999</v>
      </c>
      <c r="D1112" s="80">
        <v>3.0278999999999998</v>
      </c>
      <c r="E1112" s="80">
        <v>3.7201</v>
      </c>
    </row>
    <row r="1113" spans="2:5" hidden="1" outlineLevel="1">
      <c r="B1113" s="81" t="s">
        <v>1105</v>
      </c>
      <c r="C1113" s="82">
        <v>2.2389999999999999</v>
      </c>
      <c r="D1113" s="83">
        <v>3.0537999999999998</v>
      </c>
      <c r="E1113" s="83">
        <v>3.7534999999999998</v>
      </c>
    </row>
    <row r="1114" spans="2:5" hidden="1" outlineLevel="1">
      <c r="B1114" s="79" t="s">
        <v>1106</v>
      </c>
      <c r="C1114" s="84">
        <v>2.2639999999999998</v>
      </c>
      <c r="D1114" s="80">
        <v>3.0806</v>
      </c>
      <c r="E1114" s="80">
        <v>3.7938000000000001</v>
      </c>
    </row>
    <row r="1115" spans="2:5" hidden="1" outlineLevel="1">
      <c r="B1115" s="79" t="s">
        <v>1107</v>
      </c>
      <c r="C1115" s="84">
        <v>2.2654000000000001</v>
      </c>
      <c r="D1115" s="80">
        <v>3.0865999999999998</v>
      </c>
      <c r="E1115" s="80">
        <v>3.7951999999999999</v>
      </c>
    </row>
    <row r="1116" spans="2:5" hidden="1" outlineLevel="1">
      <c r="B1116" s="79" t="s">
        <v>1108</v>
      </c>
      <c r="C1116" s="84">
        <v>2.2801999999999998</v>
      </c>
      <c r="D1116" s="80">
        <v>3.1055999999999999</v>
      </c>
      <c r="E1116" s="80">
        <v>3.8187000000000002</v>
      </c>
    </row>
    <row r="1117" spans="2:5" hidden="1" outlineLevel="1">
      <c r="B1117" s="79" t="s">
        <v>1109</v>
      </c>
      <c r="C1117" s="84">
        <v>2.2694999999999999</v>
      </c>
      <c r="D1117" s="80">
        <v>3.0905999999999998</v>
      </c>
      <c r="E1117" s="80">
        <v>3.8123</v>
      </c>
    </row>
    <row r="1118" spans="2:5" hidden="1" outlineLevel="1">
      <c r="B1118" s="79" t="s">
        <v>1110</v>
      </c>
      <c r="C1118" s="84">
        <v>2.2444999999999999</v>
      </c>
      <c r="D1118" s="80">
        <v>3.0615000000000001</v>
      </c>
      <c r="E1118" s="80">
        <v>3.7694000000000001</v>
      </c>
    </row>
    <row r="1119" spans="2:5" hidden="1" outlineLevel="1">
      <c r="B1119" s="79" t="s">
        <v>1111</v>
      </c>
      <c r="C1119" s="84">
        <v>2.2336</v>
      </c>
      <c r="D1119" s="80">
        <v>3.0352000000000001</v>
      </c>
      <c r="E1119" s="80">
        <v>3.7522000000000002</v>
      </c>
    </row>
    <row r="1120" spans="2:5" hidden="1" outlineLevel="1">
      <c r="B1120" s="79" t="s">
        <v>1112</v>
      </c>
      <c r="C1120" s="84">
        <v>2.2296</v>
      </c>
      <c r="D1120" s="80">
        <v>3.0194999999999999</v>
      </c>
      <c r="E1120" s="80">
        <v>3.7351999999999999</v>
      </c>
    </row>
    <row r="1121" spans="2:5" hidden="1" outlineLevel="1">
      <c r="B1121" s="79" t="s">
        <v>1113</v>
      </c>
      <c r="C1121" s="84">
        <v>2.2307000000000001</v>
      </c>
      <c r="D1121" s="80">
        <v>3.0188000000000001</v>
      </c>
      <c r="E1121" s="80">
        <v>3.7469000000000001</v>
      </c>
    </row>
    <row r="1122" spans="2:5" hidden="1" outlineLevel="1">
      <c r="B1122" s="79" t="s">
        <v>1114</v>
      </c>
      <c r="C1122" s="84">
        <v>2.2305999999999999</v>
      </c>
      <c r="D1122" s="80">
        <v>3.0230999999999999</v>
      </c>
      <c r="E1122" s="80">
        <v>3.7576999999999998</v>
      </c>
    </row>
    <row r="1123" spans="2:5" hidden="1" outlineLevel="1">
      <c r="B1123" s="79" t="s">
        <v>1115</v>
      </c>
      <c r="C1123" s="84">
        <v>2.2347000000000001</v>
      </c>
      <c r="D1123" s="80">
        <v>3.0219999999999998</v>
      </c>
      <c r="E1123" s="80">
        <v>3.7885</v>
      </c>
    </row>
    <row r="1124" spans="2:5" hidden="1" outlineLevel="1">
      <c r="B1124" s="79" t="s">
        <v>1116</v>
      </c>
      <c r="C1124" s="84">
        <v>2.2313000000000001</v>
      </c>
      <c r="D1124" s="80">
        <v>3.0297000000000001</v>
      </c>
      <c r="E1124" s="80">
        <v>3.7907999999999999</v>
      </c>
    </row>
    <row r="1125" spans="2:5" hidden="1" outlineLevel="1">
      <c r="B1125" s="79" t="s">
        <v>1117</v>
      </c>
      <c r="C1125" s="84">
        <v>2.2486000000000002</v>
      </c>
      <c r="D1125" s="80">
        <v>3.0457000000000001</v>
      </c>
      <c r="E1125" s="80">
        <v>3.8159000000000001</v>
      </c>
    </row>
    <row r="1126" spans="2:5" hidden="1" outlineLevel="1">
      <c r="B1126" s="79" t="s">
        <v>1118</v>
      </c>
      <c r="C1126" s="84">
        <v>2.2534000000000001</v>
      </c>
      <c r="D1126" s="80">
        <v>3.0571999999999999</v>
      </c>
      <c r="E1126" s="80">
        <v>3.82</v>
      </c>
    </row>
    <row r="1127" spans="2:5" hidden="1" outlineLevel="1">
      <c r="B1127" s="79" t="s">
        <v>1119</v>
      </c>
      <c r="C1127" s="84">
        <v>2.238</v>
      </c>
      <c r="D1127" s="80">
        <v>3.0402999999999998</v>
      </c>
      <c r="E1127" s="80">
        <v>3.8079999999999998</v>
      </c>
    </row>
    <row r="1128" spans="2:5" hidden="1" outlineLevel="1">
      <c r="B1128" s="79" t="s">
        <v>1120</v>
      </c>
      <c r="C1128" s="84">
        <v>2.2195</v>
      </c>
      <c r="D1128" s="80">
        <v>3.0171999999999999</v>
      </c>
      <c r="E1128" s="80">
        <v>3.7753999999999999</v>
      </c>
    </row>
    <row r="1129" spans="2:5" hidden="1" outlineLevel="1">
      <c r="B1129" s="79" t="s">
        <v>1121</v>
      </c>
      <c r="C1129" s="84">
        <v>2.2216999999999998</v>
      </c>
      <c r="D1129" s="80">
        <v>3.0192999999999999</v>
      </c>
      <c r="E1129" s="80">
        <v>3.7707000000000002</v>
      </c>
    </row>
    <row r="1130" spans="2:5" hidden="1" outlineLevel="1">
      <c r="B1130" s="79" t="s">
        <v>1122</v>
      </c>
      <c r="C1130" s="84">
        <v>2.2052</v>
      </c>
      <c r="D1130" s="80">
        <v>3.0076999999999998</v>
      </c>
      <c r="E1130" s="80">
        <v>3.7462</v>
      </c>
    </row>
    <row r="1131" spans="2:5" hidden="1" outlineLevel="1">
      <c r="B1131" s="79" t="s">
        <v>1123</v>
      </c>
      <c r="C1131" s="84">
        <v>2.2088999999999999</v>
      </c>
      <c r="D1131" s="80">
        <v>3.0063</v>
      </c>
      <c r="E1131" s="80">
        <v>3.7591000000000001</v>
      </c>
    </row>
    <row r="1132" spans="2:5" hidden="1" outlineLevel="1">
      <c r="B1132" s="79" t="s">
        <v>1124</v>
      </c>
      <c r="C1132" s="84">
        <v>2.1974999999999998</v>
      </c>
      <c r="D1132" s="80">
        <v>2.9956</v>
      </c>
      <c r="E1132" s="80">
        <v>3.7399</v>
      </c>
    </row>
    <row r="1133" spans="2:5" hidden="1" outlineLevel="1">
      <c r="B1133" s="81" t="s">
        <v>1125</v>
      </c>
      <c r="C1133" s="82">
        <v>2.2025000000000001</v>
      </c>
      <c r="D1133" s="83">
        <v>3.0150000000000001</v>
      </c>
      <c r="E1133" s="83">
        <v>3.7675999999999998</v>
      </c>
    </row>
    <row r="1134" spans="2:5" hidden="1" outlineLevel="1">
      <c r="B1134" s="79" t="s">
        <v>1126</v>
      </c>
      <c r="C1134" s="84">
        <v>2.2054</v>
      </c>
      <c r="D1134" s="80">
        <v>3.0171999999999999</v>
      </c>
      <c r="E1134" s="80">
        <v>3.7818000000000001</v>
      </c>
    </row>
    <row r="1135" spans="2:5" hidden="1" outlineLevel="1">
      <c r="B1135" s="79" t="s">
        <v>1127</v>
      </c>
      <c r="C1135" s="84">
        <v>2.2134</v>
      </c>
      <c r="D1135" s="80">
        <v>3.0228000000000002</v>
      </c>
      <c r="E1135" s="80">
        <v>3.7995000000000001</v>
      </c>
    </row>
    <row r="1136" spans="2:5" hidden="1" outlineLevel="1">
      <c r="B1136" s="79" t="s">
        <v>1128</v>
      </c>
      <c r="C1136" s="84">
        <v>2.2281</v>
      </c>
      <c r="D1136" s="80">
        <v>3.0327000000000002</v>
      </c>
      <c r="E1136" s="80">
        <v>3.8218999999999999</v>
      </c>
    </row>
    <row r="1137" spans="2:5" hidden="1" outlineLevel="1">
      <c r="B1137" s="79" t="s">
        <v>1129</v>
      </c>
      <c r="C1137" s="84">
        <v>2.2149000000000001</v>
      </c>
      <c r="D1137" s="80">
        <v>3.0097999999999998</v>
      </c>
      <c r="E1137" s="80">
        <v>3.7980999999999998</v>
      </c>
    </row>
    <row r="1138" spans="2:5" hidden="1" outlineLevel="1">
      <c r="B1138" s="79" t="s">
        <v>1130</v>
      </c>
      <c r="C1138" s="84">
        <v>2.2201</v>
      </c>
      <c r="D1138" s="80">
        <v>3.02</v>
      </c>
      <c r="E1138" s="80">
        <v>3.8026</v>
      </c>
    </row>
    <row r="1139" spans="2:5" hidden="1" outlineLevel="1">
      <c r="B1139" s="79" t="s">
        <v>1131</v>
      </c>
      <c r="C1139" s="84">
        <v>2.2149999999999999</v>
      </c>
      <c r="D1139" s="80">
        <v>3.0154999999999998</v>
      </c>
      <c r="E1139" s="80">
        <v>3.7925</v>
      </c>
    </row>
    <row r="1140" spans="2:5" hidden="1" outlineLevel="1">
      <c r="B1140" s="79" t="s">
        <v>1132</v>
      </c>
      <c r="C1140" s="84">
        <v>2.2139000000000002</v>
      </c>
      <c r="D1140" s="80">
        <v>3.0175000000000001</v>
      </c>
      <c r="E1140" s="80">
        <v>3.7924000000000002</v>
      </c>
    </row>
    <row r="1141" spans="2:5" hidden="1" outlineLevel="1">
      <c r="B1141" s="79" t="s">
        <v>1133</v>
      </c>
      <c r="C1141" s="84">
        <v>2.2237</v>
      </c>
      <c r="D1141" s="80">
        <v>3.0245000000000002</v>
      </c>
      <c r="E1141" s="80">
        <v>3.8073999999999999</v>
      </c>
    </row>
    <row r="1142" spans="2:5" hidden="1" outlineLevel="1">
      <c r="B1142" s="79" t="s">
        <v>1134</v>
      </c>
      <c r="C1142" s="84">
        <v>2.2227999999999999</v>
      </c>
      <c r="D1142" s="80">
        <v>3.0228000000000002</v>
      </c>
      <c r="E1142" s="80">
        <v>3.8028</v>
      </c>
    </row>
    <row r="1143" spans="2:5" hidden="1" outlineLevel="1">
      <c r="B1143" s="79" t="s">
        <v>1135</v>
      </c>
      <c r="C1143" s="84">
        <v>2.2176</v>
      </c>
      <c r="D1143" s="80">
        <v>3.0204</v>
      </c>
      <c r="E1143" s="80">
        <v>3.7879</v>
      </c>
    </row>
    <row r="1144" spans="2:5" hidden="1" outlineLevel="1">
      <c r="B1144" s="79" t="s">
        <v>1136</v>
      </c>
      <c r="C1144" s="84">
        <v>2.2195</v>
      </c>
      <c r="D1144" s="80">
        <v>3.0129999999999999</v>
      </c>
      <c r="E1144" s="80">
        <v>3.8064</v>
      </c>
    </row>
    <row r="1145" spans="2:5" hidden="1" outlineLevel="1">
      <c r="B1145" s="79" t="s">
        <v>1137</v>
      </c>
      <c r="C1145" s="84">
        <v>2.2193000000000001</v>
      </c>
      <c r="D1145" s="80">
        <v>3.0026999999999999</v>
      </c>
      <c r="E1145" s="80">
        <v>3.8022999999999998</v>
      </c>
    </row>
    <row r="1146" spans="2:5" hidden="1" outlineLevel="1">
      <c r="B1146" s="79" t="s">
        <v>1138</v>
      </c>
      <c r="C1146" s="84">
        <v>2.2403</v>
      </c>
      <c r="D1146" s="80">
        <v>3.0312999999999999</v>
      </c>
      <c r="E1146" s="80">
        <v>3.8317999999999999</v>
      </c>
    </row>
    <row r="1147" spans="2:5" hidden="1" outlineLevel="1">
      <c r="B1147" s="79" t="s">
        <v>1139</v>
      </c>
      <c r="C1147" s="84">
        <v>2.2362000000000002</v>
      </c>
      <c r="D1147" s="80">
        <v>3.0226999999999999</v>
      </c>
      <c r="E1147" s="80">
        <v>3.8170000000000002</v>
      </c>
    </row>
    <row r="1148" spans="2:5" hidden="1" outlineLevel="1">
      <c r="B1148" s="79" t="s">
        <v>1140</v>
      </c>
      <c r="C1148" s="84">
        <v>2.2238000000000002</v>
      </c>
      <c r="D1148" s="80">
        <v>3.0074999999999998</v>
      </c>
      <c r="E1148" s="80">
        <v>3.7955999999999999</v>
      </c>
    </row>
    <row r="1149" spans="2:5" hidden="1" outlineLevel="1">
      <c r="B1149" s="79" t="s">
        <v>1141</v>
      </c>
      <c r="C1149" s="84">
        <v>2.2128999999999999</v>
      </c>
      <c r="D1149" s="80">
        <v>2.9805999999999999</v>
      </c>
      <c r="E1149" s="80">
        <v>3.7751999999999999</v>
      </c>
    </row>
    <row r="1150" spans="2:5" hidden="1" outlineLevel="1">
      <c r="B1150" s="79" t="s">
        <v>1142</v>
      </c>
      <c r="C1150" s="84">
        <v>2.2202000000000002</v>
      </c>
      <c r="D1150" s="80">
        <v>2.9885999999999999</v>
      </c>
      <c r="E1150" s="80">
        <v>3.7823000000000002</v>
      </c>
    </row>
    <row r="1151" spans="2:5" hidden="1" outlineLevel="1">
      <c r="B1151" s="79" t="s">
        <v>1143</v>
      </c>
      <c r="C1151" s="84">
        <v>2.2204000000000002</v>
      </c>
      <c r="D1151" s="80">
        <v>2.9906999999999999</v>
      </c>
      <c r="E1151" s="80">
        <v>3.7705000000000002</v>
      </c>
    </row>
    <row r="1152" spans="2:5" hidden="1" outlineLevel="1">
      <c r="B1152" s="79" t="s">
        <v>1144</v>
      </c>
      <c r="C1152" s="84">
        <v>2.2292999999999998</v>
      </c>
      <c r="D1152" s="80">
        <v>2.9944000000000002</v>
      </c>
      <c r="E1152" s="80">
        <v>3.7841999999999998</v>
      </c>
    </row>
    <row r="1153" spans="2:5" hidden="1" outlineLevel="1">
      <c r="B1153" s="79" t="s">
        <v>1145</v>
      </c>
      <c r="C1153" s="84">
        <v>2.2302</v>
      </c>
      <c r="D1153" s="80">
        <v>2.9975999999999998</v>
      </c>
      <c r="E1153" s="80">
        <v>3.7896000000000001</v>
      </c>
    </row>
    <row r="1154" spans="2:5" hidden="1" outlineLevel="1">
      <c r="B1154" s="79" t="s">
        <v>1146</v>
      </c>
      <c r="C1154" s="84">
        <v>2.2277999999999998</v>
      </c>
      <c r="D1154" s="80">
        <v>2.9878999999999998</v>
      </c>
      <c r="E1154" s="80">
        <v>3.7736999999999998</v>
      </c>
    </row>
    <row r="1155" spans="2:5" hidden="1" outlineLevel="1">
      <c r="B1155" s="79" t="s">
        <v>1147</v>
      </c>
      <c r="C1155" s="84">
        <v>2.2446999999999999</v>
      </c>
      <c r="D1155" s="80">
        <v>3.0030000000000001</v>
      </c>
      <c r="E1155" s="80">
        <v>3.7947000000000002</v>
      </c>
    </row>
    <row r="1156" spans="2:5" hidden="1" outlineLevel="1">
      <c r="B1156" s="81" t="s">
        <v>1148</v>
      </c>
      <c r="C1156" s="82">
        <v>2.2673999999999999</v>
      </c>
      <c r="D1156" s="83">
        <v>3.036</v>
      </c>
      <c r="E1156" s="83">
        <v>3.8296000000000001</v>
      </c>
    </row>
    <row r="1157" spans="2:5" hidden="1" outlineLevel="1">
      <c r="B1157" s="79" t="s">
        <v>1149</v>
      </c>
      <c r="C1157" s="84">
        <v>2.2606999999999999</v>
      </c>
      <c r="D1157" s="80">
        <v>3.0375000000000001</v>
      </c>
      <c r="E1157" s="80">
        <v>3.8050000000000002</v>
      </c>
    </row>
    <row r="1158" spans="2:5" hidden="1" outlineLevel="1">
      <c r="B1158" s="79" t="s">
        <v>1150</v>
      </c>
      <c r="C1158" s="84">
        <v>2.2576999999999998</v>
      </c>
      <c r="D1158" s="80">
        <v>3.0287000000000002</v>
      </c>
      <c r="E1158" s="80">
        <v>3.8024</v>
      </c>
    </row>
    <row r="1159" spans="2:5" hidden="1" outlineLevel="1">
      <c r="B1159" s="79" t="s">
        <v>1151</v>
      </c>
      <c r="C1159" s="84">
        <v>2.2755999999999998</v>
      </c>
      <c r="D1159" s="80">
        <v>3.0415999999999999</v>
      </c>
      <c r="E1159" s="80">
        <v>3.8393999999999999</v>
      </c>
    </row>
    <row r="1160" spans="2:5" hidden="1" outlineLevel="1">
      <c r="B1160" s="79" t="s">
        <v>1152</v>
      </c>
      <c r="C1160" s="84">
        <v>2.2789999999999999</v>
      </c>
      <c r="D1160" s="80">
        <v>3.0436000000000001</v>
      </c>
      <c r="E1160" s="80">
        <v>3.8365</v>
      </c>
    </row>
    <row r="1161" spans="2:5" hidden="1" outlineLevel="1">
      <c r="B1161" s="79" t="s">
        <v>1153</v>
      </c>
      <c r="C1161" s="84">
        <v>2.2801999999999998</v>
      </c>
      <c r="D1161" s="80">
        <v>3.0468000000000002</v>
      </c>
      <c r="E1161" s="80">
        <v>3.8420999999999998</v>
      </c>
    </row>
    <row r="1162" spans="2:5" hidden="1" outlineLevel="1">
      <c r="B1162" s="79" t="s">
        <v>1154</v>
      </c>
      <c r="C1162" s="84">
        <v>2.2986</v>
      </c>
      <c r="D1162" s="80">
        <v>3.0831</v>
      </c>
      <c r="E1162" s="80">
        <v>3.8565999999999998</v>
      </c>
    </row>
    <row r="1163" spans="2:5" hidden="1" outlineLevel="1">
      <c r="B1163" s="79" t="s">
        <v>1155</v>
      </c>
      <c r="C1163" s="84">
        <v>2.2778999999999998</v>
      </c>
      <c r="D1163" s="80">
        <v>3.0493999999999999</v>
      </c>
      <c r="E1163" s="80">
        <v>3.8239000000000001</v>
      </c>
    </row>
    <row r="1164" spans="2:5" hidden="1" outlineLevel="1">
      <c r="B1164" s="79" t="s">
        <v>1156</v>
      </c>
      <c r="C1164" s="84">
        <v>2.2770000000000001</v>
      </c>
      <c r="D1164" s="80">
        <v>3.0415999999999999</v>
      </c>
      <c r="E1164" s="80">
        <v>3.8271999999999999</v>
      </c>
    </row>
    <row r="1165" spans="2:5" hidden="1" outlineLevel="1">
      <c r="B1165" s="79" t="s">
        <v>1157</v>
      </c>
      <c r="C1165" s="84">
        <v>2.2692000000000001</v>
      </c>
      <c r="D1165" s="80">
        <v>3.0335000000000001</v>
      </c>
      <c r="E1165" s="80">
        <v>3.7887</v>
      </c>
    </row>
    <row r="1166" spans="2:5" hidden="1" outlineLevel="1">
      <c r="B1166" s="79" t="s">
        <v>1158</v>
      </c>
      <c r="C1166" s="84">
        <v>2.2703000000000002</v>
      </c>
      <c r="D1166" s="80">
        <v>3.0367999999999999</v>
      </c>
      <c r="E1166" s="80">
        <v>3.7898000000000001</v>
      </c>
    </row>
    <row r="1167" spans="2:5" hidden="1" outlineLevel="1">
      <c r="B1167" s="79" t="s">
        <v>1159</v>
      </c>
      <c r="C1167" s="84">
        <v>2.2690000000000001</v>
      </c>
      <c r="D1167" s="80">
        <v>3.0390999999999999</v>
      </c>
      <c r="E1167" s="80">
        <v>3.7865000000000002</v>
      </c>
    </row>
    <row r="1168" spans="2:5" hidden="1" outlineLevel="1">
      <c r="B1168" s="79" t="s">
        <v>1160</v>
      </c>
      <c r="C1168" s="84">
        <v>2.2595000000000001</v>
      </c>
      <c r="D1168" s="80">
        <v>3.0182000000000002</v>
      </c>
      <c r="E1168" s="80">
        <v>3.7780999999999998</v>
      </c>
    </row>
    <row r="1169" spans="2:5" hidden="1" outlineLevel="1">
      <c r="B1169" s="79" t="s">
        <v>1161</v>
      </c>
      <c r="C1169" s="84">
        <v>2.2587000000000002</v>
      </c>
      <c r="D1169" s="80">
        <v>3.0089999999999999</v>
      </c>
      <c r="E1169" s="80">
        <v>3.7545999999999999</v>
      </c>
    </row>
    <row r="1170" spans="2:5" hidden="1" outlineLevel="1">
      <c r="B1170" s="79" t="s">
        <v>1162</v>
      </c>
      <c r="C1170" s="84">
        <v>2.2549999999999999</v>
      </c>
      <c r="D1170" s="80">
        <v>2.9958</v>
      </c>
      <c r="E1170" s="80">
        <v>3.7507000000000001</v>
      </c>
    </row>
    <row r="1171" spans="2:5" hidden="1" outlineLevel="1">
      <c r="B1171" s="79" t="s">
        <v>1163</v>
      </c>
      <c r="C1171" s="84">
        <v>2.2582</v>
      </c>
      <c r="D1171" s="80">
        <v>3.0005000000000002</v>
      </c>
      <c r="E1171" s="80">
        <v>3.7467999999999999</v>
      </c>
    </row>
    <row r="1172" spans="2:5" hidden="1" outlineLevel="1">
      <c r="B1172" s="79" t="s">
        <v>1164</v>
      </c>
      <c r="C1172" s="84">
        <v>2.2778</v>
      </c>
      <c r="D1172" s="80">
        <v>3.0154000000000001</v>
      </c>
      <c r="E1172" s="80">
        <v>3.7751999999999999</v>
      </c>
    </row>
    <row r="1173" spans="2:5" hidden="1" outlineLevel="1">
      <c r="B1173" s="79" t="s">
        <v>1165</v>
      </c>
      <c r="C1173" s="84">
        <v>2.2808000000000002</v>
      </c>
      <c r="D1173" s="80">
        <v>3.012</v>
      </c>
      <c r="E1173" s="80">
        <v>3.7829000000000002</v>
      </c>
    </row>
    <row r="1174" spans="2:5" hidden="1" outlineLevel="1">
      <c r="B1174" s="79" t="s">
        <v>1166</v>
      </c>
      <c r="C1174" s="84">
        <v>2.2747999999999999</v>
      </c>
      <c r="D1174" s="80">
        <v>3.0002</v>
      </c>
      <c r="E1174" s="80">
        <v>3.7692999999999999</v>
      </c>
    </row>
    <row r="1175" spans="2:5" hidden="1" outlineLevel="1">
      <c r="B1175" s="79" t="s">
        <v>1167</v>
      </c>
      <c r="C1175" s="84">
        <v>2.2591000000000001</v>
      </c>
      <c r="D1175" s="80">
        <v>2.9802</v>
      </c>
      <c r="E1175" s="80">
        <v>3.7444999999999999</v>
      </c>
    </row>
    <row r="1176" spans="2:5" hidden="1" outlineLevel="1">
      <c r="B1176" s="79" t="s">
        <v>1168</v>
      </c>
      <c r="C1176" s="84">
        <v>2.2498999999999998</v>
      </c>
      <c r="D1176" s="80">
        <v>2.9653999999999998</v>
      </c>
      <c r="E1176" s="80">
        <v>3.7303000000000002</v>
      </c>
    </row>
    <row r="1177" spans="2:5" hidden="1" outlineLevel="1">
      <c r="B1177" s="81" t="s">
        <v>1169</v>
      </c>
      <c r="C1177" s="82">
        <v>2.2395999999999998</v>
      </c>
      <c r="D1177" s="83">
        <v>2.9453</v>
      </c>
      <c r="E1177" s="83">
        <v>3.7145999999999999</v>
      </c>
    </row>
    <row r="1178" spans="2:5" hidden="1" outlineLevel="1">
      <c r="B1178" s="79" t="s">
        <v>1170</v>
      </c>
      <c r="C1178" s="84">
        <v>2.2364000000000002</v>
      </c>
      <c r="D1178" s="80">
        <v>2.9359000000000002</v>
      </c>
      <c r="E1178" s="80">
        <v>3.7155999999999998</v>
      </c>
    </row>
    <row r="1179" spans="2:5" hidden="1" outlineLevel="1">
      <c r="B1179" s="79" t="s">
        <v>1171</v>
      </c>
      <c r="C1179" s="84">
        <v>2.2521</v>
      </c>
      <c r="D1179" s="80">
        <v>2.9557000000000002</v>
      </c>
      <c r="E1179" s="80">
        <v>3.7164000000000001</v>
      </c>
    </row>
    <row r="1180" spans="2:5" hidden="1" outlineLevel="1">
      <c r="B1180" s="79" t="s">
        <v>1172</v>
      </c>
      <c r="C1180" s="84">
        <v>2.2319</v>
      </c>
      <c r="D1180" s="80">
        <v>2.9318</v>
      </c>
      <c r="E1180" s="80">
        <v>3.6718999999999999</v>
      </c>
    </row>
    <row r="1181" spans="2:5" hidden="1" outlineLevel="1">
      <c r="B1181" s="79" t="s">
        <v>1173</v>
      </c>
      <c r="C1181" s="84">
        <v>2.2355999999999998</v>
      </c>
      <c r="D1181" s="80">
        <v>2.89</v>
      </c>
      <c r="E1181" s="80">
        <v>3.6551999999999998</v>
      </c>
    </row>
    <row r="1182" spans="2:5" hidden="1" outlineLevel="1">
      <c r="B1182" s="79" t="s">
        <v>1174</v>
      </c>
      <c r="C1182" s="84">
        <v>2.2416</v>
      </c>
      <c r="D1182" s="80">
        <v>2.9043999999999999</v>
      </c>
      <c r="E1182" s="80">
        <v>3.6572</v>
      </c>
    </row>
    <row r="1183" spans="2:5" hidden="1" outlineLevel="1">
      <c r="B1183" s="79" t="s">
        <v>1175</v>
      </c>
      <c r="C1183" s="84">
        <v>2.2490999999999999</v>
      </c>
      <c r="D1183" s="80">
        <v>2.9123999999999999</v>
      </c>
      <c r="E1183" s="80">
        <v>3.6309</v>
      </c>
    </row>
    <row r="1184" spans="2:5" hidden="1" outlineLevel="1">
      <c r="B1184" s="79" t="s">
        <v>1176</v>
      </c>
      <c r="C1184" s="84">
        <v>2.2812999999999999</v>
      </c>
      <c r="D1184" s="80">
        <v>2.9449000000000001</v>
      </c>
      <c r="E1184" s="80">
        <v>3.6701999999999999</v>
      </c>
    </row>
    <row r="1185" spans="2:5" hidden="1" outlineLevel="1">
      <c r="B1185" s="79" t="s">
        <v>1177</v>
      </c>
      <c r="C1185" s="84">
        <v>2.2967</v>
      </c>
      <c r="D1185" s="80">
        <v>2.9647999999999999</v>
      </c>
      <c r="E1185" s="80">
        <v>3.7054999999999998</v>
      </c>
    </row>
    <row r="1186" spans="2:5" hidden="1" outlineLevel="1">
      <c r="B1186" s="79" t="s">
        <v>1178</v>
      </c>
      <c r="C1186" s="84">
        <v>2.2879999999999998</v>
      </c>
      <c r="D1186" s="80">
        <v>2.9598</v>
      </c>
      <c r="E1186" s="80">
        <v>3.7124999999999999</v>
      </c>
    </row>
    <row r="1187" spans="2:5" hidden="1" outlineLevel="1">
      <c r="B1187" s="79" t="s">
        <v>1179</v>
      </c>
      <c r="C1187" s="84">
        <v>2.3250999999999999</v>
      </c>
      <c r="D1187" s="80">
        <v>3.0124</v>
      </c>
      <c r="E1187" s="80">
        <v>3.7766999999999999</v>
      </c>
    </row>
    <row r="1188" spans="2:5" hidden="1" outlineLevel="1">
      <c r="B1188" s="79" t="s">
        <v>1180</v>
      </c>
      <c r="C1188" s="84">
        <v>2.3401000000000001</v>
      </c>
      <c r="D1188" s="80">
        <v>3.0306999999999999</v>
      </c>
      <c r="E1188" s="80">
        <v>3.8008000000000002</v>
      </c>
    </row>
    <row r="1189" spans="2:5" hidden="1" outlineLevel="1">
      <c r="B1189" s="79" t="s">
        <v>1181</v>
      </c>
      <c r="C1189" s="84">
        <v>2.3351000000000002</v>
      </c>
      <c r="D1189" s="80">
        <v>3.0314000000000001</v>
      </c>
      <c r="E1189" s="80">
        <v>3.8006000000000002</v>
      </c>
    </row>
    <row r="1190" spans="2:5" hidden="1" outlineLevel="1">
      <c r="B1190" s="79" t="s">
        <v>1182</v>
      </c>
      <c r="C1190" s="84">
        <v>2.3384</v>
      </c>
      <c r="D1190" s="80">
        <v>3.0299</v>
      </c>
      <c r="E1190" s="80">
        <v>3.8188</v>
      </c>
    </row>
    <row r="1191" spans="2:5" hidden="1" outlineLevel="1">
      <c r="B1191" s="79" t="s">
        <v>1183</v>
      </c>
      <c r="C1191" s="84">
        <v>2.3668</v>
      </c>
      <c r="D1191" s="80">
        <v>3.0565000000000002</v>
      </c>
      <c r="E1191" s="80">
        <v>3.8746999999999998</v>
      </c>
    </row>
    <row r="1192" spans="2:5" hidden="1" outlineLevel="1">
      <c r="B1192" s="79" t="s">
        <v>1184</v>
      </c>
      <c r="C1192" s="84">
        <v>2.3656000000000001</v>
      </c>
      <c r="D1192" s="80">
        <v>3.0369999999999999</v>
      </c>
      <c r="E1192" s="80">
        <v>3.8601999999999999</v>
      </c>
    </row>
    <row r="1193" spans="2:5" hidden="1" outlineLevel="1">
      <c r="B1193" s="79" t="s">
        <v>1185</v>
      </c>
      <c r="C1193" s="84">
        <v>2.387</v>
      </c>
      <c r="D1193" s="80">
        <v>3.0623</v>
      </c>
      <c r="E1193" s="80">
        <v>3.9005999999999998</v>
      </c>
    </row>
    <row r="1194" spans="2:5" hidden="1" outlineLevel="1">
      <c r="B1194" s="79" t="s">
        <v>1186</v>
      </c>
      <c r="C1194" s="84">
        <v>2.4026000000000001</v>
      </c>
      <c r="D1194" s="80">
        <v>3.0897000000000001</v>
      </c>
      <c r="E1194" s="80">
        <v>3.9335</v>
      </c>
    </row>
    <row r="1195" spans="2:5" hidden="1" outlineLevel="1">
      <c r="B1195" s="79" t="s">
        <v>1187</v>
      </c>
      <c r="C1195" s="84">
        <v>2.407</v>
      </c>
      <c r="D1195" s="80">
        <v>3.0781000000000001</v>
      </c>
      <c r="E1195" s="80">
        <v>3.9342000000000001</v>
      </c>
    </row>
    <row r="1196" spans="2:5" hidden="1" outlineLevel="1">
      <c r="B1196" s="79" t="s">
        <v>1188</v>
      </c>
      <c r="C1196" s="84">
        <v>2.4085000000000001</v>
      </c>
      <c r="D1196" s="80">
        <v>3.0708000000000002</v>
      </c>
      <c r="E1196" s="80">
        <v>3.9297</v>
      </c>
    </row>
    <row r="1197" spans="2:5" hidden="1" outlineLevel="1">
      <c r="B1197" s="79" t="s">
        <v>1189</v>
      </c>
      <c r="C1197" s="84">
        <v>2.431</v>
      </c>
      <c r="D1197" s="80">
        <v>3.0844999999999998</v>
      </c>
      <c r="E1197" s="80">
        <v>3.9523000000000001</v>
      </c>
    </row>
    <row r="1198" spans="2:5" hidden="1" outlineLevel="1">
      <c r="B1198" s="79" t="s">
        <v>1190</v>
      </c>
      <c r="C1198" s="84">
        <v>2.4521999999999999</v>
      </c>
      <c r="D1198" s="80">
        <v>3.1158000000000001</v>
      </c>
      <c r="E1198" s="80">
        <v>3.9897</v>
      </c>
    </row>
    <row r="1199" spans="2:5" hidden="1" outlineLevel="1">
      <c r="B1199" s="81" t="s">
        <v>1191</v>
      </c>
      <c r="C1199" s="82">
        <v>2.4510000000000001</v>
      </c>
      <c r="D1199" s="83">
        <v>3.0954000000000002</v>
      </c>
      <c r="E1199" s="83">
        <v>3.9754999999999998</v>
      </c>
    </row>
    <row r="1200" spans="2:5" hidden="1" outlineLevel="1">
      <c r="B1200" s="79" t="s">
        <v>1192</v>
      </c>
      <c r="C1200" s="84">
        <v>2.4622999999999999</v>
      </c>
      <c r="D1200" s="80">
        <v>3.1072000000000002</v>
      </c>
      <c r="E1200" s="80">
        <v>3.9929000000000001</v>
      </c>
    </row>
    <row r="1201" spans="2:5" hidden="1" outlineLevel="1">
      <c r="B1201" s="79" t="s">
        <v>1193</v>
      </c>
      <c r="C1201" s="84">
        <v>2.4784999999999999</v>
      </c>
      <c r="D1201" s="80">
        <v>3.1402999999999999</v>
      </c>
      <c r="E1201" s="80">
        <v>4.0003000000000002</v>
      </c>
    </row>
    <row r="1202" spans="2:5" hidden="1" outlineLevel="1">
      <c r="B1202" s="79" t="s">
        <v>1194</v>
      </c>
      <c r="C1202" s="84">
        <v>2.4931999999999999</v>
      </c>
      <c r="D1202" s="80">
        <v>3.1206999999999998</v>
      </c>
      <c r="E1202" s="80">
        <v>3.9796</v>
      </c>
    </row>
    <row r="1203" spans="2:5" hidden="1" outlineLevel="1">
      <c r="B1203" s="79" t="s">
        <v>1195</v>
      </c>
      <c r="C1203" s="84">
        <v>2.4098000000000002</v>
      </c>
      <c r="D1203" s="80">
        <v>3.0350999999999999</v>
      </c>
      <c r="E1203" s="80">
        <v>3.8626999999999998</v>
      </c>
    </row>
    <row r="1204" spans="2:5" hidden="1" outlineLevel="1">
      <c r="B1204" s="79" t="s">
        <v>1196</v>
      </c>
      <c r="C1204" s="84">
        <v>2.4037999999999999</v>
      </c>
      <c r="D1204" s="80">
        <v>3.0358000000000001</v>
      </c>
      <c r="E1204" s="80">
        <v>3.8635999999999999</v>
      </c>
    </row>
    <row r="1205" spans="2:5" hidden="1" outlineLevel="1">
      <c r="B1205" s="79" t="s">
        <v>1197</v>
      </c>
      <c r="C1205" s="84">
        <v>2.4072</v>
      </c>
      <c r="D1205" s="80">
        <v>3.0535000000000001</v>
      </c>
      <c r="E1205" s="80">
        <v>3.8679000000000001</v>
      </c>
    </row>
    <row r="1206" spans="2:5" hidden="1" outlineLevel="1">
      <c r="B1206" s="79" t="s">
        <v>1198</v>
      </c>
      <c r="C1206" s="84">
        <v>2.3914</v>
      </c>
      <c r="D1206" s="80">
        <v>3.0337000000000001</v>
      </c>
      <c r="E1206" s="80">
        <v>3.8563999999999998</v>
      </c>
    </row>
    <row r="1207" spans="2:5" hidden="1" outlineLevel="1">
      <c r="B1207" s="79" t="s">
        <v>1199</v>
      </c>
      <c r="C1207" s="84">
        <v>2.4102999999999999</v>
      </c>
      <c r="D1207" s="80">
        <v>3.0457000000000001</v>
      </c>
      <c r="E1207" s="80">
        <v>3.8679999999999999</v>
      </c>
    </row>
    <row r="1208" spans="2:5" hidden="1" outlineLevel="1">
      <c r="B1208" s="79" t="s">
        <v>1200</v>
      </c>
      <c r="C1208" s="84">
        <v>2.3923000000000001</v>
      </c>
      <c r="D1208" s="80">
        <v>3.0354000000000001</v>
      </c>
      <c r="E1208" s="80">
        <v>3.8441999999999998</v>
      </c>
    </row>
    <row r="1209" spans="2:5" hidden="1" outlineLevel="1">
      <c r="B1209" s="79" t="s">
        <v>1201</v>
      </c>
      <c r="C1209" s="84">
        <v>2.3990999999999998</v>
      </c>
      <c r="D1209" s="80">
        <v>3.0373000000000001</v>
      </c>
      <c r="E1209" s="80">
        <v>3.8214999999999999</v>
      </c>
    </row>
    <row r="1210" spans="2:5" hidden="1" outlineLevel="1">
      <c r="B1210" s="79" t="s">
        <v>1202</v>
      </c>
      <c r="C1210" s="84">
        <v>2.4316</v>
      </c>
      <c r="D1210" s="80">
        <v>3.1080999999999999</v>
      </c>
      <c r="E1210" s="80">
        <v>3.8818000000000001</v>
      </c>
    </row>
    <row r="1211" spans="2:5" hidden="1" outlineLevel="1">
      <c r="B1211" s="79" t="s">
        <v>1203</v>
      </c>
      <c r="C1211" s="84">
        <v>2.4769999999999999</v>
      </c>
      <c r="D1211" s="80">
        <v>3.1732999999999998</v>
      </c>
      <c r="E1211" s="80">
        <v>3.9798</v>
      </c>
    </row>
    <row r="1212" spans="2:5" hidden="1" outlineLevel="1">
      <c r="B1212" s="79" t="s">
        <v>1204</v>
      </c>
      <c r="C1212" s="84">
        <v>2.4477000000000002</v>
      </c>
      <c r="D1212" s="80">
        <v>3.1217999999999999</v>
      </c>
      <c r="E1212" s="80">
        <v>3.9371</v>
      </c>
    </row>
    <row r="1213" spans="2:5" hidden="1" outlineLevel="1">
      <c r="B1213" s="79" t="s">
        <v>1205</v>
      </c>
      <c r="C1213" s="84">
        <v>2.4554</v>
      </c>
      <c r="D1213" s="80">
        <v>3.1385000000000001</v>
      </c>
      <c r="E1213" s="80">
        <v>3.9613</v>
      </c>
    </row>
    <row r="1214" spans="2:5" hidden="1" outlineLevel="1">
      <c r="B1214" s="79" t="s">
        <v>1206</v>
      </c>
      <c r="C1214" s="84">
        <v>2.4796999999999998</v>
      </c>
      <c r="D1214" s="80">
        <v>3.1568999999999998</v>
      </c>
      <c r="E1214" s="80">
        <v>4.0010000000000003</v>
      </c>
    </row>
    <row r="1215" spans="2:5" hidden="1" outlineLevel="1">
      <c r="B1215" s="79" t="s">
        <v>1207</v>
      </c>
      <c r="C1215" s="84">
        <v>2.4781</v>
      </c>
      <c r="D1215" s="80">
        <v>3.1389999999999998</v>
      </c>
      <c r="E1215" s="80">
        <v>3.9781</v>
      </c>
    </row>
    <row r="1216" spans="2:5" hidden="1" outlineLevel="1">
      <c r="B1216" s="79" t="s">
        <v>1208</v>
      </c>
      <c r="C1216" s="84">
        <v>2.5004</v>
      </c>
      <c r="D1216" s="80">
        <v>3.1627999999999998</v>
      </c>
      <c r="E1216" s="80">
        <v>4.0094000000000003</v>
      </c>
    </row>
    <row r="1217" spans="2:5" hidden="1" outlineLevel="1">
      <c r="B1217" s="79" t="s">
        <v>1209</v>
      </c>
      <c r="C1217" s="84">
        <v>2.4805000000000001</v>
      </c>
      <c r="D1217" s="80">
        <v>3.1425000000000001</v>
      </c>
      <c r="E1217" s="80">
        <v>3.9899</v>
      </c>
    </row>
    <row r="1218" spans="2:5" hidden="1" outlineLevel="1">
      <c r="B1218" s="79" t="s">
        <v>1210</v>
      </c>
      <c r="C1218" s="84">
        <v>2.5341</v>
      </c>
      <c r="D1218" s="80">
        <v>3.2208000000000001</v>
      </c>
      <c r="E1218" s="80">
        <v>4.0890000000000004</v>
      </c>
    </row>
    <row r="1219" spans="2:5" hidden="1" outlineLevel="1">
      <c r="B1219" s="79" t="s">
        <v>1211</v>
      </c>
      <c r="C1219" s="84">
        <v>2.4868999999999999</v>
      </c>
      <c r="D1219" s="80">
        <v>3.1705000000000001</v>
      </c>
      <c r="E1219" s="80">
        <v>4.0208000000000004</v>
      </c>
    </row>
    <row r="1220" spans="2:5" hidden="1" outlineLevel="1">
      <c r="B1220" s="79" t="s">
        <v>1212</v>
      </c>
      <c r="C1220" s="84">
        <v>2.4346000000000001</v>
      </c>
      <c r="D1220" s="80">
        <v>3.1063000000000001</v>
      </c>
      <c r="E1220" s="80">
        <v>3.9319000000000002</v>
      </c>
    </row>
    <row r="1221" spans="2:5" hidden="1" outlineLevel="1">
      <c r="B1221" s="79" t="s">
        <v>1213</v>
      </c>
      <c r="C1221" s="84">
        <v>2.4119000000000002</v>
      </c>
      <c r="D1221" s="80">
        <v>3.0445000000000002</v>
      </c>
      <c r="E1221" s="80">
        <v>3.8653</v>
      </c>
    </row>
    <row r="1222" spans="2:5" hidden="1" outlineLevel="1">
      <c r="B1222" s="81" t="s">
        <v>1214</v>
      </c>
      <c r="C1222" s="82">
        <v>2.4441999999999999</v>
      </c>
      <c r="D1222" s="83">
        <v>3.0571999999999999</v>
      </c>
      <c r="E1222" s="83">
        <v>3.9049</v>
      </c>
    </row>
    <row r="1223" spans="2:5" hidden="1" outlineLevel="1">
      <c r="B1223" s="79" t="s">
        <v>1215</v>
      </c>
      <c r="C1223" s="84">
        <v>2.4839000000000002</v>
      </c>
      <c r="D1223" s="80">
        <v>3.1038999999999999</v>
      </c>
      <c r="E1223" s="80">
        <v>3.9660000000000002</v>
      </c>
    </row>
    <row r="1224" spans="2:5" hidden="1" outlineLevel="1">
      <c r="B1224" s="79" t="s">
        <v>1216</v>
      </c>
      <c r="C1224" s="84">
        <v>2.5194999999999999</v>
      </c>
      <c r="D1224" s="80">
        <v>3.1526999999999998</v>
      </c>
      <c r="E1224" s="80">
        <v>4.0336999999999996</v>
      </c>
    </row>
    <row r="1225" spans="2:5" hidden="1" outlineLevel="1">
      <c r="B1225" s="79" t="s">
        <v>1217</v>
      </c>
      <c r="C1225" s="84">
        <v>2.5167999999999999</v>
      </c>
      <c r="D1225" s="80">
        <v>3.1402000000000001</v>
      </c>
      <c r="E1225" s="80">
        <v>4.0201000000000002</v>
      </c>
    </row>
    <row r="1226" spans="2:5" hidden="1" outlineLevel="1">
      <c r="B1226" s="79" t="s">
        <v>1218</v>
      </c>
      <c r="C1226" s="84">
        <v>2.5325000000000002</v>
      </c>
      <c r="D1226" s="80">
        <v>3.1509</v>
      </c>
      <c r="E1226" s="80">
        <v>4.0343</v>
      </c>
    </row>
    <row r="1227" spans="2:5" hidden="1" outlineLevel="1">
      <c r="B1227" s="79" t="s">
        <v>1219</v>
      </c>
      <c r="C1227" s="84">
        <v>2.5720999999999998</v>
      </c>
      <c r="D1227" s="80">
        <v>3.1981000000000002</v>
      </c>
      <c r="E1227" s="80">
        <v>4.0754999999999999</v>
      </c>
    </row>
    <row r="1228" spans="2:5" hidden="1" outlineLevel="1">
      <c r="B1228" s="79" t="s">
        <v>1220</v>
      </c>
      <c r="C1228" s="84">
        <v>2.5390000000000001</v>
      </c>
      <c r="D1228" s="80">
        <v>3.1593</v>
      </c>
      <c r="E1228" s="80">
        <v>4.0301999999999998</v>
      </c>
    </row>
    <row r="1229" spans="2:5" hidden="1" outlineLevel="1">
      <c r="B1229" s="79" t="s">
        <v>1221</v>
      </c>
      <c r="C1229" s="84">
        <v>2.5644</v>
      </c>
      <c r="D1229" s="80">
        <v>3.1858</v>
      </c>
      <c r="E1229" s="80">
        <v>4.0686999999999998</v>
      </c>
    </row>
    <row r="1230" spans="2:5" hidden="1" outlineLevel="1">
      <c r="B1230" s="79" t="s">
        <v>1222</v>
      </c>
      <c r="C1230" s="84">
        <v>2.5550000000000002</v>
      </c>
      <c r="D1230" s="80">
        <v>3.1819999999999999</v>
      </c>
      <c r="E1230" s="80">
        <v>4.0381999999999998</v>
      </c>
    </row>
    <row r="1231" spans="2:5" hidden="1" outlineLevel="1">
      <c r="B1231" s="79" t="s">
        <v>1223</v>
      </c>
      <c r="C1231" s="84">
        <v>2.5724999999999998</v>
      </c>
      <c r="D1231" s="80">
        <v>3.2079</v>
      </c>
      <c r="E1231" s="80">
        <v>4.0518999999999998</v>
      </c>
    </row>
    <row r="1232" spans="2:5" hidden="1" outlineLevel="1">
      <c r="B1232" s="79" t="s">
        <v>1224</v>
      </c>
      <c r="C1232" s="84">
        <v>2.6135999999999999</v>
      </c>
      <c r="D1232" s="80">
        <v>3.2452999999999999</v>
      </c>
      <c r="E1232" s="80">
        <v>4.0777000000000001</v>
      </c>
    </row>
    <row r="1233" spans="2:5" hidden="1" outlineLevel="1">
      <c r="B1233" s="79" t="s">
        <v>1225</v>
      </c>
      <c r="C1233" s="84">
        <v>2.6034999999999999</v>
      </c>
      <c r="D1233" s="80">
        <v>3.2437</v>
      </c>
      <c r="E1233" s="80">
        <v>4.0702999999999996</v>
      </c>
    </row>
    <row r="1234" spans="2:5" hidden="1" outlineLevel="1">
      <c r="B1234" s="79" t="s">
        <v>1226</v>
      </c>
      <c r="C1234" s="84">
        <v>2.5966999999999998</v>
      </c>
      <c r="D1234" s="80">
        <v>3.2484999999999999</v>
      </c>
      <c r="E1234" s="80">
        <v>4.0636000000000001</v>
      </c>
    </row>
    <row r="1235" spans="2:5" hidden="1" outlineLevel="1">
      <c r="B1235" s="79" t="s">
        <v>1227</v>
      </c>
      <c r="C1235" s="84">
        <v>2.5849000000000002</v>
      </c>
      <c r="D1235" s="80">
        <v>3.2425000000000002</v>
      </c>
      <c r="E1235" s="80">
        <v>4.0495000000000001</v>
      </c>
    </row>
    <row r="1236" spans="2:5" hidden="1" outlineLevel="1">
      <c r="B1236" s="79" t="s">
        <v>1228</v>
      </c>
      <c r="C1236" s="84">
        <v>2.5449999999999999</v>
      </c>
      <c r="D1236" s="80">
        <v>3.1937000000000002</v>
      </c>
      <c r="E1236" s="80">
        <v>4.0025000000000004</v>
      </c>
    </row>
    <row r="1237" spans="2:5" hidden="1" outlineLevel="1">
      <c r="B1237" s="79" t="s">
        <v>1229</v>
      </c>
      <c r="C1237" s="84">
        <v>2.5390999999999999</v>
      </c>
      <c r="D1237" s="80">
        <v>3.1543000000000001</v>
      </c>
      <c r="E1237" s="80">
        <v>3.9742000000000002</v>
      </c>
    </row>
    <row r="1238" spans="2:5" hidden="1" outlineLevel="1">
      <c r="B1238" s="79" t="s">
        <v>1230</v>
      </c>
      <c r="C1238" s="84">
        <v>2.5282</v>
      </c>
      <c r="D1238" s="80">
        <v>3.1408</v>
      </c>
      <c r="E1238" s="80">
        <v>3.9666999999999999</v>
      </c>
    </row>
    <row r="1239" spans="2:5" hidden="1" outlineLevel="1">
      <c r="B1239" s="79" t="s">
        <v>1231</v>
      </c>
      <c r="C1239" s="84">
        <v>2.5236999999999998</v>
      </c>
      <c r="D1239" s="80">
        <v>3.1473</v>
      </c>
      <c r="E1239" s="80">
        <v>3.9660000000000002</v>
      </c>
    </row>
    <row r="1240" spans="2:5" hidden="1" outlineLevel="1">
      <c r="B1240" s="79" t="s">
        <v>1232</v>
      </c>
      <c r="C1240" s="84">
        <v>2.5103</v>
      </c>
      <c r="D1240" s="80">
        <v>3.1385999999999998</v>
      </c>
      <c r="E1240" s="80">
        <v>3.9634999999999998</v>
      </c>
    </row>
    <row r="1241" spans="2:5" hidden="1" outlineLevel="1">
      <c r="B1241" s="79" t="s">
        <v>1233</v>
      </c>
      <c r="C1241" s="84">
        <v>2.5065</v>
      </c>
      <c r="D1241" s="80">
        <v>3.1301000000000001</v>
      </c>
      <c r="E1241" s="80">
        <v>3.9477000000000002</v>
      </c>
    </row>
    <row r="1242" spans="2:5" hidden="1" outlineLevel="1">
      <c r="B1242" s="81" t="s">
        <v>1234</v>
      </c>
      <c r="C1242" s="82">
        <v>2.5600999999999998</v>
      </c>
      <c r="D1242" s="83">
        <v>3.1913999999999998</v>
      </c>
      <c r="E1242" s="83">
        <v>4.0129999999999999</v>
      </c>
    </row>
    <row r="1243" spans="2:5" hidden="1" outlineLevel="1">
      <c r="B1243" s="79" t="s">
        <v>1235</v>
      </c>
      <c r="C1243" s="84">
        <v>2.5623999999999998</v>
      </c>
      <c r="D1243" s="80">
        <v>3.2035</v>
      </c>
      <c r="E1243" s="80">
        <v>4.0373000000000001</v>
      </c>
    </row>
    <row r="1244" spans="2:5" hidden="1" outlineLevel="1">
      <c r="B1244" s="79" t="s">
        <v>1236</v>
      </c>
      <c r="C1244" s="84">
        <v>2.5663999999999998</v>
      </c>
      <c r="D1244" s="80">
        <v>3.1836000000000002</v>
      </c>
      <c r="E1244" s="80">
        <v>4.0145999999999997</v>
      </c>
    </row>
    <row r="1245" spans="2:5" hidden="1" outlineLevel="1">
      <c r="B1245" s="79" t="s">
        <v>1237</v>
      </c>
      <c r="C1245" s="84">
        <v>2.5607000000000002</v>
      </c>
      <c r="D1245" s="80">
        <v>3.1537999999999999</v>
      </c>
      <c r="E1245" s="80">
        <v>4.0170000000000003</v>
      </c>
    </row>
    <row r="1246" spans="2:5" hidden="1" outlineLevel="1">
      <c r="B1246" s="79" t="s">
        <v>1238</v>
      </c>
      <c r="C1246" s="84">
        <v>2.5796999999999999</v>
      </c>
      <c r="D1246" s="80">
        <v>3.1985999999999999</v>
      </c>
      <c r="E1246" s="80">
        <v>4.0434000000000001</v>
      </c>
    </row>
    <row r="1247" spans="2:5" hidden="1" outlineLevel="1">
      <c r="B1247" s="79" t="s">
        <v>1239</v>
      </c>
      <c r="C1247" s="84">
        <v>2.5888</v>
      </c>
      <c r="D1247" s="80">
        <v>3.1785000000000001</v>
      </c>
      <c r="E1247" s="80">
        <v>4.0349000000000004</v>
      </c>
    </row>
    <row r="1248" spans="2:5" hidden="1" outlineLevel="1">
      <c r="B1248" s="79" t="s">
        <v>1240</v>
      </c>
      <c r="C1248" s="84">
        <v>2.5922999999999998</v>
      </c>
      <c r="D1248" s="80">
        <v>3.1827999999999999</v>
      </c>
      <c r="E1248" s="80">
        <v>4.0496999999999996</v>
      </c>
    </row>
    <row r="1249" spans="2:5" hidden="1" outlineLevel="1">
      <c r="B1249" s="79" t="s">
        <v>1241</v>
      </c>
      <c r="C1249" s="84">
        <v>2.6015999999999999</v>
      </c>
      <c r="D1249" s="80">
        <v>3.2244000000000002</v>
      </c>
      <c r="E1249" s="80">
        <v>4.0738000000000003</v>
      </c>
    </row>
    <row r="1250" spans="2:5" hidden="1" outlineLevel="1">
      <c r="B1250" s="79" t="s">
        <v>1242</v>
      </c>
      <c r="C1250" s="84">
        <v>2.5931000000000002</v>
      </c>
      <c r="D1250" s="80">
        <v>3.2193000000000001</v>
      </c>
      <c r="E1250" s="80">
        <v>4.0688000000000004</v>
      </c>
    </row>
    <row r="1251" spans="2:5" hidden="1" outlineLevel="1">
      <c r="B1251" s="79" t="s">
        <v>1243</v>
      </c>
      <c r="C1251" s="84">
        <v>2.6271</v>
      </c>
      <c r="D1251" s="80">
        <v>3.2566000000000002</v>
      </c>
      <c r="E1251" s="80">
        <v>4.1203000000000003</v>
      </c>
    </row>
    <row r="1252" spans="2:5" hidden="1" outlineLevel="1">
      <c r="B1252" s="79" t="s">
        <v>1244</v>
      </c>
      <c r="C1252" s="84">
        <v>2.6558000000000002</v>
      </c>
      <c r="D1252" s="80">
        <v>3.3048999999999999</v>
      </c>
      <c r="E1252" s="80">
        <v>4.1760000000000002</v>
      </c>
    </row>
    <row r="1253" spans="2:5" hidden="1" outlineLevel="1">
      <c r="B1253" s="79" t="s">
        <v>1245</v>
      </c>
      <c r="C1253" s="84">
        <v>2.6717</v>
      </c>
      <c r="D1253" s="80">
        <v>3.3212000000000002</v>
      </c>
      <c r="E1253" s="80">
        <v>4.1820000000000004</v>
      </c>
    </row>
    <row r="1254" spans="2:5" hidden="1" outlineLevel="1">
      <c r="B1254" s="79" t="s">
        <v>1246</v>
      </c>
      <c r="C1254" s="84">
        <v>2.7403</v>
      </c>
      <c r="D1254" s="80">
        <v>3.4319999999999999</v>
      </c>
      <c r="E1254" s="80">
        <v>4.3167999999999997</v>
      </c>
    </row>
    <row r="1255" spans="2:5" hidden="1" outlineLevel="1">
      <c r="B1255" s="79" t="s">
        <v>1247</v>
      </c>
      <c r="C1255" s="84">
        <v>2.7246000000000001</v>
      </c>
      <c r="D1255" s="80">
        <v>3.3921000000000001</v>
      </c>
      <c r="E1255" s="80">
        <v>4.2793000000000001</v>
      </c>
    </row>
    <row r="1256" spans="2:5" hidden="1" outlineLevel="1">
      <c r="B1256" s="79" t="s">
        <v>1248</v>
      </c>
      <c r="C1256" s="84">
        <v>2.6676000000000002</v>
      </c>
      <c r="D1256" s="80">
        <v>3.2768999999999999</v>
      </c>
      <c r="E1256" s="80">
        <v>4.1767000000000003</v>
      </c>
    </row>
    <row r="1257" spans="2:5" hidden="1" outlineLevel="1">
      <c r="B1257" s="79" t="s">
        <v>1249</v>
      </c>
      <c r="C1257" s="84">
        <v>2.6486000000000001</v>
      </c>
      <c r="D1257" s="80">
        <v>3.2549000000000001</v>
      </c>
      <c r="E1257" s="80">
        <v>4.1448</v>
      </c>
    </row>
    <row r="1258" spans="2:5" hidden="1" outlineLevel="1">
      <c r="B1258" s="79" t="s">
        <v>1250</v>
      </c>
      <c r="C1258" s="84">
        <v>2.6526999999999998</v>
      </c>
      <c r="D1258" s="80">
        <v>3.2513999999999998</v>
      </c>
      <c r="E1258" s="80">
        <v>4.1440000000000001</v>
      </c>
    </row>
    <row r="1259" spans="2:5" hidden="1" outlineLevel="1">
      <c r="B1259" s="79" t="s">
        <v>1251</v>
      </c>
      <c r="C1259" s="84">
        <v>2.6775000000000002</v>
      </c>
      <c r="D1259" s="80">
        <v>3.2585000000000002</v>
      </c>
      <c r="E1259" s="80">
        <v>4.1498999999999997</v>
      </c>
    </row>
    <row r="1260" spans="2:5" hidden="1" outlineLevel="1">
      <c r="B1260" s="79" t="s">
        <v>1252</v>
      </c>
      <c r="C1260" s="84">
        <v>2.6831999999999998</v>
      </c>
      <c r="D1260" s="80">
        <v>3.274</v>
      </c>
      <c r="E1260" s="80">
        <v>4.1675000000000004</v>
      </c>
    </row>
    <row r="1261" spans="2:5" hidden="1" outlineLevel="1">
      <c r="B1261" s="79" t="s">
        <v>1253</v>
      </c>
      <c r="C1261" s="84">
        <v>2.6812</v>
      </c>
      <c r="D1261" s="80">
        <v>3.2635999999999998</v>
      </c>
      <c r="E1261" s="80">
        <v>4.1711</v>
      </c>
    </row>
    <row r="1262" spans="2:5" hidden="1" outlineLevel="1">
      <c r="B1262" s="79" t="s">
        <v>1254</v>
      </c>
      <c r="C1262" s="84">
        <v>2.6783000000000001</v>
      </c>
      <c r="D1262" s="80">
        <v>3.2654000000000001</v>
      </c>
      <c r="E1262" s="80">
        <v>4.1615000000000002</v>
      </c>
    </row>
    <row r="1263" spans="2:5" hidden="1" outlineLevel="1">
      <c r="B1263" s="79" t="s">
        <v>1255</v>
      </c>
      <c r="C1263" s="84">
        <v>2.6562000000000001</v>
      </c>
      <c r="D1263" s="80">
        <v>3.2328999999999999</v>
      </c>
      <c r="E1263" s="80">
        <v>4.1319999999999997</v>
      </c>
    </row>
    <row r="1264" spans="2:5" hidden="1" outlineLevel="1">
      <c r="B1264" s="81" t="s">
        <v>1256</v>
      </c>
      <c r="C1264" s="82">
        <v>2.6562000000000001</v>
      </c>
      <c r="D1264" s="83">
        <v>3.2269999999999999</v>
      </c>
      <c r="E1264" s="83">
        <v>4.1405000000000003</v>
      </c>
    </row>
    <row r="1265" spans="2:5" hidden="1" outlineLevel="1">
      <c r="B1265" s="79" t="s">
        <v>1257</v>
      </c>
      <c r="C1265" s="84">
        <v>2.6928999999999998</v>
      </c>
      <c r="D1265" s="80">
        <v>3.2378999999999998</v>
      </c>
      <c r="E1265" s="80">
        <v>4.1475999999999997</v>
      </c>
    </row>
    <row r="1266" spans="2:5" hidden="1" outlineLevel="1">
      <c r="B1266" s="79" t="s">
        <v>1258</v>
      </c>
      <c r="C1266" s="84">
        <v>2.7107000000000001</v>
      </c>
      <c r="D1266" s="80">
        <v>3.2349000000000001</v>
      </c>
      <c r="E1266" s="80">
        <v>4.1295000000000002</v>
      </c>
    </row>
    <row r="1267" spans="2:5" hidden="1" outlineLevel="1">
      <c r="B1267" s="79" t="s">
        <v>1259</v>
      </c>
      <c r="C1267" s="84">
        <v>2.7023000000000001</v>
      </c>
      <c r="D1267" s="80">
        <v>3.2181999999999999</v>
      </c>
      <c r="E1267" s="80">
        <v>4.1006999999999998</v>
      </c>
    </row>
    <row r="1268" spans="2:5" hidden="1" outlineLevel="1">
      <c r="B1268" s="79" t="s">
        <v>1260</v>
      </c>
      <c r="C1268" s="84">
        <v>2.6806999999999999</v>
      </c>
      <c r="D1268" s="80">
        <v>3.1682999999999999</v>
      </c>
      <c r="E1268" s="80">
        <v>4.0435999999999996</v>
      </c>
    </row>
    <row r="1269" spans="2:5" hidden="1" outlineLevel="1">
      <c r="B1269" s="79" t="s">
        <v>1261</v>
      </c>
      <c r="C1269" s="84">
        <v>2.6919</v>
      </c>
      <c r="D1269" s="80">
        <v>3.1764000000000001</v>
      </c>
      <c r="E1269" s="80">
        <v>4.0617999999999999</v>
      </c>
    </row>
    <row r="1270" spans="2:5" hidden="1" outlineLevel="1">
      <c r="B1270" s="79" t="s">
        <v>1262</v>
      </c>
      <c r="C1270" s="84">
        <v>2.6583000000000001</v>
      </c>
      <c r="D1270" s="80">
        <v>3.1333000000000002</v>
      </c>
      <c r="E1270" s="80">
        <v>4.0195999999999996</v>
      </c>
    </row>
    <row r="1271" spans="2:5" hidden="1" outlineLevel="1">
      <c r="B1271" s="79" t="s">
        <v>1263</v>
      </c>
      <c r="C1271" s="84">
        <v>2.6575000000000002</v>
      </c>
      <c r="D1271" s="80">
        <v>3.1465000000000001</v>
      </c>
      <c r="E1271" s="80">
        <v>4.0313999999999997</v>
      </c>
    </row>
    <row r="1272" spans="2:5" hidden="1" outlineLevel="1">
      <c r="B1272" s="79" t="s">
        <v>1264</v>
      </c>
      <c r="C1272" s="84">
        <v>2.6484999999999999</v>
      </c>
      <c r="D1272" s="80">
        <v>3.1164999999999998</v>
      </c>
      <c r="E1272" s="80">
        <v>4.0134999999999996</v>
      </c>
    </row>
    <row r="1273" spans="2:5" hidden="1" outlineLevel="1">
      <c r="B1273" s="79" t="s">
        <v>1265</v>
      </c>
      <c r="C1273" s="84">
        <v>2.6221999999999999</v>
      </c>
      <c r="D1273" s="80">
        <v>3.0918000000000001</v>
      </c>
      <c r="E1273" s="80">
        <v>3.9910000000000001</v>
      </c>
    </row>
    <row r="1274" spans="2:5" hidden="1" outlineLevel="1">
      <c r="B1274" s="79" t="s">
        <v>1266</v>
      </c>
      <c r="C1274" s="84">
        <v>2.6122000000000001</v>
      </c>
      <c r="D1274" s="80">
        <v>3.0398000000000001</v>
      </c>
      <c r="E1274" s="80">
        <v>3.9702999999999999</v>
      </c>
    </row>
    <row r="1275" spans="2:5" hidden="1" outlineLevel="1">
      <c r="B1275" s="79" t="s">
        <v>1267</v>
      </c>
      <c r="C1275" s="84">
        <v>2.6193</v>
      </c>
      <c r="D1275" s="80">
        <v>3.0234999999999999</v>
      </c>
      <c r="E1275" s="80">
        <v>3.9668999999999999</v>
      </c>
    </row>
    <row r="1276" spans="2:5" hidden="1" outlineLevel="1">
      <c r="B1276" s="79" t="s">
        <v>1268</v>
      </c>
      <c r="C1276" s="84">
        <v>2.6242999999999999</v>
      </c>
      <c r="D1276" s="80">
        <v>3.0501999999999998</v>
      </c>
      <c r="E1276" s="80">
        <v>3.9790000000000001</v>
      </c>
    </row>
    <row r="1277" spans="2:5" hidden="1" outlineLevel="1">
      <c r="B1277" s="79" t="s">
        <v>1269</v>
      </c>
      <c r="C1277" s="84">
        <v>2.6246999999999998</v>
      </c>
      <c r="D1277" s="80">
        <v>3.0409999999999999</v>
      </c>
      <c r="E1277" s="80">
        <v>3.9847999999999999</v>
      </c>
    </row>
    <row r="1278" spans="2:5" hidden="1" outlineLevel="1">
      <c r="B1278" s="79" t="s">
        <v>1270</v>
      </c>
      <c r="C1278" s="84">
        <v>2.5968</v>
      </c>
      <c r="D1278" s="80">
        <v>3.0226999999999999</v>
      </c>
      <c r="E1278" s="80">
        <v>3.9268999999999998</v>
      </c>
    </row>
    <row r="1279" spans="2:5" hidden="1" outlineLevel="1">
      <c r="B1279" s="79" t="s">
        <v>1271</v>
      </c>
      <c r="C1279" s="84">
        <v>2.5754000000000001</v>
      </c>
      <c r="D1279" s="80">
        <v>2.9517000000000002</v>
      </c>
      <c r="E1279" s="80">
        <v>3.8971</v>
      </c>
    </row>
    <row r="1280" spans="2:5" hidden="1" outlineLevel="1">
      <c r="B1280" s="79" t="s">
        <v>1272</v>
      </c>
      <c r="C1280" s="84">
        <v>2.5855999999999999</v>
      </c>
      <c r="D1280" s="80">
        <v>2.9079999999999999</v>
      </c>
      <c r="E1280" s="80">
        <v>3.8797000000000001</v>
      </c>
    </row>
    <row r="1281" spans="2:5" hidden="1" outlineLevel="1">
      <c r="B1281" s="79" t="s">
        <v>1273</v>
      </c>
      <c r="C1281" s="84">
        <v>2.5966</v>
      </c>
      <c r="D1281" s="80">
        <v>2.9268999999999998</v>
      </c>
      <c r="E1281" s="80">
        <v>3.9087000000000001</v>
      </c>
    </row>
    <row r="1282" spans="2:5" hidden="1" outlineLevel="1">
      <c r="B1282" s="79" t="s">
        <v>1274</v>
      </c>
      <c r="C1282" s="84">
        <v>2.5809000000000002</v>
      </c>
      <c r="D1282" s="80">
        <v>2.9352999999999998</v>
      </c>
      <c r="E1282" s="80">
        <v>3.9201000000000001</v>
      </c>
    </row>
    <row r="1283" spans="2:5" hidden="1" outlineLevel="1">
      <c r="B1283" s="79" t="s">
        <v>1275</v>
      </c>
      <c r="C1283" s="84">
        <v>2.5796999999999999</v>
      </c>
      <c r="D1283" s="80">
        <v>2.9171</v>
      </c>
      <c r="E1283" s="80">
        <v>3.9161999999999999</v>
      </c>
    </row>
    <row r="1284" spans="2:5" hidden="1" outlineLevel="1">
      <c r="B1284" s="79" t="s">
        <v>1276</v>
      </c>
      <c r="C1284" s="84">
        <v>2.5960000000000001</v>
      </c>
      <c r="D1284" s="80">
        <v>2.9436</v>
      </c>
      <c r="E1284" s="80">
        <v>3.9264999999999999</v>
      </c>
    </row>
    <row r="1285" spans="2:5" hidden="1" outlineLevel="1">
      <c r="B1285" s="81" t="s">
        <v>1277</v>
      </c>
      <c r="C1285" s="82">
        <v>2.6623000000000001</v>
      </c>
      <c r="D1285" s="83">
        <v>3.0097</v>
      </c>
      <c r="E1285" s="83">
        <v>4.0022000000000002</v>
      </c>
    </row>
    <row r="1286" spans="2:5" hidden="1" outlineLevel="1">
      <c r="B1286" s="79" t="s">
        <v>1278</v>
      </c>
      <c r="C1286" s="84">
        <v>2.6894</v>
      </c>
      <c r="D1286" s="80">
        <v>3.0527000000000002</v>
      </c>
      <c r="E1286" s="80">
        <v>4.0523999999999996</v>
      </c>
    </row>
    <row r="1287" spans="2:5" hidden="1" outlineLevel="1">
      <c r="B1287" s="79" t="s">
        <v>1279</v>
      </c>
      <c r="C1287" s="84">
        <v>2.7059000000000002</v>
      </c>
      <c r="D1287" s="80">
        <v>3.0969000000000002</v>
      </c>
      <c r="E1287" s="80">
        <v>4.0850999999999997</v>
      </c>
    </row>
    <row r="1288" spans="2:5" hidden="1" outlineLevel="1">
      <c r="B1288" s="79" t="s">
        <v>1280</v>
      </c>
      <c r="C1288" s="84">
        <v>2.7147999999999999</v>
      </c>
      <c r="D1288" s="80">
        <v>3.0954000000000002</v>
      </c>
      <c r="E1288" s="80">
        <v>4.1318999999999999</v>
      </c>
    </row>
    <row r="1289" spans="2:5" hidden="1" outlineLevel="1">
      <c r="B1289" s="79" t="s">
        <v>1281</v>
      </c>
      <c r="C1289" s="84">
        <v>2.7385999999999999</v>
      </c>
      <c r="D1289" s="80">
        <v>3.1278000000000001</v>
      </c>
      <c r="E1289" s="80">
        <v>4.1886999999999999</v>
      </c>
    </row>
    <row r="1290" spans="2:5" hidden="1" outlineLevel="1">
      <c r="B1290" s="79" t="s">
        <v>1282</v>
      </c>
      <c r="C1290" s="84">
        <v>2.7641</v>
      </c>
      <c r="D1290" s="80">
        <v>3.1347999999999998</v>
      </c>
      <c r="E1290" s="80">
        <v>4.2186000000000003</v>
      </c>
    </row>
    <row r="1291" spans="2:5" hidden="1" outlineLevel="1">
      <c r="B1291" s="79" t="s">
        <v>1283</v>
      </c>
      <c r="C1291" s="84">
        <v>2.7873000000000001</v>
      </c>
      <c r="D1291" s="80">
        <v>3.1583000000000001</v>
      </c>
      <c r="E1291" s="80">
        <v>3.1583000000000001</v>
      </c>
    </row>
    <row r="1292" spans="2:5" hidden="1" outlineLevel="1">
      <c r="B1292" s="79" t="s">
        <v>1284</v>
      </c>
      <c r="C1292" s="84">
        <v>2.8075000000000001</v>
      </c>
      <c r="D1292" s="80">
        <v>3.1758000000000002</v>
      </c>
      <c r="E1292" s="80">
        <v>4.2781000000000002</v>
      </c>
    </row>
    <row r="1293" spans="2:5" hidden="1" outlineLevel="1">
      <c r="B1293" s="79" t="s">
        <v>1285</v>
      </c>
      <c r="C1293" s="84">
        <v>2.8576000000000001</v>
      </c>
      <c r="D1293" s="80">
        <v>3.2271000000000001</v>
      </c>
      <c r="E1293" s="80">
        <v>4.359</v>
      </c>
    </row>
    <row r="1294" spans="2:5" hidden="1" outlineLevel="1">
      <c r="B1294" s="79" t="s">
        <v>1286</v>
      </c>
      <c r="C1294" s="84">
        <v>2.8624999999999998</v>
      </c>
      <c r="D1294" s="80">
        <v>3.2597999999999998</v>
      </c>
      <c r="E1294" s="80">
        <v>4.3974000000000002</v>
      </c>
    </row>
    <row r="1295" spans="2:5" hidden="1" outlineLevel="1">
      <c r="B1295" s="79" t="s">
        <v>1287</v>
      </c>
      <c r="C1295" s="84">
        <v>2.8391999999999999</v>
      </c>
      <c r="D1295" s="80">
        <v>3.2401</v>
      </c>
      <c r="E1295" s="80">
        <v>4.3757999999999999</v>
      </c>
    </row>
    <row r="1296" spans="2:5" hidden="1" outlineLevel="1">
      <c r="B1296" s="79" t="s">
        <v>1288</v>
      </c>
      <c r="C1296" s="84">
        <v>2.843</v>
      </c>
      <c r="D1296" s="80">
        <v>3.2242000000000002</v>
      </c>
      <c r="E1296" s="80">
        <v>4.3867000000000003</v>
      </c>
    </row>
    <row r="1297" spans="2:5" hidden="1" outlineLevel="1">
      <c r="B1297" s="79" t="s">
        <v>1289</v>
      </c>
      <c r="C1297" s="84">
        <v>2.8544999999999998</v>
      </c>
      <c r="D1297" s="80">
        <v>3.2464</v>
      </c>
      <c r="E1297" s="80">
        <v>4.4024999999999999</v>
      </c>
    </row>
    <row r="1298" spans="2:5" hidden="1" outlineLevel="1">
      <c r="B1298" s="79" t="s">
        <v>1290</v>
      </c>
      <c r="C1298" s="84">
        <v>2.8700999999999999</v>
      </c>
      <c r="D1298" s="80">
        <v>3.2421000000000002</v>
      </c>
      <c r="E1298" s="80">
        <v>4.4078999999999997</v>
      </c>
    </row>
    <row r="1299" spans="2:5" hidden="1" outlineLevel="1">
      <c r="B1299" s="79" t="s">
        <v>1291</v>
      </c>
      <c r="C1299" s="84">
        <v>2.8811</v>
      </c>
      <c r="D1299" s="80">
        <v>3.2715000000000001</v>
      </c>
      <c r="E1299" s="80">
        <v>4.4519000000000002</v>
      </c>
    </row>
    <row r="1300" spans="2:5" hidden="1" outlineLevel="1">
      <c r="B1300" s="79" t="s">
        <v>1292</v>
      </c>
      <c r="C1300" s="84">
        <v>2.8649</v>
      </c>
      <c r="D1300" s="80">
        <v>3.2482000000000002</v>
      </c>
      <c r="E1300" s="80">
        <v>4.4286000000000003</v>
      </c>
    </row>
    <row r="1301" spans="2:5" hidden="1" outlineLevel="1">
      <c r="B1301" s="79" t="s">
        <v>1293</v>
      </c>
      <c r="C1301" s="84">
        <v>2.8645999999999998</v>
      </c>
      <c r="D1301" s="80">
        <v>3.2538999999999998</v>
      </c>
      <c r="E1301" s="80">
        <v>4.4375999999999998</v>
      </c>
    </row>
    <row r="1302" spans="2:5" hidden="1" outlineLevel="1">
      <c r="B1302" s="79" t="s">
        <v>1294</v>
      </c>
      <c r="C1302" s="84">
        <v>2.8727999999999998</v>
      </c>
      <c r="D1302" s="80">
        <v>3.2216</v>
      </c>
      <c r="E1302" s="80">
        <v>4.4269999999999996</v>
      </c>
    </row>
    <row r="1303" spans="2:5" hidden="1" outlineLevel="1">
      <c r="B1303" s="81" t="s">
        <v>1295</v>
      </c>
      <c r="C1303" s="82">
        <v>2.8782000000000001</v>
      </c>
      <c r="D1303" s="83">
        <v>3.2275999999999998</v>
      </c>
      <c r="E1303" s="83">
        <v>4.4474</v>
      </c>
    </row>
    <row r="1304" spans="2:5" hidden="1" outlineLevel="1">
      <c r="B1304" s="79" t="s">
        <v>1296</v>
      </c>
      <c r="C1304" s="84">
        <v>2.8654999999999999</v>
      </c>
      <c r="D1304" s="80">
        <v>3.2082000000000002</v>
      </c>
      <c r="E1304" s="80">
        <v>4.4031000000000002</v>
      </c>
    </row>
    <row r="1305" spans="2:5" hidden="1" outlineLevel="1">
      <c r="B1305" s="79" t="s">
        <v>1297</v>
      </c>
      <c r="C1305" s="84">
        <v>2.9051</v>
      </c>
      <c r="D1305" s="80">
        <v>3.2494000000000001</v>
      </c>
      <c r="E1305" s="80">
        <v>4.4657</v>
      </c>
    </row>
    <row r="1306" spans="2:5" hidden="1" outlineLevel="1">
      <c r="B1306" s="79" t="s">
        <v>1298</v>
      </c>
      <c r="C1306" s="84">
        <v>2.9803999999999999</v>
      </c>
      <c r="D1306" s="80">
        <v>3.2989999999999999</v>
      </c>
      <c r="E1306" s="80">
        <v>4.5519999999999996</v>
      </c>
    </row>
    <row r="1307" spans="2:5" hidden="1" outlineLevel="1">
      <c r="B1307" s="79" t="s">
        <v>1299</v>
      </c>
      <c r="C1307" s="84">
        <v>2.9931000000000001</v>
      </c>
      <c r="D1307" s="80">
        <v>3.302</v>
      </c>
      <c r="E1307" s="80">
        <v>4.5614999999999997</v>
      </c>
    </row>
    <row r="1308" spans="2:5" hidden="1" outlineLevel="1">
      <c r="B1308" s="79" t="s">
        <v>1300</v>
      </c>
      <c r="C1308" s="84">
        <v>3.0366</v>
      </c>
      <c r="D1308" s="80">
        <v>3.2984</v>
      </c>
      <c r="E1308" s="80">
        <v>4.5746000000000002</v>
      </c>
    </row>
    <row r="1309" spans="2:5" hidden="1" outlineLevel="1">
      <c r="B1309" s="79" t="s">
        <v>1301</v>
      </c>
      <c r="C1309" s="84">
        <v>3.1017999999999999</v>
      </c>
      <c r="D1309" s="80">
        <v>3.3645</v>
      </c>
      <c r="E1309" s="80">
        <v>4.6830999999999996</v>
      </c>
    </row>
    <row r="1310" spans="2:5" hidden="1" outlineLevel="1">
      <c r="B1310" s="79" t="s">
        <v>1302</v>
      </c>
      <c r="C1310" s="84">
        <v>3.1299000000000001</v>
      </c>
      <c r="D1310" s="80">
        <v>3.3521000000000001</v>
      </c>
      <c r="E1310" s="80">
        <v>4.7218</v>
      </c>
    </row>
    <row r="1311" spans="2:5" hidden="1" outlineLevel="1">
      <c r="B1311" s="79" t="s">
        <v>1303</v>
      </c>
      <c r="C1311" s="84">
        <v>3.1162000000000001</v>
      </c>
      <c r="D1311" s="80">
        <v>3.2957000000000001</v>
      </c>
      <c r="E1311" s="80">
        <v>4.6574999999999998</v>
      </c>
    </row>
    <row r="1312" spans="2:5" hidden="1" outlineLevel="1">
      <c r="B1312" s="79" t="s">
        <v>1304</v>
      </c>
      <c r="C1312" s="84">
        <v>3.1171000000000002</v>
      </c>
      <c r="D1312" s="80">
        <v>3.3094000000000001</v>
      </c>
      <c r="E1312" s="80">
        <v>4.6478999999999999</v>
      </c>
    </row>
    <row r="1313" spans="2:5" hidden="1" outlineLevel="1">
      <c r="B1313" s="79" t="s">
        <v>1305</v>
      </c>
      <c r="C1313" s="84">
        <v>3.2263999999999999</v>
      </c>
      <c r="D1313" s="80">
        <v>3.3944999999999999</v>
      </c>
      <c r="E1313" s="80">
        <v>4.7606000000000002</v>
      </c>
    </row>
    <row r="1314" spans="2:5" hidden="1" outlineLevel="1">
      <c r="B1314" s="79" t="s">
        <v>1306</v>
      </c>
      <c r="C1314" s="84">
        <v>3.2256999999999998</v>
      </c>
      <c r="D1314" s="80">
        <v>3.4117999999999999</v>
      </c>
      <c r="E1314" s="80">
        <v>4.7747000000000002</v>
      </c>
    </row>
    <row r="1315" spans="2:5" hidden="1" outlineLevel="1">
      <c r="B1315" s="79" t="s">
        <v>1307</v>
      </c>
      <c r="C1315" s="84">
        <v>3.2683</v>
      </c>
      <c r="D1315" s="80">
        <v>3.4664000000000001</v>
      </c>
      <c r="E1315" s="80">
        <v>4.8188000000000004</v>
      </c>
    </row>
    <row r="1316" spans="2:5" hidden="1" outlineLevel="1">
      <c r="B1316" s="79" t="s">
        <v>1308</v>
      </c>
      <c r="C1316" s="84">
        <v>3.2517999999999998</v>
      </c>
      <c r="D1316" s="80">
        <v>3.4609000000000001</v>
      </c>
      <c r="E1316" s="80">
        <v>4.7762000000000002</v>
      </c>
    </row>
    <row r="1317" spans="2:5" hidden="1" outlineLevel="1">
      <c r="B1317" s="79" t="s">
        <v>1309</v>
      </c>
      <c r="C1317" s="84">
        <v>3.2642000000000002</v>
      </c>
      <c r="D1317" s="80">
        <v>3.4676</v>
      </c>
      <c r="E1317" s="80">
        <v>4.8071999999999999</v>
      </c>
    </row>
    <row r="1318" spans="2:5" hidden="1" outlineLevel="1">
      <c r="B1318" s="79" t="s">
        <v>1310</v>
      </c>
      <c r="C1318" s="84">
        <v>3.2423000000000002</v>
      </c>
      <c r="D1318" s="80">
        <v>3.5001000000000002</v>
      </c>
      <c r="E1318" s="80">
        <v>4.8381999999999996</v>
      </c>
    </row>
    <row r="1319" spans="2:5" hidden="1" outlineLevel="1">
      <c r="B1319" s="79" t="s">
        <v>1311</v>
      </c>
      <c r="C1319" s="84">
        <v>3.18</v>
      </c>
      <c r="D1319" s="80">
        <v>3.4750999999999999</v>
      </c>
      <c r="E1319" s="80">
        <v>4.7506000000000004</v>
      </c>
    </row>
    <row r="1320" spans="2:5" hidden="1" outlineLevel="1">
      <c r="B1320" s="79" t="s">
        <v>1312</v>
      </c>
      <c r="C1320" s="84">
        <v>3.1309999999999998</v>
      </c>
      <c r="D1320" s="80">
        <v>3.4146999999999998</v>
      </c>
      <c r="E1320" s="80">
        <v>4.6558000000000002</v>
      </c>
    </row>
    <row r="1321" spans="2:5" hidden="1" outlineLevel="1">
      <c r="B1321" s="79" t="s">
        <v>1313</v>
      </c>
      <c r="C1321" s="84">
        <v>3.1476000000000002</v>
      </c>
      <c r="D1321" s="80">
        <v>3.4582999999999999</v>
      </c>
      <c r="E1321" s="80">
        <v>4.6952999999999996</v>
      </c>
    </row>
    <row r="1322" spans="2:5" hidden="1" outlineLevel="1">
      <c r="B1322" s="79" t="s">
        <v>1314</v>
      </c>
      <c r="C1322" s="84">
        <v>3.1915</v>
      </c>
      <c r="D1322" s="80">
        <v>3.4845000000000002</v>
      </c>
      <c r="E1322" s="80">
        <v>4.7367999999999997</v>
      </c>
    </row>
    <row r="1323" spans="2:5" hidden="1" outlineLevel="1">
      <c r="B1323" s="79" t="s">
        <v>1315</v>
      </c>
      <c r="C1323" s="84">
        <v>3.2259000000000002</v>
      </c>
      <c r="D1323" s="80">
        <v>3.5139999999999998</v>
      </c>
      <c r="E1323" s="80">
        <v>4.8007999999999997</v>
      </c>
    </row>
    <row r="1324" spans="2:5" hidden="1" outlineLevel="1">
      <c r="B1324" s="79" t="s">
        <v>1316</v>
      </c>
      <c r="C1324" s="84">
        <v>3.2601</v>
      </c>
      <c r="D1324" s="80">
        <v>3.5268000000000002</v>
      </c>
      <c r="E1324" s="80">
        <v>4.8223000000000003</v>
      </c>
    </row>
    <row r="1325" spans="2:5" hidden="1" outlineLevel="1">
      <c r="B1325" s="81" t="s">
        <v>1317</v>
      </c>
      <c r="C1325" s="82">
        <v>3.2080000000000002</v>
      </c>
      <c r="D1325" s="83">
        <v>3.4457</v>
      </c>
      <c r="E1325" s="83">
        <v>4.7641999999999998</v>
      </c>
    </row>
    <row r="1326" spans="2:5" hidden="1" outlineLevel="1">
      <c r="B1326" s="79" t="s">
        <v>1318</v>
      </c>
      <c r="C1326" s="84">
        <v>3.1556000000000002</v>
      </c>
      <c r="D1326" s="80">
        <v>3.3980000000000001</v>
      </c>
      <c r="E1326" s="80">
        <v>4.6775000000000002</v>
      </c>
    </row>
    <row r="1327" spans="2:5" hidden="1" outlineLevel="1">
      <c r="B1327" s="79" t="s">
        <v>1319</v>
      </c>
      <c r="C1327" s="84">
        <v>3.1492</v>
      </c>
      <c r="D1327" s="80">
        <v>3.4251</v>
      </c>
      <c r="E1327" s="80">
        <v>4.6746999999999996</v>
      </c>
    </row>
    <row r="1328" spans="2:5" hidden="1" outlineLevel="1">
      <c r="B1328" s="79" t="s">
        <v>1320</v>
      </c>
      <c r="C1328" s="84">
        <v>3.0926</v>
      </c>
      <c r="D1328" s="80">
        <v>3.4043000000000001</v>
      </c>
      <c r="E1328" s="80">
        <v>4.6265000000000001</v>
      </c>
    </row>
    <row r="1329" spans="2:5" hidden="1" outlineLevel="1">
      <c r="B1329" s="79" t="s">
        <v>1321</v>
      </c>
      <c r="C1329" s="84">
        <v>3.1231</v>
      </c>
      <c r="D1329" s="80">
        <v>3.3892000000000002</v>
      </c>
      <c r="E1329" s="80">
        <v>4.6399999999999997</v>
      </c>
    </row>
    <row r="1330" spans="2:5" hidden="1" outlineLevel="1">
      <c r="B1330" s="79" t="s">
        <v>1322</v>
      </c>
      <c r="C1330" s="84">
        <v>3.0834000000000001</v>
      </c>
      <c r="D1330" s="80">
        <v>3.3361999999999998</v>
      </c>
      <c r="E1330" s="80">
        <v>4.6022999999999996</v>
      </c>
    </row>
    <row r="1331" spans="2:5" hidden="1" outlineLevel="1">
      <c r="B1331" s="79" t="s">
        <v>1323</v>
      </c>
      <c r="C1331" s="84">
        <v>3.0466000000000002</v>
      </c>
      <c r="D1331" s="80">
        <v>3.2513000000000001</v>
      </c>
      <c r="E1331" s="80">
        <v>4.4909999999999997</v>
      </c>
    </row>
    <row r="1332" spans="2:5" hidden="1" outlineLevel="1">
      <c r="B1332" s="79" t="s">
        <v>1324</v>
      </c>
      <c r="C1332" s="84">
        <v>3.0796000000000001</v>
      </c>
      <c r="D1332" s="80">
        <v>3.2637999999999998</v>
      </c>
      <c r="E1332" s="80">
        <v>4.5118999999999998</v>
      </c>
    </row>
    <row r="1333" spans="2:5" hidden="1" outlineLevel="1">
      <c r="B1333" s="79" t="s">
        <v>1325</v>
      </c>
      <c r="C1333" s="84">
        <v>3.1011000000000002</v>
      </c>
      <c r="D1333" s="80">
        <v>3.2822</v>
      </c>
      <c r="E1333" s="80">
        <v>4.5461999999999998</v>
      </c>
    </row>
    <row r="1334" spans="2:5" hidden="1" outlineLevel="1">
      <c r="B1334" s="79" t="s">
        <v>1326</v>
      </c>
      <c r="C1334" s="84">
        <v>3.0880000000000001</v>
      </c>
      <c r="D1334" s="80">
        <v>3.2957999999999998</v>
      </c>
      <c r="E1334" s="80">
        <v>4.5671999999999997</v>
      </c>
    </row>
    <row r="1335" spans="2:5" hidden="1" outlineLevel="1">
      <c r="B1335" s="79" t="s">
        <v>1327</v>
      </c>
      <c r="C1335" s="84">
        <v>3.0680999999999998</v>
      </c>
      <c r="D1335" s="80">
        <v>3.2513000000000001</v>
      </c>
      <c r="E1335" s="80">
        <v>4.5355999999999996</v>
      </c>
    </row>
    <row r="1336" spans="2:5" hidden="1" outlineLevel="1">
      <c r="B1336" s="79" t="s">
        <v>1328</v>
      </c>
      <c r="C1336" s="84">
        <v>3.0249000000000001</v>
      </c>
      <c r="D1336" s="80">
        <v>3.2490000000000001</v>
      </c>
      <c r="E1336" s="80">
        <v>4.5141</v>
      </c>
    </row>
    <row r="1337" spans="2:5" hidden="1" outlineLevel="1">
      <c r="B1337" s="79" t="s">
        <v>1329</v>
      </c>
      <c r="C1337" s="84">
        <v>3.0543999999999998</v>
      </c>
      <c r="D1337" s="80">
        <v>3.2928999999999999</v>
      </c>
      <c r="E1337" s="80">
        <v>4.5639000000000003</v>
      </c>
    </row>
    <row r="1338" spans="2:5" hidden="1" outlineLevel="1">
      <c r="B1338" s="79" t="s">
        <v>1330</v>
      </c>
      <c r="C1338" s="84">
        <v>3.0472999999999999</v>
      </c>
      <c r="D1338" s="80">
        <v>3.2801</v>
      </c>
      <c r="E1338" s="80">
        <v>4.5446999999999997</v>
      </c>
    </row>
    <row r="1339" spans="2:5" hidden="1" outlineLevel="1">
      <c r="B1339" s="79" t="s">
        <v>1331</v>
      </c>
      <c r="C1339" s="84">
        <v>3.0186000000000002</v>
      </c>
      <c r="D1339" s="80">
        <v>3.2389999999999999</v>
      </c>
      <c r="E1339" s="80">
        <v>4.5364000000000004</v>
      </c>
    </row>
    <row r="1340" spans="2:5" hidden="1" outlineLevel="1">
      <c r="B1340" s="79" t="s">
        <v>1332</v>
      </c>
      <c r="C1340" s="84">
        <v>3.0084</v>
      </c>
      <c r="D1340" s="80">
        <v>3.2503000000000002</v>
      </c>
      <c r="E1340" s="80">
        <v>4.5260999999999996</v>
      </c>
    </row>
    <row r="1341" spans="2:5" hidden="1" outlineLevel="1">
      <c r="B1341" s="79" t="s">
        <v>1333</v>
      </c>
      <c r="C1341" s="84">
        <v>2.9744999999999999</v>
      </c>
      <c r="D1341" s="80">
        <v>3.2345000000000002</v>
      </c>
      <c r="E1341" s="80">
        <v>4.5141</v>
      </c>
    </row>
    <row r="1342" spans="2:5" hidden="1" outlineLevel="1">
      <c r="B1342" s="79" t="s">
        <v>1334</v>
      </c>
      <c r="C1342" s="84">
        <v>2.9236</v>
      </c>
      <c r="D1342" s="80">
        <v>3.1844000000000001</v>
      </c>
      <c r="E1342" s="80">
        <v>4.4553000000000003</v>
      </c>
    </row>
    <row r="1343" spans="2:5" hidden="1" outlineLevel="1">
      <c r="B1343" s="79" t="s">
        <v>1335</v>
      </c>
      <c r="C1343" s="84">
        <v>2.8942999999999999</v>
      </c>
      <c r="D1343" s="80">
        <v>3.1777000000000002</v>
      </c>
      <c r="E1343" s="80">
        <v>4.4360999999999997</v>
      </c>
    </row>
    <row r="1344" spans="2:5" hidden="1" outlineLevel="1">
      <c r="B1344" s="79" t="s">
        <v>1336</v>
      </c>
      <c r="C1344" s="84">
        <v>2.9375</v>
      </c>
      <c r="D1344" s="80">
        <v>3.2824</v>
      </c>
      <c r="E1344" s="80">
        <v>4.5484</v>
      </c>
    </row>
    <row r="1345" spans="2:5" hidden="1" outlineLevel="1">
      <c r="B1345" s="81" t="s">
        <v>1337</v>
      </c>
      <c r="C1345" s="82">
        <v>2.9935999999999998</v>
      </c>
      <c r="D1345" s="83">
        <v>3.3418000000000001</v>
      </c>
      <c r="E1345" s="83">
        <v>4.5888999999999998</v>
      </c>
    </row>
    <row r="1346" spans="2:5" hidden="1" outlineLevel="1">
      <c r="B1346" s="79" t="s">
        <v>1338</v>
      </c>
      <c r="C1346" s="84">
        <v>3.0754000000000001</v>
      </c>
      <c r="D1346" s="80">
        <v>3.4275000000000002</v>
      </c>
      <c r="E1346" s="80">
        <v>4.6490999999999998</v>
      </c>
    </row>
    <row r="1347" spans="2:5" hidden="1" outlineLevel="1">
      <c r="B1347" s="79" t="s">
        <v>1339</v>
      </c>
      <c r="C1347" s="84">
        <v>3.0626000000000002</v>
      </c>
      <c r="D1347" s="80">
        <v>3.4228000000000001</v>
      </c>
      <c r="E1347" s="80">
        <v>4.6483999999999996</v>
      </c>
    </row>
    <row r="1348" spans="2:5" hidden="1" outlineLevel="1">
      <c r="B1348" s="79" t="s">
        <v>1340</v>
      </c>
      <c r="C1348" s="84">
        <v>3.0419999999999998</v>
      </c>
      <c r="D1348" s="80">
        <v>3.4521000000000002</v>
      </c>
      <c r="E1348" s="80">
        <v>4.6375000000000002</v>
      </c>
    </row>
    <row r="1349" spans="2:5" hidden="1" outlineLevel="1">
      <c r="B1349" s="79" t="s">
        <v>1341</v>
      </c>
      <c r="C1349" s="84">
        <v>3.0421</v>
      </c>
      <c r="D1349" s="80">
        <v>3.4327000000000001</v>
      </c>
      <c r="E1349" s="80">
        <v>4.6315999999999997</v>
      </c>
    </row>
    <row r="1350" spans="2:5" hidden="1" outlineLevel="1">
      <c r="B1350" s="79" t="s">
        <v>1342</v>
      </c>
      <c r="C1350" s="84">
        <v>2.9965999999999999</v>
      </c>
      <c r="D1350" s="80">
        <v>3.3687999999999998</v>
      </c>
      <c r="E1350" s="80">
        <v>4.6315</v>
      </c>
    </row>
    <row r="1351" spans="2:5" hidden="1" outlineLevel="1">
      <c r="B1351" s="79" t="s">
        <v>1343</v>
      </c>
      <c r="C1351" s="84">
        <v>3.0175000000000001</v>
      </c>
      <c r="D1351" s="80">
        <v>3.3624000000000001</v>
      </c>
      <c r="E1351" s="80">
        <v>4.7054999999999998</v>
      </c>
    </row>
    <row r="1352" spans="2:5" hidden="1" outlineLevel="1">
      <c r="B1352" s="79" t="s">
        <v>1344</v>
      </c>
      <c r="C1352" s="84">
        <v>3.0388999999999999</v>
      </c>
      <c r="D1352" s="80">
        <v>3.4159999999999999</v>
      </c>
      <c r="E1352" s="80">
        <v>4.7664999999999997</v>
      </c>
    </row>
    <row r="1353" spans="2:5" hidden="1" outlineLevel="1">
      <c r="B1353" s="79" t="s">
        <v>1345</v>
      </c>
      <c r="C1353" s="84">
        <v>3.0103</v>
      </c>
      <c r="D1353" s="80">
        <v>3.4232999999999998</v>
      </c>
      <c r="E1353" s="80">
        <v>4.7403000000000004</v>
      </c>
    </row>
    <row r="1354" spans="2:5" hidden="1" outlineLevel="1">
      <c r="B1354" s="79" t="s">
        <v>1346</v>
      </c>
      <c r="C1354" s="84">
        <v>3.0032000000000001</v>
      </c>
      <c r="D1354" s="80">
        <v>3.4142999999999999</v>
      </c>
      <c r="E1354" s="80">
        <v>4.7351000000000001</v>
      </c>
    </row>
    <row r="1355" spans="2:5" hidden="1" outlineLevel="1">
      <c r="B1355" s="79" t="s">
        <v>1347</v>
      </c>
      <c r="C1355" s="84">
        <v>2.9893999999999998</v>
      </c>
      <c r="D1355" s="80">
        <v>3.4169</v>
      </c>
      <c r="E1355" s="80">
        <v>4.7145999999999999</v>
      </c>
    </row>
    <row r="1356" spans="2:5" hidden="1" outlineLevel="1">
      <c r="B1356" s="79" t="s">
        <v>1348</v>
      </c>
      <c r="C1356" s="84">
        <v>3.0145</v>
      </c>
      <c r="D1356" s="80">
        <v>3.4226999999999999</v>
      </c>
      <c r="E1356" s="80">
        <v>4.7260999999999997</v>
      </c>
    </row>
    <row r="1357" spans="2:5" hidden="1" outlineLevel="1">
      <c r="B1357" s="79" t="s">
        <v>1349</v>
      </c>
      <c r="C1357" s="84">
        <v>3.0284</v>
      </c>
      <c r="D1357" s="80">
        <v>3.3778999999999999</v>
      </c>
      <c r="E1357" s="80">
        <v>4.7019000000000002</v>
      </c>
    </row>
    <row r="1358" spans="2:5" hidden="1" outlineLevel="1">
      <c r="B1358" s="79" t="s">
        <v>1350</v>
      </c>
      <c r="C1358" s="84">
        <v>3.0347</v>
      </c>
      <c r="D1358" s="80">
        <v>3.3624000000000001</v>
      </c>
      <c r="E1358" s="80">
        <v>4.7171000000000003</v>
      </c>
    </row>
    <row r="1359" spans="2:5" hidden="1" outlineLevel="1">
      <c r="B1359" s="79" t="s">
        <v>1351</v>
      </c>
      <c r="C1359" s="84">
        <v>3.0295000000000001</v>
      </c>
      <c r="D1359" s="80">
        <v>3.3712</v>
      </c>
      <c r="E1359" s="80">
        <v>4.7477999999999998</v>
      </c>
    </row>
    <row r="1360" spans="2:5" hidden="1" outlineLevel="1">
      <c r="B1360" s="79" t="s">
        <v>1352</v>
      </c>
      <c r="C1360" s="84">
        <v>3.0653000000000001</v>
      </c>
      <c r="D1360" s="80">
        <v>3.3822999999999999</v>
      </c>
      <c r="E1360" s="80">
        <v>4.7469000000000001</v>
      </c>
    </row>
    <row r="1361" spans="2:5" hidden="1" outlineLevel="1">
      <c r="B1361" s="79" t="s">
        <v>1353</v>
      </c>
      <c r="C1361" s="84">
        <v>3.1212</v>
      </c>
      <c r="D1361" s="80">
        <v>3.4245999999999999</v>
      </c>
      <c r="E1361" s="80">
        <v>4.8276000000000003</v>
      </c>
    </row>
    <row r="1362" spans="2:5" hidden="1" outlineLevel="1">
      <c r="B1362" s="79" t="s">
        <v>1354</v>
      </c>
      <c r="C1362" s="84">
        <v>3.1351</v>
      </c>
      <c r="D1362" s="80">
        <v>3.41</v>
      </c>
      <c r="E1362" s="80">
        <v>4.8268000000000004</v>
      </c>
    </row>
    <row r="1363" spans="2:5" hidden="1" outlineLevel="1">
      <c r="B1363" s="79" t="s">
        <v>1355</v>
      </c>
      <c r="C1363" s="84">
        <v>3.1739999999999999</v>
      </c>
      <c r="D1363" s="80">
        <v>3.4559000000000002</v>
      </c>
      <c r="E1363" s="80">
        <v>4.8644999999999996</v>
      </c>
    </row>
    <row r="1364" spans="2:5" hidden="1" outlineLevel="1">
      <c r="B1364" s="79" t="s">
        <v>1356</v>
      </c>
      <c r="C1364" s="84">
        <v>3.1747999999999998</v>
      </c>
      <c r="D1364" s="80">
        <v>3.4653</v>
      </c>
      <c r="E1364" s="80">
        <v>4.8545999999999996</v>
      </c>
    </row>
    <row r="1365" spans="2:5" hidden="1" outlineLevel="1">
      <c r="B1365" s="81" t="s">
        <v>1357</v>
      </c>
      <c r="C1365" s="82">
        <v>3.1787999999999998</v>
      </c>
      <c r="D1365" s="83">
        <v>3.4941</v>
      </c>
      <c r="E1365" s="83">
        <v>4.8578000000000001</v>
      </c>
    </row>
    <row r="1366" spans="2:5" hidden="1" outlineLevel="1">
      <c r="B1366" s="79" t="s">
        <v>1358</v>
      </c>
      <c r="C1366" s="84">
        <v>3.1789000000000001</v>
      </c>
      <c r="D1366" s="80">
        <v>3.4695</v>
      </c>
      <c r="E1366" s="80">
        <v>4.8287000000000004</v>
      </c>
    </row>
    <row r="1367" spans="2:5" hidden="1" outlineLevel="1">
      <c r="B1367" s="79" t="s">
        <v>1359</v>
      </c>
      <c r="C1367" s="84">
        <v>3.1442999999999999</v>
      </c>
      <c r="D1367" s="80">
        <v>3.5002</v>
      </c>
      <c r="E1367" s="80">
        <v>4.8212000000000002</v>
      </c>
    </row>
    <row r="1368" spans="2:5" hidden="1" outlineLevel="1">
      <c r="B1368" s="79" t="s">
        <v>1360</v>
      </c>
      <c r="C1368" s="84">
        <v>3.1183999999999998</v>
      </c>
      <c r="D1368" s="80">
        <v>3.5188000000000001</v>
      </c>
      <c r="E1368" s="80">
        <v>4.7866999999999997</v>
      </c>
    </row>
    <row r="1369" spans="2:5" hidden="1" outlineLevel="1">
      <c r="B1369" s="79" t="s">
        <v>1361</v>
      </c>
      <c r="C1369" s="84">
        <v>3.1684000000000001</v>
      </c>
      <c r="D1369" s="80">
        <v>3.5198</v>
      </c>
      <c r="E1369" s="80">
        <v>4.8375000000000004</v>
      </c>
    </row>
    <row r="1370" spans="2:5" hidden="1" outlineLevel="1">
      <c r="B1370" s="79" t="s">
        <v>1362</v>
      </c>
      <c r="C1370" s="84">
        <v>3.1190000000000002</v>
      </c>
      <c r="D1370" s="80">
        <v>3.5026000000000002</v>
      </c>
      <c r="E1370" s="80">
        <v>4.7660999999999998</v>
      </c>
    </row>
    <row r="1371" spans="2:5" hidden="1" outlineLevel="1">
      <c r="B1371" s="79" t="s">
        <v>1363</v>
      </c>
      <c r="C1371" s="84">
        <v>3.0991</v>
      </c>
      <c r="D1371" s="80">
        <v>3.4973000000000001</v>
      </c>
      <c r="E1371" s="80">
        <v>4.7676999999999996</v>
      </c>
    </row>
    <row r="1372" spans="2:5" hidden="1" outlineLevel="1">
      <c r="B1372" s="79" t="s">
        <v>1364</v>
      </c>
      <c r="C1372" s="84">
        <v>3.0842999999999998</v>
      </c>
      <c r="D1372" s="80">
        <v>3.4876999999999998</v>
      </c>
      <c r="E1372" s="80">
        <v>4.7884000000000002</v>
      </c>
    </row>
    <row r="1373" spans="2:5" hidden="1" outlineLevel="1">
      <c r="B1373" s="79" t="s">
        <v>1365</v>
      </c>
      <c r="C1373" s="84">
        <v>3.1514000000000002</v>
      </c>
      <c r="D1373" s="80">
        <v>3.5402999999999998</v>
      </c>
      <c r="E1373" s="80">
        <v>4.8825000000000003</v>
      </c>
    </row>
    <row r="1374" spans="2:5" hidden="1" outlineLevel="1">
      <c r="B1374" s="79" t="s">
        <v>1366</v>
      </c>
      <c r="C1374" s="84">
        <v>3.1107</v>
      </c>
      <c r="D1374" s="80">
        <v>3.5082</v>
      </c>
      <c r="E1374" s="80">
        <v>4.8493000000000004</v>
      </c>
    </row>
    <row r="1375" spans="2:5" hidden="1" outlineLevel="1">
      <c r="B1375" s="79" t="s">
        <v>1367</v>
      </c>
      <c r="C1375" s="84">
        <v>3.1036000000000001</v>
      </c>
      <c r="D1375" s="80">
        <v>3.4965000000000002</v>
      </c>
      <c r="E1375" s="80">
        <v>4.8334999999999999</v>
      </c>
    </row>
    <row r="1376" spans="2:5" hidden="1" outlineLevel="1">
      <c r="B1376" s="79" t="s">
        <v>1368</v>
      </c>
      <c r="C1376" s="84">
        <v>3.1082000000000001</v>
      </c>
      <c r="D1376" s="80">
        <v>3.4933000000000001</v>
      </c>
      <c r="E1376" s="80">
        <v>4.8605999999999998</v>
      </c>
    </row>
    <row r="1377" spans="2:5" hidden="1" outlineLevel="1">
      <c r="B1377" s="79" t="s">
        <v>1369</v>
      </c>
      <c r="C1377" s="84">
        <v>3.0989</v>
      </c>
      <c r="D1377" s="80">
        <v>3.4849999999999999</v>
      </c>
      <c r="E1377" s="80">
        <v>4.8673999999999999</v>
      </c>
    </row>
    <row r="1378" spans="2:5" hidden="1" outlineLevel="1">
      <c r="B1378" s="79" t="s">
        <v>1370</v>
      </c>
      <c r="C1378" s="84">
        <v>3.0472000000000001</v>
      </c>
      <c r="D1378" s="80">
        <v>3.4738000000000002</v>
      </c>
      <c r="E1378" s="80">
        <v>4.8399000000000001</v>
      </c>
    </row>
    <row r="1379" spans="2:5" hidden="1" outlineLevel="1">
      <c r="B1379" s="79" t="s">
        <v>1371</v>
      </c>
      <c r="C1379" s="84">
        <v>3.0788000000000002</v>
      </c>
      <c r="D1379" s="80">
        <v>3.4891999999999999</v>
      </c>
      <c r="E1379" s="80">
        <v>4.8894000000000002</v>
      </c>
    </row>
    <row r="1380" spans="2:5" hidden="1" outlineLevel="1">
      <c r="B1380" s="79" t="s">
        <v>1372</v>
      </c>
      <c r="C1380" s="84">
        <v>3.0756999999999999</v>
      </c>
      <c r="D1380" s="80">
        <v>3.5005000000000002</v>
      </c>
      <c r="E1380" s="80">
        <v>4.8673000000000002</v>
      </c>
    </row>
    <row r="1381" spans="2:5" hidden="1" outlineLevel="1">
      <c r="B1381" s="79" t="s">
        <v>1373</v>
      </c>
      <c r="C1381" s="84">
        <v>3.1042000000000001</v>
      </c>
      <c r="D1381" s="80">
        <v>3.4735999999999998</v>
      </c>
      <c r="E1381" s="80">
        <v>4.8891</v>
      </c>
    </row>
    <row r="1382" spans="2:5" hidden="1" outlineLevel="1">
      <c r="B1382" s="79" t="s">
        <v>1374</v>
      </c>
      <c r="C1382" s="84">
        <v>3.0851999999999999</v>
      </c>
      <c r="D1382" s="80">
        <v>3.4485999999999999</v>
      </c>
      <c r="E1382" s="80">
        <v>4.8384999999999998</v>
      </c>
    </row>
    <row r="1383" spans="2:5" hidden="1" outlineLevel="1">
      <c r="B1383" s="79" t="s">
        <v>1375</v>
      </c>
      <c r="C1383" s="84">
        <v>3.1015000000000001</v>
      </c>
      <c r="D1383" s="80">
        <v>3.4721000000000002</v>
      </c>
      <c r="E1383" s="80">
        <v>4.8776999999999999</v>
      </c>
    </row>
    <row r="1384" spans="2:5" hidden="1" outlineLevel="1">
      <c r="B1384" s="79" t="s">
        <v>1376</v>
      </c>
      <c r="C1384" s="84">
        <v>3.1271</v>
      </c>
      <c r="D1384" s="80">
        <v>3.4885999999999999</v>
      </c>
      <c r="E1384" s="80">
        <v>4.9221000000000004</v>
      </c>
    </row>
    <row r="1385" spans="2:5" hidden="1" outlineLevel="1">
      <c r="B1385" s="79" t="s">
        <v>1377</v>
      </c>
      <c r="C1385" s="84">
        <v>3.1389999999999998</v>
      </c>
      <c r="D1385" s="80">
        <v>3.5093999999999999</v>
      </c>
      <c r="E1385" s="80">
        <v>4.9485999999999999</v>
      </c>
    </row>
    <row r="1386" spans="2:5" hidden="1" outlineLevel="1">
      <c r="B1386" s="81" t="s">
        <v>1378</v>
      </c>
      <c r="C1386" s="82">
        <v>3.1025999999999998</v>
      </c>
      <c r="D1386" s="83">
        <v>3.4603000000000002</v>
      </c>
      <c r="E1386" s="83">
        <v>4.8795000000000002</v>
      </c>
    </row>
    <row r="1387" spans="2:5" hidden="1" outlineLevel="1">
      <c r="B1387" s="79" t="s">
        <v>1379</v>
      </c>
      <c r="C1387" s="84">
        <v>3.1191</v>
      </c>
      <c r="D1387" s="80">
        <v>3.4569000000000001</v>
      </c>
      <c r="E1387" s="80">
        <v>4.8711000000000002</v>
      </c>
    </row>
    <row r="1388" spans="2:5" hidden="1" outlineLevel="1">
      <c r="B1388" s="79" t="s">
        <v>1380</v>
      </c>
      <c r="C1388" s="84">
        <v>3.1173000000000002</v>
      </c>
      <c r="D1388" s="80">
        <v>3.4577</v>
      </c>
      <c r="E1388" s="80">
        <v>4.8677000000000001</v>
      </c>
    </row>
    <row r="1389" spans="2:5" hidden="1" outlineLevel="1">
      <c r="B1389" s="79" t="s">
        <v>1381</v>
      </c>
      <c r="C1389" s="84">
        <v>3.1271</v>
      </c>
      <c r="D1389" s="80">
        <v>3.4701</v>
      </c>
      <c r="E1389" s="80">
        <v>4.8708</v>
      </c>
    </row>
    <row r="1390" spans="2:5" hidden="1" outlineLevel="1">
      <c r="B1390" s="79" t="s">
        <v>1382</v>
      </c>
      <c r="C1390" s="84">
        <v>3.1431</v>
      </c>
      <c r="D1390" s="80">
        <v>3.4813000000000001</v>
      </c>
      <c r="E1390" s="80">
        <v>4.9097999999999997</v>
      </c>
    </row>
    <row r="1391" spans="2:5" hidden="1" outlineLevel="1">
      <c r="B1391" s="79" t="s">
        <v>1383</v>
      </c>
      <c r="C1391" s="84">
        <v>3.1808999999999998</v>
      </c>
      <c r="D1391" s="80">
        <v>3.484</v>
      </c>
      <c r="E1391" s="80">
        <v>4.9147999999999996</v>
      </c>
    </row>
    <row r="1392" spans="2:5" hidden="1" outlineLevel="1">
      <c r="B1392" s="79" t="s">
        <v>1384</v>
      </c>
      <c r="C1392" s="84">
        <v>3.2282000000000002</v>
      </c>
      <c r="D1392" s="80">
        <v>3.5743</v>
      </c>
      <c r="E1392" s="80">
        <v>4.9565999999999999</v>
      </c>
    </row>
    <row r="1393" spans="2:5" hidden="1" outlineLevel="1">
      <c r="B1393" s="79" t="s">
        <v>1385</v>
      </c>
      <c r="C1393" s="84">
        <v>3.2162999999999999</v>
      </c>
      <c r="D1393" s="80">
        <v>3.5459999999999998</v>
      </c>
      <c r="E1393" s="80">
        <v>4.9451000000000001</v>
      </c>
    </row>
    <row r="1394" spans="2:5" hidden="1" outlineLevel="1">
      <c r="B1394" s="79" t="s">
        <v>1386</v>
      </c>
      <c r="C1394" s="84">
        <v>3.1897000000000002</v>
      </c>
      <c r="D1394" s="80">
        <v>3.5568</v>
      </c>
      <c r="E1394" s="80">
        <v>4.9452999999999996</v>
      </c>
    </row>
    <row r="1395" spans="2:5" hidden="1" outlineLevel="1">
      <c r="B1395" s="79" t="s">
        <v>1387</v>
      </c>
      <c r="C1395" s="84">
        <v>3.1594000000000002</v>
      </c>
      <c r="D1395" s="80">
        <v>3.4823</v>
      </c>
      <c r="E1395" s="80">
        <v>4.9034000000000004</v>
      </c>
    </row>
    <row r="1396" spans="2:5" hidden="1" outlineLevel="1">
      <c r="B1396" s="79" t="s">
        <v>1388</v>
      </c>
      <c r="C1396" s="84">
        <v>3.1230000000000002</v>
      </c>
      <c r="D1396" s="80">
        <v>3.4403000000000001</v>
      </c>
      <c r="E1396" s="80">
        <v>4.8672000000000004</v>
      </c>
    </row>
    <row r="1397" spans="2:5" hidden="1" outlineLevel="1">
      <c r="B1397" s="79" t="s">
        <v>1389</v>
      </c>
      <c r="C1397" s="84">
        <v>3.1532</v>
      </c>
      <c r="D1397" s="80">
        <v>3.4575</v>
      </c>
      <c r="E1397" s="80">
        <v>4.9261999999999997</v>
      </c>
    </row>
    <row r="1398" spans="2:5" hidden="1" outlineLevel="1">
      <c r="B1398" s="79" t="s">
        <v>1390</v>
      </c>
      <c r="C1398" s="84">
        <v>3.1375000000000002</v>
      </c>
      <c r="D1398" s="80">
        <v>3.4192</v>
      </c>
      <c r="E1398" s="80">
        <v>4.8951000000000002</v>
      </c>
    </row>
    <row r="1399" spans="2:5" hidden="1" outlineLevel="1">
      <c r="B1399" s="79" t="s">
        <v>1391</v>
      </c>
      <c r="C1399" s="84">
        <v>3.1831999999999998</v>
      </c>
      <c r="D1399" s="80">
        <v>3.4535</v>
      </c>
      <c r="E1399" s="80">
        <v>4.9741</v>
      </c>
    </row>
    <row r="1400" spans="2:5" hidden="1" outlineLevel="1">
      <c r="B1400" s="79" t="s">
        <v>1392</v>
      </c>
      <c r="C1400" s="84">
        <v>3.2149000000000001</v>
      </c>
      <c r="D1400" s="80">
        <v>3.4882</v>
      </c>
      <c r="E1400" s="80">
        <v>5.0114000000000001</v>
      </c>
    </row>
    <row r="1401" spans="2:5" hidden="1" outlineLevel="1">
      <c r="B1401" s="79" t="s">
        <v>1393</v>
      </c>
      <c r="C1401" s="84">
        <v>3.1812999999999998</v>
      </c>
      <c r="D1401" s="80">
        <v>3.4762</v>
      </c>
      <c r="E1401" s="80">
        <v>4.9469000000000003</v>
      </c>
    </row>
    <row r="1402" spans="2:5" hidden="1" outlineLevel="1">
      <c r="B1402" s="79" t="s">
        <v>1394</v>
      </c>
      <c r="C1402" s="84">
        <v>3.2094</v>
      </c>
      <c r="D1402" s="80">
        <v>3.4933999999999998</v>
      </c>
      <c r="E1402" s="80">
        <v>5.0124000000000004</v>
      </c>
    </row>
    <row r="1403" spans="2:5" hidden="1" outlineLevel="1">
      <c r="B1403" s="79" t="s">
        <v>1395</v>
      </c>
      <c r="C1403" s="84">
        <v>3.2850000000000001</v>
      </c>
      <c r="D1403" s="80">
        <v>3.6053000000000002</v>
      </c>
      <c r="E1403" s="80">
        <v>5.1025999999999998</v>
      </c>
    </row>
    <row r="1404" spans="2:5" hidden="1" outlineLevel="1">
      <c r="B1404" s="79" t="s">
        <v>1396</v>
      </c>
      <c r="C1404" s="84">
        <v>3.3254000000000001</v>
      </c>
      <c r="D1404" s="80">
        <v>3.6503000000000001</v>
      </c>
      <c r="E1404" s="80">
        <v>5.1597</v>
      </c>
    </row>
    <row r="1405" spans="2:5" hidden="1" outlineLevel="1">
      <c r="B1405" s="79" t="s">
        <v>1397</v>
      </c>
      <c r="C1405" s="84">
        <v>3.3557000000000001</v>
      </c>
      <c r="D1405" s="80">
        <v>3.7294999999999998</v>
      </c>
      <c r="E1405" s="80">
        <v>5.2335000000000003</v>
      </c>
    </row>
    <row r="1406" spans="2:5" hidden="1" outlineLevel="1">
      <c r="B1406" s="79" t="s">
        <v>1398</v>
      </c>
      <c r="C1406" s="84">
        <v>3.3815</v>
      </c>
      <c r="D1406" s="80">
        <v>3.7385999999999999</v>
      </c>
      <c r="E1406" s="80">
        <v>5.2812000000000001</v>
      </c>
    </row>
    <row r="1407" spans="2:5" hidden="1" outlineLevel="1">
      <c r="B1407" s="79" t="s">
        <v>1399</v>
      </c>
      <c r="C1407" s="84">
        <v>3.3418999999999999</v>
      </c>
      <c r="D1407" s="80">
        <v>3.6850999999999998</v>
      </c>
      <c r="E1407" s="80">
        <v>5.2217000000000002</v>
      </c>
    </row>
    <row r="1408" spans="2:5" hidden="1" outlineLevel="1">
      <c r="B1408" s="79" t="s">
        <v>1400</v>
      </c>
      <c r="C1408" s="84">
        <v>3.3652000000000002</v>
      </c>
      <c r="D1408" s="80">
        <v>3.6730999999999998</v>
      </c>
      <c r="E1408" s="80">
        <v>5.2439999999999998</v>
      </c>
    </row>
    <row r="1409" spans="2:5" hidden="1" outlineLevel="1">
      <c r="B1409" s="81" t="s">
        <v>1401</v>
      </c>
      <c r="C1409" s="82">
        <v>3.3940000000000001</v>
      </c>
      <c r="D1409" s="83">
        <v>3.7429000000000001</v>
      </c>
      <c r="E1409" s="83">
        <v>5.3064999999999998</v>
      </c>
    </row>
    <row r="1410" spans="2:5" hidden="1" outlineLevel="1">
      <c r="B1410" s="79" t="s">
        <v>1402</v>
      </c>
      <c r="C1410" s="84">
        <v>3.4424999999999999</v>
      </c>
      <c r="D1410" s="80">
        <v>3.774</v>
      </c>
      <c r="E1410" s="80">
        <v>5.3719999999999999</v>
      </c>
    </row>
    <row r="1411" spans="2:5" hidden="1" outlineLevel="1">
      <c r="B1411" s="79" t="s">
        <v>1403</v>
      </c>
      <c r="C1411" s="84">
        <v>3.4674999999999998</v>
      </c>
      <c r="D1411" s="80">
        <v>3.798</v>
      </c>
      <c r="E1411" s="80">
        <v>5.4142000000000001</v>
      </c>
    </row>
    <row r="1412" spans="2:5" hidden="1" outlineLevel="1">
      <c r="B1412" s="79" t="s">
        <v>1404</v>
      </c>
      <c r="C1412" s="84">
        <v>3.4851000000000001</v>
      </c>
      <c r="D1412" s="80">
        <v>3.7883</v>
      </c>
      <c r="E1412" s="80">
        <v>5.4385000000000003</v>
      </c>
    </row>
    <row r="1413" spans="2:5" hidden="1" outlineLevel="1">
      <c r="B1413" s="79" t="s">
        <v>1405</v>
      </c>
      <c r="C1413" s="84">
        <v>3.5347</v>
      </c>
      <c r="D1413" s="80">
        <v>3.8613</v>
      </c>
      <c r="E1413" s="80">
        <v>5.4862000000000002</v>
      </c>
    </row>
    <row r="1414" spans="2:5" hidden="1" outlineLevel="1">
      <c r="B1414" s="79" t="s">
        <v>1406</v>
      </c>
      <c r="C1414" s="84">
        <v>3.5181</v>
      </c>
      <c r="D1414" s="80">
        <v>3.8557999999999999</v>
      </c>
      <c r="E1414" s="80">
        <v>5.4420999999999999</v>
      </c>
    </row>
    <row r="1415" spans="2:5" hidden="1" outlineLevel="1">
      <c r="B1415" s="79" t="s">
        <v>1407</v>
      </c>
      <c r="C1415" s="84">
        <v>3.4908999999999999</v>
      </c>
      <c r="D1415" s="80">
        <v>3.8378999999999999</v>
      </c>
      <c r="E1415" s="80">
        <v>5.4272999999999998</v>
      </c>
    </row>
    <row r="1416" spans="2:5" hidden="1" outlineLevel="1">
      <c r="B1416" s="79" t="s">
        <v>1408</v>
      </c>
      <c r="C1416" s="84">
        <v>3.4925000000000002</v>
      </c>
      <c r="D1416" s="80">
        <v>3.8561000000000001</v>
      </c>
      <c r="E1416" s="80">
        <v>5.4385000000000003</v>
      </c>
    </row>
    <row r="1417" spans="2:5" hidden="1" outlineLevel="1">
      <c r="B1417" s="79" t="s">
        <v>1409</v>
      </c>
      <c r="C1417" s="84">
        <v>3.4826000000000001</v>
      </c>
      <c r="D1417" s="80">
        <v>3.8995000000000002</v>
      </c>
      <c r="E1417" s="80">
        <v>5.4470999999999998</v>
      </c>
    </row>
    <row r="1418" spans="2:5" hidden="1" outlineLevel="1">
      <c r="B1418" s="79" t="s">
        <v>1410</v>
      </c>
      <c r="C1418" s="84">
        <v>3.5074000000000001</v>
      </c>
      <c r="D1418" s="80">
        <v>3.9093</v>
      </c>
      <c r="E1418" s="80">
        <v>5.4705000000000004</v>
      </c>
    </row>
    <row r="1419" spans="2:5" hidden="1" outlineLevel="1">
      <c r="B1419" s="79" t="s">
        <v>1411</v>
      </c>
      <c r="C1419" s="84">
        <v>3.4761000000000002</v>
      </c>
      <c r="D1419" s="80">
        <v>3.8618999999999999</v>
      </c>
      <c r="E1419" s="80">
        <v>5.4310999999999998</v>
      </c>
    </row>
    <row r="1420" spans="2:5" hidden="1" outlineLevel="1">
      <c r="B1420" s="79" t="s">
        <v>1412</v>
      </c>
      <c r="C1420" s="84">
        <v>3.4746000000000001</v>
      </c>
      <c r="D1420" s="80">
        <v>3.8488000000000002</v>
      </c>
      <c r="E1420" s="80">
        <v>5.42</v>
      </c>
    </row>
    <row r="1421" spans="2:5" hidden="1" outlineLevel="1">
      <c r="B1421" s="79" t="s">
        <v>1413</v>
      </c>
      <c r="C1421" s="84">
        <v>3.4811000000000001</v>
      </c>
      <c r="D1421" s="80">
        <v>3.839</v>
      </c>
      <c r="E1421" s="80">
        <v>5.4513999999999996</v>
      </c>
    </row>
    <row r="1422" spans="2:5" hidden="1" outlineLevel="1">
      <c r="B1422" s="79" t="s">
        <v>1414</v>
      </c>
      <c r="C1422" s="84">
        <v>3.4849000000000001</v>
      </c>
      <c r="D1422" s="80">
        <v>3.855</v>
      </c>
      <c r="E1422" s="80">
        <v>5.4518000000000004</v>
      </c>
    </row>
    <row r="1423" spans="2:5" hidden="1" outlineLevel="1">
      <c r="B1423" s="79" t="s">
        <v>1415</v>
      </c>
      <c r="C1423" s="84">
        <v>3.4750999999999999</v>
      </c>
      <c r="D1423" s="80">
        <v>3.8927999999999998</v>
      </c>
      <c r="E1423" s="80">
        <v>5.4520999999999997</v>
      </c>
    </row>
    <row r="1424" spans="2:5" hidden="1" outlineLevel="1">
      <c r="B1424" s="79" t="s">
        <v>1416</v>
      </c>
      <c r="C1424" s="84">
        <v>3.4895999999999998</v>
      </c>
      <c r="D1424" s="80">
        <v>3.9634999999999998</v>
      </c>
      <c r="E1424" s="80">
        <v>5.4772999999999996</v>
      </c>
    </row>
    <row r="1425" spans="2:5" hidden="1" outlineLevel="1">
      <c r="B1425" s="79" t="s">
        <v>1417</v>
      </c>
      <c r="C1425" s="84">
        <v>3.5493999999999999</v>
      </c>
      <c r="D1425" s="80">
        <v>4.1098999999999997</v>
      </c>
      <c r="E1425" s="80">
        <v>5.5842999999999998</v>
      </c>
    </row>
    <row r="1426" spans="2:5" hidden="1" outlineLevel="1">
      <c r="B1426" s="79" t="s">
        <v>1418</v>
      </c>
      <c r="C1426" s="84">
        <v>3.5345</v>
      </c>
      <c r="D1426" s="80">
        <v>4.0321999999999996</v>
      </c>
      <c r="E1426" s="80">
        <v>5.5488</v>
      </c>
    </row>
    <row r="1427" spans="2:5" hidden="1" outlineLevel="1">
      <c r="B1427" s="79" t="s">
        <v>1419</v>
      </c>
      <c r="C1427" s="84">
        <v>3.6326000000000001</v>
      </c>
      <c r="D1427" s="80">
        <v>4.1379000000000001</v>
      </c>
      <c r="E1427" s="80">
        <v>5.6276000000000002</v>
      </c>
    </row>
    <row r="1428" spans="2:5" hidden="1" outlineLevel="1">
      <c r="B1428" s="79" t="s">
        <v>1420</v>
      </c>
      <c r="C1428" s="84">
        <v>3.5554999999999999</v>
      </c>
      <c r="D1428" s="80">
        <v>3.9952999999999999</v>
      </c>
      <c r="E1428" s="80">
        <v>5.4790000000000001</v>
      </c>
    </row>
    <row r="1429" spans="2:5" hidden="1" outlineLevel="1">
      <c r="B1429" s="79" t="s">
        <v>1421</v>
      </c>
      <c r="C1429" s="84">
        <v>3.5790000000000002</v>
      </c>
      <c r="D1429" s="80">
        <v>3.9988000000000001</v>
      </c>
      <c r="E1429" s="80">
        <v>5.4981</v>
      </c>
    </row>
    <row r="1430" spans="2:5" hidden="1" outlineLevel="1">
      <c r="B1430" s="81" t="s">
        <v>1422</v>
      </c>
      <c r="C1430" s="82">
        <v>3.6467000000000001</v>
      </c>
      <c r="D1430" s="83">
        <v>4.0824999999999996</v>
      </c>
      <c r="E1430" s="83">
        <v>5.6028000000000002</v>
      </c>
    </row>
    <row r="1431" spans="2:5" hidden="1" outlineLevel="1">
      <c r="B1431" s="79" t="s">
        <v>1423</v>
      </c>
      <c r="C1431" s="84">
        <v>3.6724999999999999</v>
      </c>
      <c r="D1431" s="80">
        <v>4.1367000000000003</v>
      </c>
      <c r="E1431" s="80">
        <v>5.6342999999999996</v>
      </c>
    </row>
    <row r="1432" spans="2:5" hidden="1" outlineLevel="1">
      <c r="B1432" s="79" t="s">
        <v>1424</v>
      </c>
      <c r="C1432" s="84">
        <v>3.7313999999999998</v>
      </c>
      <c r="D1432" s="80">
        <v>4.1947999999999999</v>
      </c>
      <c r="E1432" s="80">
        <v>5.7127999999999997</v>
      </c>
    </row>
    <row r="1433" spans="2:5" hidden="1" outlineLevel="1">
      <c r="B1433" s="79" t="s">
        <v>1425</v>
      </c>
      <c r="C1433" s="84">
        <v>3.7759999999999998</v>
      </c>
      <c r="D1433" s="80">
        <v>4.1928999999999998</v>
      </c>
      <c r="E1433" s="80">
        <v>5.7599</v>
      </c>
    </row>
    <row r="1434" spans="2:5" hidden="1" outlineLevel="1">
      <c r="B1434" s="79" t="s">
        <v>1426</v>
      </c>
      <c r="C1434" s="84">
        <v>3.7986</v>
      </c>
      <c r="D1434" s="80">
        <v>4.2229000000000001</v>
      </c>
      <c r="E1434" s="80">
        <v>5.7716000000000003</v>
      </c>
    </row>
    <row r="1435" spans="2:5" hidden="1" outlineLevel="1">
      <c r="B1435" s="79" t="s">
        <v>1427</v>
      </c>
      <c r="C1435" s="84">
        <v>3.8028</v>
      </c>
      <c r="D1435" s="80">
        <v>4.2523</v>
      </c>
      <c r="E1435" s="80">
        <v>5.8498000000000001</v>
      </c>
    </row>
    <row r="1436" spans="2:5" hidden="1" outlineLevel="1">
      <c r="B1436" s="79" t="s">
        <v>1428</v>
      </c>
      <c r="C1436" s="84">
        <v>3.7869999999999999</v>
      </c>
      <c r="D1436" s="80">
        <v>4.2286000000000001</v>
      </c>
      <c r="E1436" s="80">
        <v>5.8186999999999998</v>
      </c>
    </row>
    <row r="1437" spans="2:5" hidden="1" outlineLevel="1">
      <c r="B1437" s="79" t="s">
        <v>1429</v>
      </c>
      <c r="C1437" s="84">
        <v>3.8698000000000001</v>
      </c>
      <c r="D1437" s="80">
        <v>4.3582000000000001</v>
      </c>
      <c r="E1437" s="80">
        <v>5.9823000000000004</v>
      </c>
    </row>
    <row r="1438" spans="2:5" hidden="1" outlineLevel="1">
      <c r="B1438" s="79" t="s">
        <v>1430</v>
      </c>
      <c r="C1438" s="84">
        <v>3.8698000000000001</v>
      </c>
      <c r="D1438" s="80">
        <v>4.3875999999999999</v>
      </c>
      <c r="E1438" s="80">
        <v>5.9699</v>
      </c>
    </row>
    <row r="1439" spans="2:5" hidden="1" outlineLevel="1">
      <c r="B1439" s="79" t="s">
        <v>1431</v>
      </c>
      <c r="C1439" s="84">
        <v>3.8653</v>
      </c>
      <c r="D1439" s="80">
        <v>4.3708999999999998</v>
      </c>
      <c r="E1439" s="80">
        <v>5.9615</v>
      </c>
    </row>
    <row r="1440" spans="2:5" hidden="1" outlineLevel="1">
      <c r="B1440" s="79" t="s">
        <v>1432</v>
      </c>
      <c r="C1440" s="84">
        <v>3.8599000000000001</v>
      </c>
      <c r="D1440" s="80">
        <v>4.3461999999999996</v>
      </c>
      <c r="E1440" s="80">
        <v>5.9257</v>
      </c>
    </row>
    <row r="1441" spans="2:5" hidden="1" outlineLevel="1">
      <c r="B1441" s="79" t="s">
        <v>1433</v>
      </c>
      <c r="C1441" s="84">
        <v>3.8368000000000002</v>
      </c>
      <c r="D1441" s="80">
        <v>4.3371000000000004</v>
      </c>
      <c r="E1441" s="80">
        <v>5.9474</v>
      </c>
    </row>
    <row r="1442" spans="2:5" hidden="1" outlineLevel="1">
      <c r="B1442" s="79" t="s">
        <v>1434</v>
      </c>
      <c r="C1442" s="84">
        <v>3.8921000000000001</v>
      </c>
      <c r="D1442" s="80">
        <v>4.4024000000000001</v>
      </c>
      <c r="E1442" s="80">
        <v>6.0366</v>
      </c>
    </row>
    <row r="1443" spans="2:5" hidden="1" outlineLevel="1">
      <c r="B1443" s="79" t="s">
        <v>1435</v>
      </c>
      <c r="C1443" s="84">
        <v>3.9020999999999999</v>
      </c>
      <c r="D1443" s="80">
        <v>4.4320000000000004</v>
      </c>
      <c r="E1443" s="80">
        <v>6.0774999999999997</v>
      </c>
    </row>
    <row r="1444" spans="2:5" hidden="1" outlineLevel="1">
      <c r="B1444" s="79" t="s">
        <v>1436</v>
      </c>
      <c r="C1444" s="84">
        <v>3.9821</v>
      </c>
      <c r="D1444" s="80">
        <v>4.4615</v>
      </c>
      <c r="E1444" s="80">
        <v>6.1745999999999999</v>
      </c>
    </row>
    <row r="1445" spans="2:5" hidden="1" outlineLevel="1">
      <c r="B1445" s="79" t="s">
        <v>1437</v>
      </c>
      <c r="C1445" s="84">
        <v>4.0425000000000004</v>
      </c>
      <c r="D1445" s="80">
        <v>4.5004999999999997</v>
      </c>
      <c r="E1445" s="80">
        <v>6.2077</v>
      </c>
    </row>
    <row r="1446" spans="2:5" hidden="1" outlineLevel="1">
      <c r="B1446" s="79" t="s">
        <v>1438</v>
      </c>
      <c r="C1446" s="84">
        <v>4.1040999999999999</v>
      </c>
      <c r="D1446" s="80">
        <v>4.5801999999999996</v>
      </c>
      <c r="E1446" s="80">
        <v>6.2563000000000004</v>
      </c>
    </row>
    <row r="1447" spans="2:5" hidden="1" outlineLevel="1">
      <c r="B1447" s="79" t="s">
        <v>1439</v>
      </c>
      <c r="C1447" s="84">
        <v>4.1948999999999996</v>
      </c>
      <c r="D1447" s="80">
        <v>4.7209000000000003</v>
      </c>
      <c r="E1447" s="80">
        <v>6.3989000000000003</v>
      </c>
    </row>
    <row r="1448" spans="2:5" hidden="1" outlineLevel="1">
      <c r="B1448" s="79" t="s">
        <v>1440</v>
      </c>
      <c r="C1448" s="84">
        <v>3.9479000000000002</v>
      </c>
      <c r="D1448" s="80">
        <v>4.4184999999999999</v>
      </c>
      <c r="E1448" s="80">
        <v>5.9901</v>
      </c>
    </row>
    <row r="1449" spans="2:5" hidden="1" outlineLevel="1">
      <c r="B1449" s="79" t="s">
        <v>1441</v>
      </c>
      <c r="C1449" s="84">
        <v>4.0099</v>
      </c>
      <c r="D1449" s="80">
        <v>4.5054999999999996</v>
      </c>
      <c r="E1449" s="80">
        <v>6.0987</v>
      </c>
    </row>
    <row r="1450" spans="2:5" hidden="1" outlineLevel="1">
      <c r="B1450" s="79" t="s">
        <v>1442</v>
      </c>
      <c r="C1450" s="84">
        <v>4.1172000000000004</v>
      </c>
      <c r="D1450" s="80">
        <v>4.6330999999999998</v>
      </c>
      <c r="E1450" s="80">
        <v>6.2428999999999997</v>
      </c>
    </row>
    <row r="1451" spans="2:5" hidden="1" outlineLevel="1">
      <c r="B1451" s="81" t="s">
        <v>1443</v>
      </c>
      <c r="C1451" s="82">
        <v>3.9729000000000001</v>
      </c>
      <c r="D1451" s="83">
        <v>4.4348999999999998</v>
      </c>
      <c r="E1451" s="83">
        <v>6.0053999999999998</v>
      </c>
    </row>
    <row r="1452" spans="2:5" hidden="1" outlineLevel="1">
      <c r="B1452" s="79" t="s">
        <v>1444</v>
      </c>
      <c r="C1452" s="84">
        <v>3.9794</v>
      </c>
      <c r="D1452" s="80">
        <v>4.4573</v>
      </c>
      <c r="E1452" s="80">
        <v>6.0339999999999998</v>
      </c>
    </row>
    <row r="1453" spans="2:5" hidden="1" outlineLevel="1">
      <c r="B1453" s="79" t="s">
        <v>1445</v>
      </c>
      <c r="C1453" s="84">
        <v>4.0010000000000003</v>
      </c>
      <c r="D1453" s="80">
        <v>4.5114999999999998</v>
      </c>
      <c r="E1453" s="80">
        <v>6.0883000000000003</v>
      </c>
    </row>
    <row r="1454" spans="2:5" hidden="1" outlineLevel="1">
      <c r="B1454" s="79" t="s">
        <v>1446</v>
      </c>
      <c r="C1454" s="84">
        <v>3.9140999999999999</v>
      </c>
      <c r="D1454" s="80">
        <v>4.3837999999999999</v>
      </c>
      <c r="E1454" s="80">
        <v>5.9360999999999997</v>
      </c>
    </row>
    <row r="1455" spans="2:5" hidden="1" outlineLevel="1">
      <c r="B1455" s="79" t="s">
        <v>1447</v>
      </c>
      <c r="C1455" s="84">
        <v>3.8567</v>
      </c>
      <c r="D1455" s="80">
        <v>4.3449999999999998</v>
      </c>
      <c r="E1455" s="80">
        <v>5.8730000000000002</v>
      </c>
    </row>
    <row r="1456" spans="2:5" hidden="1" outlineLevel="1">
      <c r="B1456" s="79" t="s">
        <v>1448</v>
      </c>
      <c r="C1456" s="84">
        <v>3.806</v>
      </c>
      <c r="D1456" s="80">
        <v>4.2817999999999996</v>
      </c>
      <c r="E1456" s="80">
        <v>5.8296999999999999</v>
      </c>
    </row>
    <row r="1457" spans="2:5" hidden="1" outlineLevel="1">
      <c r="B1457" s="79" t="s">
        <v>1449</v>
      </c>
      <c r="C1457" s="84">
        <v>3.8517000000000001</v>
      </c>
      <c r="D1457" s="80">
        <v>4.3465999999999996</v>
      </c>
      <c r="E1457" s="80">
        <v>5.8996000000000004</v>
      </c>
    </row>
    <row r="1458" spans="2:5" hidden="1" outlineLevel="1">
      <c r="B1458" s="79" t="s">
        <v>1450</v>
      </c>
      <c r="C1458" s="84">
        <v>3.7385999999999999</v>
      </c>
      <c r="D1458" s="80">
        <v>4.2484999999999999</v>
      </c>
      <c r="E1458" s="80">
        <v>5.7263999999999999</v>
      </c>
    </row>
    <row r="1459" spans="2:5" hidden="1" outlineLevel="1">
      <c r="B1459" s="79" t="s">
        <v>1451</v>
      </c>
      <c r="C1459" s="84">
        <v>3.8250000000000002</v>
      </c>
      <c r="D1459" s="80">
        <v>4.3536000000000001</v>
      </c>
      <c r="E1459" s="80">
        <v>5.8300999999999998</v>
      </c>
    </row>
    <row r="1460" spans="2:5" hidden="1" outlineLevel="1">
      <c r="B1460" s="79" t="s">
        <v>1452</v>
      </c>
      <c r="C1460" s="84">
        <v>3.8506999999999998</v>
      </c>
      <c r="D1460" s="80">
        <v>4.4043999999999999</v>
      </c>
      <c r="E1460" s="80">
        <v>5.9481999999999999</v>
      </c>
    </row>
    <row r="1461" spans="2:5" hidden="1" outlineLevel="1">
      <c r="B1461" s="79" t="s">
        <v>1453</v>
      </c>
      <c r="C1461" s="84">
        <v>3.8344</v>
      </c>
      <c r="D1461" s="80">
        <v>4.3780999999999999</v>
      </c>
      <c r="E1461" s="80">
        <v>5.9340999999999999</v>
      </c>
    </row>
    <row r="1462" spans="2:5" hidden="1" outlineLevel="1">
      <c r="B1462" s="79" t="s">
        <v>1454</v>
      </c>
      <c r="C1462" s="84">
        <v>3.8437999999999999</v>
      </c>
      <c r="D1462" s="80">
        <v>4.3666</v>
      </c>
      <c r="E1462" s="80">
        <v>5.9359999999999999</v>
      </c>
    </row>
    <row r="1463" spans="2:5" hidden="1" outlineLevel="1">
      <c r="B1463" s="79" t="s">
        <v>1455</v>
      </c>
      <c r="C1463" s="84">
        <v>3.9015</v>
      </c>
      <c r="D1463" s="80">
        <v>4.4126000000000003</v>
      </c>
      <c r="E1463" s="80">
        <v>6.0407000000000002</v>
      </c>
    </row>
    <row r="1464" spans="2:5" hidden="1" outlineLevel="1">
      <c r="B1464" s="79" t="s">
        <v>1456</v>
      </c>
      <c r="C1464" s="84">
        <v>3.8656000000000001</v>
      </c>
      <c r="D1464" s="80">
        <v>4.3851000000000004</v>
      </c>
      <c r="E1464" s="80">
        <v>5.9766000000000004</v>
      </c>
    </row>
    <row r="1465" spans="2:5" hidden="1" outlineLevel="1">
      <c r="B1465" s="79" t="s">
        <v>1457</v>
      </c>
      <c r="C1465" s="84">
        <v>3.9386000000000001</v>
      </c>
      <c r="D1465" s="80">
        <v>4.4722999999999997</v>
      </c>
      <c r="E1465" s="80">
        <v>6.0899000000000001</v>
      </c>
    </row>
    <row r="1466" spans="2:5" hidden="1" outlineLevel="1">
      <c r="B1466" s="79" t="s">
        <v>1458</v>
      </c>
      <c r="C1466" s="84">
        <v>3.9359999999999999</v>
      </c>
      <c r="D1466" s="80">
        <v>4.3937999999999997</v>
      </c>
      <c r="E1466" s="80">
        <v>6.0662000000000003</v>
      </c>
    </row>
    <row r="1467" spans="2:5" hidden="1" outlineLevel="1">
      <c r="B1467" s="79" t="s">
        <v>1459</v>
      </c>
      <c r="C1467" s="84">
        <v>3.8988</v>
      </c>
      <c r="D1467" s="80">
        <v>4.3022999999999998</v>
      </c>
      <c r="E1467" s="80">
        <v>5.9858000000000002</v>
      </c>
    </row>
    <row r="1468" spans="2:5" hidden="1" outlineLevel="1">
      <c r="B1468" s="79" t="s">
        <v>1460</v>
      </c>
      <c r="C1468" s="84">
        <v>3.8582000000000001</v>
      </c>
      <c r="D1468" s="80">
        <v>4.2587000000000002</v>
      </c>
      <c r="E1468" s="80">
        <v>5.9265999999999996</v>
      </c>
    </row>
    <row r="1469" spans="2:5" hidden="1" outlineLevel="1">
      <c r="B1469" s="79" t="s">
        <v>1461</v>
      </c>
      <c r="C1469" s="84">
        <v>3.9114</v>
      </c>
      <c r="D1469" s="80">
        <v>4.3197999999999999</v>
      </c>
      <c r="E1469" s="80">
        <v>5.9863999999999997</v>
      </c>
    </row>
    <row r="1470" spans="2:5" hidden="1" outlineLevel="1">
      <c r="B1470" s="79" t="s">
        <v>1462</v>
      </c>
      <c r="C1470" s="84">
        <v>3.8797000000000001</v>
      </c>
      <c r="D1470" s="80">
        <v>4.2975000000000003</v>
      </c>
      <c r="E1470" s="80">
        <v>5.9459999999999997</v>
      </c>
    </row>
    <row r="1471" spans="2:5" hidden="1" outlineLevel="1">
      <c r="B1471" s="79" t="s">
        <v>1463</v>
      </c>
      <c r="C1471" s="84">
        <v>3.9327999999999999</v>
      </c>
      <c r="D1471" s="80">
        <v>4.3135000000000003</v>
      </c>
      <c r="E1471" s="80">
        <v>6.0148000000000001</v>
      </c>
    </row>
    <row r="1472" spans="2:5" hidden="1" outlineLevel="1">
      <c r="B1472" s="81" t="s">
        <v>1464</v>
      </c>
      <c r="C1472" s="82">
        <v>3.8589000000000002</v>
      </c>
      <c r="D1472" s="83">
        <v>4.266</v>
      </c>
      <c r="E1472" s="83">
        <v>5.9408000000000003</v>
      </c>
    </row>
    <row r="1473" spans="2:5" hidden="1" outlineLevel="1">
      <c r="B1473" s="79" t="s">
        <v>1465</v>
      </c>
      <c r="C1473" s="84">
        <v>3.8126000000000002</v>
      </c>
      <c r="D1473" s="80">
        <v>4.1714000000000002</v>
      </c>
      <c r="E1473" s="80">
        <v>5.8596000000000004</v>
      </c>
    </row>
    <row r="1474" spans="2:5" hidden="1" outlineLevel="1">
      <c r="B1474" s="79" t="s">
        <v>1466</v>
      </c>
      <c r="C1474" s="84">
        <v>3.7686999999999999</v>
      </c>
      <c r="D1474" s="80">
        <v>4.1052</v>
      </c>
      <c r="E1474" s="80">
        <v>5.7977999999999996</v>
      </c>
    </row>
    <row r="1475" spans="2:5" hidden="1" outlineLevel="1">
      <c r="B1475" s="79" t="s">
        <v>1467</v>
      </c>
      <c r="C1475" s="84">
        <v>3.7892999999999999</v>
      </c>
      <c r="D1475" s="80">
        <v>4.1193</v>
      </c>
      <c r="E1475" s="80">
        <v>5.7778999999999998</v>
      </c>
    </row>
    <row r="1476" spans="2:5" hidden="1" outlineLevel="1">
      <c r="B1476" s="79" t="s">
        <v>1468</v>
      </c>
      <c r="C1476" s="84">
        <v>3.8058999999999998</v>
      </c>
      <c r="D1476" s="80">
        <v>4.0864000000000003</v>
      </c>
      <c r="E1476" s="80">
        <v>5.7347000000000001</v>
      </c>
    </row>
    <row r="1477" spans="2:5" hidden="1" outlineLevel="1">
      <c r="B1477" s="79" t="s">
        <v>1469</v>
      </c>
      <c r="C1477" s="84">
        <v>3.7928000000000002</v>
      </c>
      <c r="D1477" s="80">
        <v>4.0708000000000002</v>
      </c>
      <c r="E1477" s="80">
        <v>5.7225999999999999</v>
      </c>
    </row>
    <row r="1478" spans="2:5" hidden="1" outlineLevel="1">
      <c r="B1478" s="79" t="s">
        <v>1470</v>
      </c>
      <c r="C1478" s="84">
        <v>3.7980999999999998</v>
      </c>
      <c r="D1478" s="80">
        <v>4.0586000000000002</v>
      </c>
      <c r="E1478" s="80">
        <v>5.7401</v>
      </c>
    </row>
    <row r="1479" spans="2:5" hidden="1" outlineLevel="1">
      <c r="B1479" s="79" t="s">
        <v>1471</v>
      </c>
      <c r="C1479" s="84">
        <v>3.7326999999999999</v>
      </c>
      <c r="D1479" s="80">
        <v>4.0114999999999998</v>
      </c>
      <c r="E1479" s="80">
        <v>5.6696</v>
      </c>
    </row>
    <row r="1480" spans="2:5" hidden="1" outlineLevel="1">
      <c r="B1480" s="79" t="s">
        <v>1472</v>
      </c>
      <c r="C1480" s="84">
        <v>3.7995999999999999</v>
      </c>
      <c r="D1480" s="80">
        <v>4.0975000000000001</v>
      </c>
      <c r="E1480" s="80">
        <v>5.7878999999999996</v>
      </c>
    </row>
    <row r="1481" spans="2:5" hidden="1" outlineLevel="1">
      <c r="B1481" s="79" t="s">
        <v>1473</v>
      </c>
      <c r="C1481" s="84">
        <v>3.8022999999999998</v>
      </c>
      <c r="D1481" s="80">
        <v>4.0820999999999996</v>
      </c>
      <c r="E1481" s="80">
        <v>5.7878999999999996</v>
      </c>
    </row>
    <row r="1482" spans="2:5" hidden="1" outlineLevel="1">
      <c r="B1482" s="79" t="s">
        <v>1474</v>
      </c>
      <c r="C1482" s="84">
        <v>3.8336000000000001</v>
      </c>
      <c r="D1482" s="80">
        <v>4.1035000000000004</v>
      </c>
      <c r="E1482" s="80">
        <v>5.8258999999999999</v>
      </c>
    </row>
    <row r="1483" spans="2:5" hidden="1" outlineLevel="1">
      <c r="B1483" s="79" t="s">
        <v>1475</v>
      </c>
      <c r="C1483" s="84">
        <v>3.8052000000000001</v>
      </c>
      <c r="D1483" s="80">
        <v>4.0601000000000003</v>
      </c>
      <c r="E1483" s="80">
        <v>5.7934000000000001</v>
      </c>
    </row>
    <row r="1484" spans="2:5" hidden="1" outlineLevel="1">
      <c r="B1484" s="79" t="s">
        <v>1476</v>
      </c>
      <c r="C1484" s="84">
        <v>3.7921</v>
      </c>
      <c r="D1484" s="80">
        <v>4.0442999999999998</v>
      </c>
      <c r="E1484" s="80">
        <v>5.7712000000000003</v>
      </c>
    </row>
    <row r="1485" spans="2:5" hidden="1" outlineLevel="1">
      <c r="B1485" s="79" t="s">
        <v>1477</v>
      </c>
      <c r="C1485" s="84">
        <v>3.7442000000000002</v>
      </c>
      <c r="D1485" s="80">
        <v>4.0088999999999997</v>
      </c>
      <c r="E1485" s="80">
        <v>5.7252999999999998</v>
      </c>
    </row>
    <row r="1486" spans="2:5" hidden="1" outlineLevel="1">
      <c r="B1486" s="79" t="s">
        <v>1478</v>
      </c>
      <c r="C1486" s="84">
        <v>3.7231000000000001</v>
      </c>
      <c r="D1486" s="80">
        <v>3.964</v>
      </c>
      <c r="E1486" s="80">
        <v>5.6513</v>
      </c>
    </row>
    <row r="1487" spans="2:5" hidden="1" outlineLevel="1">
      <c r="B1487" s="79" t="s">
        <v>1479</v>
      </c>
      <c r="C1487" s="84">
        <v>3.7081</v>
      </c>
      <c r="D1487" s="80">
        <v>3.9453999999999998</v>
      </c>
      <c r="E1487" s="80">
        <v>5.5918000000000001</v>
      </c>
    </row>
    <row r="1488" spans="2:5" hidden="1" outlineLevel="1">
      <c r="B1488" s="79" t="s">
        <v>1480</v>
      </c>
      <c r="C1488" s="84">
        <v>3.7688000000000001</v>
      </c>
      <c r="D1488" s="80">
        <v>3.9878</v>
      </c>
      <c r="E1488" s="80">
        <v>5.6871</v>
      </c>
    </row>
    <row r="1489" spans="2:5" hidden="1" outlineLevel="1">
      <c r="B1489" s="79" t="s">
        <v>1481</v>
      </c>
      <c r="C1489" s="84">
        <v>3.7606000000000002</v>
      </c>
      <c r="D1489" s="80">
        <v>3.9948999999999999</v>
      </c>
      <c r="E1489" s="80">
        <v>5.6871999999999998</v>
      </c>
    </row>
    <row r="1490" spans="2:5" hidden="1" outlineLevel="1">
      <c r="B1490" s="79" t="s">
        <v>1482</v>
      </c>
      <c r="C1490" s="84">
        <v>3.7399</v>
      </c>
      <c r="D1490" s="80">
        <v>3.9563999999999999</v>
      </c>
      <c r="E1490" s="80">
        <v>5.6322999999999999</v>
      </c>
    </row>
    <row r="1491" spans="2:5" hidden="1" outlineLevel="1">
      <c r="B1491" s="81" t="s">
        <v>1483</v>
      </c>
      <c r="C1491" s="82">
        <v>3.8506</v>
      </c>
      <c r="D1491" s="83">
        <v>4.0735000000000001</v>
      </c>
      <c r="E1491" s="83">
        <v>5.7939999999999996</v>
      </c>
    </row>
    <row r="1492" spans="2:5" hidden="1" outlineLevel="1">
      <c r="B1492" s="79" t="s">
        <v>1484</v>
      </c>
      <c r="C1492" s="84">
        <v>3.8744999999999998</v>
      </c>
      <c r="D1492" s="80">
        <v>4.1116000000000001</v>
      </c>
      <c r="E1492" s="80">
        <v>5.8395999999999999</v>
      </c>
    </row>
    <row r="1493" spans="2:5" hidden="1" outlineLevel="1">
      <c r="B1493" s="79" t="s">
        <v>1485</v>
      </c>
      <c r="C1493" s="84">
        <v>3.8544999999999998</v>
      </c>
      <c r="D1493" s="80">
        <v>4.0761000000000003</v>
      </c>
      <c r="E1493" s="80">
        <v>5.7698</v>
      </c>
    </row>
    <row r="1494" spans="2:5" hidden="1" outlineLevel="1">
      <c r="B1494" s="79" t="s">
        <v>1486</v>
      </c>
      <c r="C1494" s="84">
        <v>3.7970000000000002</v>
      </c>
      <c r="D1494" s="80">
        <v>4.1052999999999997</v>
      </c>
      <c r="E1494" s="80">
        <v>5.7088000000000001</v>
      </c>
    </row>
    <row r="1495" spans="2:5" hidden="1" outlineLevel="1">
      <c r="B1495" s="79" t="s">
        <v>1487</v>
      </c>
      <c r="C1495" s="84">
        <v>3.7574999999999998</v>
      </c>
      <c r="D1495" s="80">
        <v>4.1100000000000003</v>
      </c>
      <c r="E1495" s="80">
        <v>5.6877000000000004</v>
      </c>
    </row>
    <row r="1496" spans="2:5" hidden="1" outlineLevel="1">
      <c r="B1496" s="79" t="s">
        <v>1488</v>
      </c>
      <c r="C1496" s="84">
        <v>3.7475999999999998</v>
      </c>
      <c r="D1496" s="80">
        <v>4.0552999999999999</v>
      </c>
      <c r="E1496" s="80">
        <v>5.6490999999999998</v>
      </c>
    </row>
    <row r="1497" spans="2:5" hidden="1" outlineLevel="1">
      <c r="B1497" s="79" t="s">
        <v>1489</v>
      </c>
      <c r="C1497" s="84">
        <v>3.7921</v>
      </c>
      <c r="D1497" s="80">
        <v>4.1246999999999998</v>
      </c>
      <c r="E1497" s="80">
        <v>5.6813000000000002</v>
      </c>
    </row>
    <row r="1498" spans="2:5" hidden="1" outlineLevel="1">
      <c r="B1498" s="79" t="s">
        <v>1490</v>
      </c>
      <c r="C1498" s="84">
        <v>3.758</v>
      </c>
      <c r="D1498" s="80">
        <v>4.1243999999999996</v>
      </c>
      <c r="E1498" s="80">
        <v>5.6921999999999997</v>
      </c>
    </row>
    <row r="1499" spans="2:5" hidden="1" outlineLevel="1">
      <c r="B1499" s="79" t="s">
        <v>1491</v>
      </c>
      <c r="C1499" s="84">
        <v>3.7685</v>
      </c>
      <c r="D1499" s="80">
        <v>4.1307</v>
      </c>
      <c r="E1499" s="80">
        <v>5.7232000000000003</v>
      </c>
    </row>
    <row r="1500" spans="2:5" hidden="1" outlineLevel="1">
      <c r="B1500" s="79" t="s">
        <v>1492</v>
      </c>
      <c r="C1500" s="84">
        <v>3.8548</v>
      </c>
      <c r="D1500" s="80">
        <v>4.2430000000000003</v>
      </c>
      <c r="E1500" s="80">
        <v>5.8681999999999999</v>
      </c>
    </row>
    <row r="1501" spans="2:5" hidden="1" outlineLevel="1">
      <c r="B1501" s="79" t="s">
        <v>1493</v>
      </c>
      <c r="C1501" s="84">
        <v>3.9022999999999999</v>
      </c>
      <c r="D1501" s="80">
        <v>4.2910000000000004</v>
      </c>
      <c r="E1501" s="80">
        <v>5.9081000000000001</v>
      </c>
    </row>
    <row r="1502" spans="2:5" hidden="1" outlineLevel="1">
      <c r="B1502" s="79" t="s">
        <v>1494</v>
      </c>
      <c r="C1502" s="84">
        <v>3.8702999999999999</v>
      </c>
      <c r="D1502" s="80">
        <v>4.2415000000000003</v>
      </c>
      <c r="E1502" s="80">
        <v>5.86</v>
      </c>
    </row>
    <row r="1503" spans="2:5" hidden="1" outlineLevel="1">
      <c r="B1503" s="79" t="s">
        <v>1495</v>
      </c>
      <c r="C1503" s="84">
        <v>3.9357000000000002</v>
      </c>
      <c r="D1503" s="80">
        <v>4.3005000000000004</v>
      </c>
      <c r="E1503" s="80">
        <v>5.9138000000000002</v>
      </c>
    </row>
    <row r="1504" spans="2:5" hidden="1" outlineLevel="1">
      <c r="B1504" s="79" t="s">
        <v>1496</v>
      </c>
      <c r="C1504" s="84">
        <v>3.8929</v>
      </c>
      <c r="D1504" s="80">
        <v>4.2218999999999998</v>
      </c>
      <c r="E1504" s="80">
        <v>5.8063000000000002</v>
      </c>
    </row>
    <row r="1505" spans="2:5" hidden="1" outlineLevel="1">
      <c r="B1505" s="79" t="s">
        <v>1497</v>
      </c>
      <c r="C1505" s="84">
        <v>3.9062000000000001</v>
      </c>
      <c r="D1505" s="80">
        <v>4.2324000000000002</v>
      </c>
      <c r="E1505" s="80">
        <v>5.8230000000000004</v>
      </c>
    </row>
    <row r="1506" spans="2:5" hidden="1" outlineLevel="1">
      <c r="B1506" s="79" t="s">
        <v>1498</v>
      </c>
      <c r="C1506" s="84">
        <v>3.9830999999999999</v>
      </c>
      <c r="D1506" s="80">
        <v>4.3411999999999997</v>
      </c>
      <c r="E1506" s="80">
        <v>5.9416000000000002</v>
      </c>
    </row>
    <row r="1507" spans="2:5" hidden="1" outlineLevel="1">
      <c r="B1507" s="79" t="s">
        <v>1499</v>
      </c>
      <c r="C1507" s="84">
        <v>3.9769999999999999</v>
      </c>
      <c r="D1507" s="80">
        <v>4.3624000000000001</v>
      </c>
      <c r="E1507" s="80">
        <v>5.9035000000000002</v>
      </c>
    </row>
    <row r="1508" spans="2:5" hidden="1" outlineLevel="1">
      <c r="B1508" s="79" t="s">
        <v>1500</v>
      </c>
      <c r="C1508" s="84">
        <v>3.9632000000000001</v>
      </c>
      <c r="D1508" s="80">
        <v>4.3227000000000002</v>
      </c>
      <c r="E1508" s="80">
        <v>5.8967999999999998</v>
      </c>
    </row>
    <row r="1509" spans="2:5" hidden="1" outlineLevel="1">
      <c r="B1509" s="79" t="s">
        <v>1501</v>
      </c>
      <c r="C1509" s="84">
        <v>3.9523999999999999</v>
      </c>
      <c r="D1509" s="80">
        <v>4.3266999999999998</v>
      </c>
      <c r="E1509" s="80">
        <v>5.8941999999999997</v>
      </c>
    </row>
    <row r="1510" spans="2:5" hidden="1" outlineLevel="1">
      <c r="B1510" s="79" t="s">
        <v>1502</v>
      </c>
      <c r="C1510" s="84">
        <v>3.9186000000000001</v>
      </c>
      <c r="D1510" s="80">
        <v>4.3037999999999998</v>
      </c>
      <c r="E1510" s="80">
        <v>5.8387000000000002</v>
      </c>
    </row>
    <row r="1511" spans="2:5" hidden="1" outlineLevel="1">
      <c r="B1511" s="79" t="s">
        <v>1503</v>
      </c>
      <c r="C1511" s="84">
        <v>3.8492000000000002</v>
      </c>
      <c r="D1511" s="80">
        <v>4.2076000000000002</v>
      </c>
      <c r="E1511" s="80">
        <v>5.7011000000000003</v>
      </c>
    </row>
    <row r="1512" spans="2:5" hidden="1" outlineLevel="1">
      <c r="B1512" s="79" t="s">
        <v>1504</v>
      </c>
      <c r="C1512" s="84">
        <v>3.9047999999999998</v>
      </c>
      <c r="D1512" s="80">
        <v>4.2648000000000001</v>
      </c>
      <c r="E1512" s="80">
        <v>5.7904</v>
      </c>
    </row>
    <row r="1513" spans="2:5" hidden="1" outlineLevel="1">
      <c r="B1513" s="81" t="s">
        <v>1505</v>
      </c>
      <c r="C1513" s="82">
        <v>3.9047999999999998</v>
      </c>
      <c r="D1513" s="83">
        <v>4.2504</v>
      </c>
      <c r="E1513" s="83">
        <v>5.7881</v>
      </c>
    </row>
    <row r="1514" spans="2:5" hidden="1" outlineLevel="1">
      <c r="B1514" s="79" t="s">
        <v>1506</v>
      </c>
      <c r="C1514" s="84">
        <v>4.0387000000000004</v>
      </c>
      <c r="D1514" s="80">
        <v>4.3771000000000004</v>
      </c>
      <c r="E1514" s="80">
        <v>5.9462000000000002</v>
      </c>
    </row>
    <row r="1515" spans="2:5" hidden="1" outlineLevel="1">
      <c r="B1515" s="79" t="s">
        <v>1507</v>
      </c>
      <c r="C1515" s="84">
        <v>4.0114000000000001</v>
      </c>
      <c r="D1515" s="80">
        <v>4.3082000000000003</v>
      </c>
      <c r="E1515" s="80">
        <v>5.8834999999999997</v>
      </c>
    </row>
    <row r="1516" spans="2:5" hidden="1" outlineLevel="1">
      <c r="B1516" s="79" t="s">
        <v>1508</v>
      </c>
      <c r="C1516" s="84">
        <v>4.0303000000000004</v>
      </c>
      <c r="D1516" s="80">
        <v>4.3361999999999998</v>
      </c>
      <c r="E1516" s="80">
        <v>5.9024000000000001</v>
      </c>
    </row>
    <row r="1517" spans="2:5" hidden="1" outlineLevel="1">
      <c r="B1517" s="79" t="s">
        <v>1509</v>
      </c>
      <c r="C1517" s="84">
        <v>4.0475000000000003</v>
      </c>
      <c r="D1517" s="80">
        <v>4.3891</v>
      </c>
      <c r="E1517" s="80">
        <v>5.9061000000000003</v>
      </c>
    </row>
    <row r="1518" spans="2:5" hidden="1" outlineLevel="1">
      <c r="B1518" s="79" t="s">
        <v>1510</v>
      </c>
      <c r="C1518" s="84">
        <v>4.0250000000000004</v>
      </c>
      <c r="D1518" s="80">
        <v>4.3731999999999998</v>
      </c>
      <c r="E1518" s="80">
        <v>5.8651999999999997</v>
      </c>
    </row>
    <row r="1519" spans="2:5" hidden="1" outlineLevel="1">
      <c r="B1519" s="79" t="s">
        <v>1511</v>
      </c>
      <c r="C1519" s="84">
        <v>4.0152999999999999</v>
      </c>
      <c r="D1519" s="80">
        <v>4.3754999999999997</v>
      </c>
      <c r="E1519" s="80">
        <v>5.8526999999999996</v>
      </c>
    </row>
    <row r="1520" spans="2:5" hidden="1" outlineLevel="1">
      <c r="B1520" s="79" t="s">
        <v>1512</v>
      </c>
      <c r="C1520" s="84">
        <v>4.0298999999999996</v>
      </c>
      <c r="D1520" s="80">
        <v>4.3712</v>
      </c>
      <c r="E1520" s="80">
        <v>5.8030999999999997</v>
      </c>
    </row>
    <row r="1521" spans="2:5" hidden="1" outlineLevel="1">
      <c r="B1521" s="79" t="s">
        <v>1513</v>
      </c>
      <c r="C1521" s="84">
        <v>3.9863</v>
      </c>
      <c r="D1521" s="80">
        <v>4.3239000000000001</v>
      </c>
      <c r="E1521" s="80">
        <v>5.7514000000000003</v>
      </c>
    </row>
    <row r="1522" spans="2:5" hidden="1" outlineLevel="1">
      <c r="B1522" s="79" t="s">
        <v>1514</v>
      </c>
      <c r="C1522" s="84">
        <v>4.0223000000000004</v>
      </c>
      <c r="D1522" s="80">
        <v>4.3898999999999999</v>
      </c>
      <c r="E1522" s="80">
        <v>5.7984999999999998</v>
      </c>
    </row>
    <row r="1523" spans="2:5" hidden="1" outlineLevel="1">
      <c r="B1523" s="79" t="s">
        <v>1515</v>
      </c>
      <c r="C1523" s="84">
        <v>4.0401999999999996</v>
      </c>
      <c r="D1523" s="80">
        <v>4.4284999999999997</v>
      </c>
      <c r="E1523" s="80">
        <v>5.8017000000000003</v>
      </c>
    </row>
    <row r="1524" spans="2:5" hidden="1" outlineLevel="1">
      <c r="B1524" s="79" t="s">
        <v>1516</v>
      </c>
      <c r="C1524" s="84">
        <v>4.0364000000000004</v>
      </c>
      <c r="D1524" s="80">
        <v>4.3981000000000003</v>
      </c>
      <c r="E1524" s="80">
        <v>5.7644000000000002</v>
      </c>
    </row>
    <row r="1525" spans="2:5" hidden="1" outlineLevel="1">
      <c r="B1525" s="79" t="s">
        <v>1517</v>
      </c>
      <c r="C1525" s="84">
        <v>4.0303000000000004</v>
      </c>
      <c r="D1525" s="80">
        <v>4.3906000000000001</v>
      </c>
      <c r="E1525" s="80">
        <v>5.7077</v>
      </c>
    </row>
    <row r="1526" spans="2:5" hidden="1" outlineLevel="1">
      <c r="B1526" s="79" t="s">
        <v>1518</v>
      </c>
      <c r="C1526" s="84">
        <v>4.0861000000000001</v>
      </c>
      <c r="D1526" s="80">
        <v>4.4579000000000004</v>
      </c>
      <c r="E1526" s="80">
        <v>5.8047000000000004</v>
      </c>
    </row>
    <row r="1527" spans="2:5" hidden="1" outlineLevel="1">
      <c r="B1527" s="79" t="s">
        <v>1519</v>
      </c>
      <c r="C1527" s="84">
        <v>4.1558000000000002</v>
      </c>
      <c r="D1527" s="80">
        <v>4.5031999999999996</v>
      </c>
      <c r="E1527" s="80">
        <v>5.8654999999999999</v>
      </c>
    </row>
    <row r="1528" spans="2:5" hidden="1" outlineLevel="1">
      <c r="B1528" s="79" t="s">
        <v>1520</v>
      </c>
      <c r="C1528" s="84">
        <v>4.1231999999999998</v>
      </c>
      <c r="D1528" s="80">
        <v>4.4630000000000001</v>
      </c>
      <c r="E1528" s="80">
        <v>5.9168000000000003</v>
      </c>
    </row>
    <row r="1529" spans="2:5" hidden="1" outlineLevel="1">
      <c r="B1529" s="79" t="s">
        <v>1521</v>
      </c>
      <c r="C1529" s="84">
        <v>4.1002000000000001</v>
      </c>
      <c r="D1529" s="80">
        <v>4.4446000000000003</v>
      </c>
      <c r="E1529" s="80">
        <v>5.8521999999999998</v>
      </c>
    </row>
    <row r="1530" spans="2:5" hidden="1" outlineLevel="1">
      <c r="B1530" s="79" t="s">
        <v>1522</v>
      </c>
      <c r="C1530" s="84">
        <v>4.0967000000000002</v>
      </c>
      <c r="D1530" s="80">
        <v>4.4404000000000003</v>
      </c>
      <c r="E1530" s="80">
        <v>5.8545999999999996</v>
      </c>
    </row>
    <row r="1531" spans="2:5" hidden="1" outlineLevel="1">
      <c r="B1531" s="79" t="s">
        <v>1523</v>
      </c>
      <c r="C1531" s="84">
        <v>4.0448000000000004</v>
      </c>
      <c r="D1531" s="80">
        <v>4.4047999999999998</v>
      </c>
      <c r="E1531" s="80">
        <v>5.7836999999999996</v>
      </c>
    </row>
    <row r="1532" spans="2:5" hidden="1" outlineLevel="1">
      <c r="B1532" s="79" t="s">
        <v>1524</v>
      </c>
      <c r="C1532" s="84">
        <v>4.0838000000000001</v>
      </c>
      <c r="D1532" s="80">
        <v>4.4615999999999998</v>
      </c>
      <c r="E1532" s="80">
        <v>5.8597999999999999</v>
      </c>
    </row>
    <row r="1533" spans="2:5" hidden="1" outlineLevel="1">
      <c r="B1533" s="81" t="s">
        <v>1525</v>
      </c>
      <c r="C1533" s="82">
        <v>4.0427999999999997</v>
      </c>
      <c r="D1533" s="83">
        <v>4.3823999999999996</v>
      </c>
      <c r="E1533" s="83">
        <v>5.7633999999999999</v>
      </c>
    </row>
    <row r="1534" spans="2:5" hidden="1" outlineLevel="1">
      <c r="B1534" s="79" t="s">
        <v>1526</v>
      </c>
      <c r="C1534" s="84">
        <v>3.9986000000000002</v>
      </c>
      <c r="D1534" s="80">
        <v>4.3593000000000002</v>
      </c>
      <c r="E1534" s="80">
        <v>5.73</v>
      </c>
    </row>
    <row r="1535" spans="2:5" hidden="1" outlineLevel="1">
      <c r="B1535" s="79" t="s">
        <v>1527</v>
      </c>
      <c r="C1535" s="84">
        <v>3.9918999999999998</v>
      </c>
      <c r="D1535" s="80">
        <v>4.3643000000000001</v>
      </c>
      <c r="E1535" s="80">
        <v>5.7546999999999997</v>
      </c>
    </row>
    <row r="1536" spans="2:5" hidden="1" outlineLevel="1">
      <c r="B1536" s="79" t="s">
        <v>1528</v>
      </c>
      <c r="C1536" s="84">
        <v>3.9558</v>
      </c>
      <c r="D1536" s="80">
        <v>4.3544999999999998</v>
      </c>
      <c r="E1536" s="80">
        <v>5.7640000000000002</v>
      </c>
    </row>
    <row r="1537" spans="2:5" hidden="1" outlineLevel="1">
      <c r="B1537" s="79" t="s">
        <v>1529</v>
      </c>
      <c r="C1537" s="84">
        <v>3.8653</v>
      </c>
      <c r="D1537" s="80">
        <v>4.3345000000000002</v>
      </c>
      <c r="E1537" s="80">
        <v>5.6452999999999998</v>
      </c>
    </row>
    <row r="1538" spans="2:5" hidden="1" outlineLevel="1">
      <c r="B1538" s="79" t="s">
        <v>1530</v>
      </c>
      <c r="C1538" s="84">
        <v>3.8975</v>
      </c>
      <c r="D1538" s="80">
        <v>4.3426</v>
      </c>
      <c r="E1538" s="80">
        <v>5.6521999999999997</v>
      </c>
    </row>
    <row r="1539" spans="2:5" hidden="1" outlineLevel="1">
      <c r="B1539" s="79" t="s">
        <v>1531</v>
      </c>
      <c r="C1539" s="84">
        <v>3.9411999999999998</v>
      </c>
      <c r="D1539" s="80">
        <v>4.4295</v>
      </c>
      <c r="E1539" s="80">
        <v>5.7092000000000001</v>
      </c>
    </row>
    <row r="1540" spans="2:5" hidden="1" outlineLevel="1">
      <c r="B1540" s="79" t="s">
        <v>1532</v>
      </c>
      <c r="C1540" s="84">
        <v>3.9641999999999999</v>
      </c>
      <c r="D1540" s="80">
        <v>4.4874999999999998</v>
      </c>
      <c r="E1540" s="80">
        <v>5.7243000000000004</v>
      </c>
    </row>
    <row r="1541" spans="2:5" hidden="1" outlineLevel="1">
      <c r="B1541" s="79" t="s">
        <v>1533</v>
      </c>
      <c r="C1541" s="84">
        <v>3.9891000000000001</v>
      </c>
      <c r="D1541" s="80">
        <v>4.4920999999999998</v>
      </c>
      <c r="E1541" s="80">
        <v>5.7674000000000003</v>
      </c>
    </row>
    <row r="1542" spans="2:5" hidden="1" outlineLevel="1">
      <c r="B1542" s="79" t="s">
        <v>1534</v>
      </c>
      <c r="C1542" s="84">
        <v>3.9885000000000002</v>
      </c>
      <c r="D1542" s="80">
        <v>4.4467999999999996</v>
      </c>
      <c r="E1542" s="80">
        <v>5.7746000000000004</v>
      </c>
    </row>
    <row r="1543" spans="2:5" hidden="1" outlineLevel="1">
      <c r="B1543" s="79" t="s">
        <v>1535</v>
      </c>
      <c r="C1543" s="84">
        <v>4.0213000000000001</v>
      </c>
      <c r="D1543" s="80">
        <v>4.4828999999999999</v>
      </c>
      <c r="E1543" s="80">
        <v>5.7500999999999998</v>
      </c>
    </row>
    <row r="1544" spans="2:5" hidden="1" outlineLevel="1">
      <c r="B1544" s="79" t="s">
        <v>1536</v>
      </c>
      <c r="C1544" s="84">
        <v>4.0317999999999996</v>
      </c>
      <c r="D1544" s="80">
        <v>4.4842000000000004</v>
      </c>
      <c r="E1544" s="80">
        <v>5.7465000000000002</v>
      </c>
    </row>
    <row r="1545" spans="2:5" hidden="1" outlineLevel="1">
      <c r="B1545" s="79" t="s">
        <v>1537</v>
      </c>
      <c r="C1545" s="84">
        <v>4.0091000000000001</v>
      </c>
      <c r="D1545" s="80">
        <v>4.4497</v>
      </c>
      <c r="E1545" s="80">
        <v>5.7587000000000002</v>
      </c>
    </row>
    <row r="1546" spans="2:5" hidden="1" outlineLevel="1">
      <c r="B1546" s="79" t="s">
        <v>1538</v>
      </c>
      <c r="C1546" s="84">
        <v>4.0491999999999999</v>
      </c>
      <c r="D1546" s="80">
        <v>4.4962</v>
      </c>
      <c r="E1546" s="80">
        <v>5.7778</v>
      </c>
    </row>
    <row r="1547" spans="2:5" hidden="1" outlineLevel="1">
      <c r="B1547" s="79" t="s">
        <v>1539</v>
      </c>
      <c r="C1547" s="84">
        <v>3.9618000000000002</v>
      </c>
      <c r="D1547" s="80">
        <v>4.3695000000000004</v>
      </c>
      <c r="E1547" s="80">
        <v>5.6003999999999996</v>
      </c>
    </row>
    <row r="1548" spans="2:5" hidden="1" outlineLevel="1">
      <c r="B1548" s="79" t="s">
        <v>1540</v>
      </c>
      <c r="C1548" s="84">
        <v>3.9683999999999999</v>
      </c>
      <c r="D1548" s="80">
        <v>4.3756000000000004</v>
      </c>
      <c r="E1548" s="80">
        <v>5.5982000000000003</v>
      </c>
    </row>
    <row r="1549" spans="2:5" hidden="1" outlineLevel="1">
      <c r="B1549" s="79" t="s">
        <v>1541</v>
      </c>
      <c r="C1549" s="84">
        <v>3.99</v>
      </c>
      <c r="D1549" s="80">
        <v>4.3997999999999999</v>
      </c>
      <c r="E1549" s="80">
        <v>5.5601000000000003</v>
      </c>
    </row>
    <row r="1550" spans="2:5" hidden="1" outlineLevel="1">
      <c r="B1550" s="79" t="s">
        <v>1542</v>
      </c>
      <c r="C1550" s="84">
        <v>3.94</v>
      </c>
      <c r="D1550" s="80">
        <v>4.3478000000000003</v>
      </c>
      <c r="E1550" s="80">
        <v>5.4966999999999997</v>
      </c>
    </row>
    <row r="1551" spans="2:5" hidden="1" outlineLevel="1">
      <c r="B1551" s="79" t="s">
        <v>1543</v>
      </c>
      <c r="C1551" s="84">
        <v>3.9578000000000002</v>
      </c>
      <c r="D1551" s="80">
        <v>4.3247</v>
      </c>
      <c r="E1551" s="80">
        <v>5.4874999999999998</v>
      </c>
    </row>
    <row r="1552" spans="2:5" hidden="1" outlineLevel="1">
      <c r="B1552" s="81" t="s">
        <v>1544</v>
      </c>
      <c r="C1552" s="82">
        <v>3.9796</v>
      </c>
      <c r="D1552" s="83">
        <v>4.3234000000000004</v>
      </c>
      <c r="E1552" s="83">
        <v>5.5435999999999996</v>
      </c>
    </row>
    <row r="1553" spans="2:5" hidden="1" outlineLevel="1">
      <c r="B1553" s="79" t="s">
        <v>1545</v>
      </c>
      <c r="C1553" s="84">
        <v>3.9912999999999998</v>
      </c>
      <c r="D1553" s="80">
        <v>4.335</v>
      </c>
      <c r="E1553" s="80">
        <v>5.5594999999999999</v>
      </c>
    </row>
    <row r="1554" spans="2:5" hidden="1" outlineLevel="1">
      <c r="B1554" s="79" t="s">
        <v>1546</v>
      </c>
      <c r="C1554" s="84">
        <v>3.9116</v>
      </c>
      <c r="D1554" s="80">
        <v>4.2359</v>
      </c>
      <c r="E1554" s="80">
        <v>5.5021000000000004</v>
      </c>
    </row>
    <row r="1555" spans="2:5" hidden="1" outlineLevel="1">
      <c r="B1555" s="79" t="s">
        <v>1547</v>
      </c>
      <c r="C1555" s="84">
        <v>3.8504</v>
      </c>
      <c r="D1555" s="80">
        <v>4.2096</v>
      </c>
      <c r="E1555" s="80">
        <v>5.4505999999999997</v>
      </c>
    </row>
    <row r="1556" spans="2:5" hidden="1" outlineLevel="1">
      <c r="B1556" s="79" t="s">
        <v>1548</v>
      </c>
      <c r="C1556" s="84">
        <v>3.7187999999999999</v>
      </c>
      <c r="D1556" s="80">
        <v>4.0948000000000002</v>
      </c>
      <c r="E1556" s="80">
        <v>5.2873999999999999</v>
      </c>
    </row>
    <row r="1557" spans="2:5" hidden="1" outlineLevel="1">
      <c r="B1557" s="79" t="s">
        <v>1549</v>
      </c>
      <c r="C1557" s="84">
        <v>3.7713999999999999</v>
      </c>
      <c r="D1557" s="80">
        <v>4.1436000000000002</v>
      </c>
      <c r="E1557" s="80">
        <v>5.3583999999999996</v>
      </c>
    </row>
    <row r="1558" spans="2:5" hidden="1" outlineLevel="1">
      <c r="B1558" s="79" t="s">
        <v>1550</v>
      </c>
      <c r="C1558" s="84">
        <v>3.7812999999999999</v>
      </c>
      <c r="D1558" s="80">
        <v>4.1821000000000002</v>
      </c>
      <c r="E1558" s="80">
        <v>5.3746999999999998</v>
      </c>
    </row>
    <row r="1559" spans="2:5" hidden="1" outlineLevel="1">
      <c r="B1559" s="79" t="s">
        <v>1551</v>
      </c>
      <c r="C1559" s="84">
        <v>3.7037</v>
      </c>
      <c r="D1559" s="80">
        <v>4.0773999999999999</v>
      </c>
      <c r="E1559" s="80">
        <v>5.2685000000000004</v>
      </c>
    </row>
    <row r="1560" spans="2:5" hidden="1" outlineLevel="1">
      <c r="B1560" s="79" t="s">
        <v>1552</v>
      </c>
      <c r="C1560" s="84">
        <v>3.67</v>
      </c>
      <c r="D1560" s="80">
        <v>4.0913000000000004</v>
      </c>
      <c r="E1560" s="80">
        <v>5.2510000000000003</v>
      </c>
    </row>
    <row r="1561" spans="2:5" hidden="1" outlineLevel="1">
      <c r="B1561" s="79" t="s">
        <v>1553</v>
      </c>
      <c r="C1561" s="84">
        <v>3.6271</v>
      </c>
      <c r="D1561" s="80">
        <v>4.0475000000000003</v>
      </c>
      <c r="E1561" s="80">
        <v>5.2218999999999998</v>
      </c>
    </row>
    <row r="1562" spans="2:5" hidden="1" outlineLevel="1">
      <c r="B1562" s="79" t="s">
        <v>1554</v>
      </c>
      <c r="C1562" s="84">
        <v>3.6238999999999999</v>
      </c>
      <c r="D1562" s="80">
        <v>4.0254000000000003</v>
      </c>
      <c r="E1562" s="80">
        <v>5.1909000000000001</v>
      </c>
    </row>
    <row r="1563" spans="2:5" hidden="1" outlineLevel="1">
      <c r="B1563" s="79" t="s">
        <v>1555</v>
      </c>
      <c r="C1563" s="84">
        <v>3.7115999999999998</v>
      </c>
      <c r="D1563" s="80">
        <v>4.1246999999999998</v>
      </c>
      <c r="E1563" s="80">
        <v>5.2575000000000003</v>
      </c>
    </row>
    <row r="1564" spans="2:5" hidden="1" outlineLevel="1">
      <c r="B1564" s="79" t="s">
        <v>1556</v>
      </c>
      <c r="C1564" s="84">
        <v>3.8079000000000001</v>
      </c>
      <c r="D1564" s="80">
        <v>4.218</v>
      </c>
      <c r="E1564" s="80">
        <v>5.3699000000000003</v>
      </c>
    </row>
    <row r="1565" spans="2:5" hidden="1" outlineLevel="1">
      <c r="B1565" s="79" t="s">
        <v>1557</v>
      </c>
      <c r="C1565" s="84">
        <v>3.6444999999999999</v>
      </c>
      <c r="D1565" s="80">
        <v>4.1247999999999996</v>
      </c>
      <c r="E1565" s="80">
        <v>5.2816000000000001</v>
      </c>
    </row>
    <row r="1566" spans="2:5" hidden="1" outlineLevel="1">
      <c r="B1566" s="79" t="s">
        <v>1558</v>
      </c>
      <c r="C1566" s="84">
        <v>3.6145999999999998</v>
      </c>
      <c r="D1566" s="80">
        <v>4.0827</v>
      </c>
      <c r="E1566" s="80">
        <v>5.2477</v>
      </c>
    </row>
    <row r="1567" spans="2:5" hidden="1" outlineLevel="1">
      <c r="B1567" s="79" t="s">
        <v>1559</v>
      </c>
      <c r="C1567" s="84">
        <v>3.6229</v>
      </c>
      <c r="D1567" s="80">
        <v>4.0800999999999998</v>
      </c>
      <c r="E1567" s="80">
        <v>5.2180999999999997</v>
      </c>
    </row>
    <row r="1568" spans="2:5" hidden="1" outlineLevel="1">
      <c r="B1568" s="79" t="s">
        <v>1560</v>
      </c>
      <c r="C1568" s="84">
        <v>3.6073</v>
      </c>
      <c r="D1568" s="80">
        <v>4.0506000000000002</v>
      </c>
      <c r="E1568" s="80">
        <v>5.1288999999999998</v>
      </c>
    </row>
    <row r="1569" spans="2:5" hidden="1" outlineLevel="1">
      <c r="B1569" s="79" t="s">
        <v>1561</v>
      </c>
      <c r="C1569" s="84">
        <v>3.6530999999999998</v>
      </c>
      <c r="D1569" s="80">
        <v>4.0823</v>
      </c>
      <c r="E1569" s="80">
        <v>5.1559999999999997</v>
      </c>
    </row>
    <row r="1570" spans="2:5" hidden="1" outlineLevel="1">
      <c r="B1570" s="79" t="s">
        <v>1562</v>
      </c>
      <c r="C1570" s="84">
        <v>3.6947999999999999</v>
      </c>
      <c r="D1570" s="80">
        <v>4.1249000000000002</v>
      </c>
      <c r="E1570" s="80">
        <v>5.2256</v>
      </c>
    </row>
    <row r="1571" spans="2:5" hidden="1" outlineLevel="1">
      <c r="B1571" s="79" t="s">
        <v>1563</v>
      </c>
      <c r="C1571" s="84">
        <v>3.6408</v>
      </c>
      <c r="D1571" s="80">
        <v>4.0816999999999997</v>
      </c>
      <c r="E1571" s="80">
        <v>5.1885000000000003</v>
      </c>
    </row>
    <row r="1572" spans="2:5" hidden="1" outlineLevel="1">
      <c r="B1572" s="79" t="s">
        <v>1564</v>
      </c>
      <c r="C1572" s="84">
        <v>3.6686999999999999</v>
      </c>
      <c r="D1572" s="80">
        <v>4.1108000000000002</v>
      </c>
      <c r="E1572" s="80">
        <v>5.24</v>
      </c>
    </row>
    <row r="1573" spans="2:5" hidden="1" outlineLevel="1">
      <c r="B1573" s="79" t="s">
        <v>1565</v>
      </c>
      <c r="C1573" s="84">
        <v>3.6116000000000001</v>
      </c>
      <c r="D1573" s="80">
        <v>4.0918999999999999</v>
      </c>
      <c r="E1573" s="80">
        <v>5.1970999999999998</v>
      </c>
    </row>
    <row r="1574" spans="2:5" hidden="1" outlineLevel="1">
      <c r="B1574" s="81" t="s">
        <v>1566</v>
      </c>
      <c r="C1574" s="82">
        <v>3.5589</v>
      </c>
      <c r="D1574" s="83">
        <v>4.0538999999999996</v>
      </c>
      <c r="E1574" s="83">
        <v>5.1181000000000001</v>
      </c>
    </row>
    <row r="1575" spans="2:5" hidden="1" outlineLevel="1">
      <c r="B1575" s="79" t="s">
        <v>1567</v>
      </c>
      <c r="C1575" s="84">
        <v>3.5798999999999999</v>
      </c>
      <c r="D1575" s="80">
        <v>4.0763999999999996</v>
      </c>
      <c r="E1575" s="80">
        <v>5.0852000000000004</v>
      </c>
    </row>
    <row r="1576" spans="2:5" hidden="1" outlineLevel="1">
      <c r="B1576" s="79" t="s">
        <v>1568</v>
      </c>
      <c r="C1576" s="84">
        <v>3.5871</v>
      </c>
      <c r="D1576" s="80">
        <v>4.0842999999999998</v>
      </c>
      <c r="E1576" s="80">
        <v>5.1223999999999998</v>
      </c>
    </row>
    <row r="1577" spans="2:5" hidden="1" outlineLevel="1">
      <c r="B1577" s="79" t="s">
        <v>1569</v>
      </c>
      <c r="C1577" s="84">
        <v>3.6581000000000001</v>
      </c>
      <c r="D1577" s="80">
        <v>4.1643999999999997</v>
      </c>
      <c r="E1577" s="80">
        <v>5.1795</v>
      </c>
    </row>
    <row r="1578" spans="2:5" hidden="1" outlineLevel="1">
      <c r="B1578" s="79" t="s">
        <v>1570</v>
      </c>
      <c r="C1578" s="84">
        <v>3.6749000000000001</v>
      </c>
      <c r="D1578" s="80">
        <v>4.2</v>
      </c>
      <c r="E1578" s="80">
        <v>5.2043999999999997</v>
      </c>
    </row>
    <row r="1579" spans="2:5" hidden="1" outlineLevel="1">
      <c r="B1579" s="79" t="s">
        <v>1571</v>
      </c>
      <c r="C1579" s="84">
        <v>3.6920999999999999</v>
      </c>
      <c r="D1579" s="80">
        <v>4.2046000000000001</v>
      </c>
      <c r="E1579" s="80">
        <v>5.2003000000000004</v>
      </c>
    </row>
    <row r="1580" spans="2:5" hidden="1" outlineLevel="1">
      <c r="B1580" s="79" t="s">
        <v>1572</v>
      </c>
      <c r="C1580" s="84">
        <v>3.6385000000000001</v>
      </c>
      <c r="D1580" s="80">
        <v>4.1501000000000001</v>
      </c>
      <c r="E1580" s="80">
        <v>5.1325000000000003</v>
      </c>
    </row>
    <row r="1581" spans="2:5" hidden="1" outlineLevel="1">
      <c r="B1581" s="79" t="s">
        <v>1573</v>
      </c>
      <c r="C1581" s="84">
        <v>3.5284</v>
      </c>
      <c r="D1581" s="80">
        <v>4.0270000000000001</v>
      </c>
      <c r="E1581" s="80">
        <v>5.0240999999999998</v>
      </c>
    </row>
    <row r="1582" spans="2:5" hidden="1" outlineLevel="1">
      <c r="B1582" s="79" t="s">
        <v>1574</v>
      </c>
      <c r="C1582" s="84">
        <v>3.5406</v>
      </c>
      <c r="D1582" s="80">
        <v>4.0351999999999997</v>
      </c>
      <c r="E1582" s="80">
        <v>5.0435999999999996</v>
      </c>
    </row>
    <row r="1583" spans="2:5" hidden="1" outlineLevel="1">
      <c r="B1583" s="79" t="s">
        <v>1575</v>
      </c>
      <c r="C1583" s="84">
        <v>3.5428999999999999</v>
      </c>
      <c r="D1583" s="80">
        <v>3.9975000000000001</v>
      </c>
      <c r="E1583" s="80">
        <v>5.0397999999999996</v>
      </c>
    </row>
    <row r="1584" spans="2:5" hidden="1" outlineLevel="1">
      <c r="B1584" s="79" t="s">
        <v>1576</v>
      </c>
      <c r="C1584" s="84">
        <v>3.5125999999999999</v>
      </c>
      <c r="D1584" s="80">
        <v>3.9565999999999999</v>
      </c>
      <c r="E1584" s="80">
        <v>4.9706999999999999</v>
      </c>
    </row>
    <row r="1585" spans="2:5" hidden="1" outlineLevel="1">
      <c r="B1585" s="79" t="s">
        <v>1577</v>
      </c>
      <c r="C1585" s="84">
        <v>3.5276000000000001</v>
      </c>
      <c r="D1585" s="80">
        <v>3.9843999999999999</v>
      </c>
      <c r="E1585" s="80">
        <v>5.0152000000000001</v>
      </c>
    </row>
    <row r="1586" spans="2:5" hidden="1" outlineLevel="1">
      <c r="B1586" s="79" t="s">
        <v>1578</v>
      </c>
      <c r="C1586" s="84">
        <v>3.5903999999999998</v>
      </c>
      <c r="D1586" s="80">
        <v>4.0658000000000003</v>
      </c>
      <c r="E1586" s="80">
        <v>5.1257000000000001</v>
      </c>
    </row>
    <row r="1587" spans="2:5" hidden="1" outlineLevel="1">
      <c r="B1587" s="79" t="s">
        <v>1579</v>
      </c>
      <c r="C1587" s="84">
        <v>3.5537999999999998</v>
      </c>
      <c r="D1587" s="80">
        <v>4.0423999999999998</v>
      </c>
      <c r="E1587" s="80">
        <v>5.1167999999999996</v>
      </c>
    </row>
    <row r="1588" spans="2:5" hidden="1" outlineLevel="1">
      <c r="B1588" s="79" t="s">
        <v>1580</v>
      </c>
      <c r="C1588" s="84">
        <v>3.5503</v>
      </c>
      <c r="D1588" s="80">
        <v>4.0221</v>
      </c>
      <c r="E1588" s="80">
        <v>5.1036000000000001</v>
      </c>
    </row>
    <row r="1589" spans="2:5" hidden="1" outlineLevel="1">
      <c r="B1589" s="79" t="s">
        <v>1581</v>
      </c>
      <c r="C1589" s="84">
        <v>3.5829</v>
      </c>
      <c r="D1589" s="80">
        <v>4.0271999999999997</v>
      </c>
      <c r="E1589" s="80">
        <v>5.1554000000000002</v>
      </c>
    </row>
    <row r="1590" spans="2:5" hidden="1" outlineLevel="1">
      <c r="B1590" s="79" t="s">
        <v>1582</v>
      </c>
      <c r="C1590" s="84">
        <v>3.5472000000000001</v>
      </c>
      <c r="D1590" s="80">
        <v>3.9990999999999999</v>
      </c>
      <c r="E1590" s="80">
        <v>5.141</v>
      </c>
    </row>
    <row r="1591" spans="2:5" hidden="1" outlineLevel="1">
      <c r="B1591" s="79" t="s">
        <v>1583</v>
      </c>
      <c r="C1591" s="84">
        <v>3.5301</v>
      </c>
      <c r="D1591" s="80">
        <v>3.9956999999999998</v>
      </c>
      <c r="E1591" s="80">
        <v>5.1585000000000001</v>
      </c>
    </row>
    <row r="1592" spans="2:5" hidden="1" outlineLevel="1">
      <c r="B1592" s="79" t="s">
        <v>1584</v>
      </c>
      <c r="C1592" s="84">
        <v>3.5295000000000001</v>
      </c>
      <c r="D1592" s="80">
        <v>3.9965000000000002</v>
      </c>
      <c r="E1592" s="80">
        <v>5.1368</v>
      </c>
    </row>
    <row r="1593" spans="2:5" hidden="1" outlineLevel="1">
      <c r="B1593" s="79" t="s">
        <v>1585</v>
      </c>
      <c r="C1593" s="84">
        <v>3.4992000000000001</v>
      </c>
      <c r="D1593" s="80">
        <v>3.9628000000000001</v>
      </c>
      <c r="E1593" s="80">
        <v>5.1032000000000002</v>
      </c>
    </row>
    <row r="1594" spans="2:5" hidden="1" outlineLevel="1">
      <c r="B1594" s="81" t="s">
        <v>1586</v>
      </c>
      <c r="C1594" s="82">
        <v>3.4508000000000001</v>
      </c>
      <c r="D1594" s="83">
        <v>3.9483999999999999</v>
      </c>
      <c r="E1594" s="83">
        <v>5.0464000000000002</v>
      </c>
    </row>
    <row r="1595" spans="2:5" hidden="1" outlineLevel="1">
      <c r="B1595" s="79" t="s">
        <v>1587</v>
      </c>
      <c r="C1595" s="84">
        <v>3.4990999999999999</v>
      </c>
      <c r="D1595" s="80">
        <v>4.0298999999999996</v>
      </c>
      <c r="E1595" s="80">
        <v>5.1318000000000001</v>
      </c>
    </row>
    <row r="1596" spans="2:5" hidden="1" outlineLevel="1">
      <c r="B1596" s="79" t="s">
        <v>1588</v>
      </c>
      <c r="C1596" s="84">
        <v>3.5550000000000002</v>
      </c>
      <c r="D1596" s="80">
        <v>4.0914000000000001</v>
      </c>
      <c r="E1596" s="80">
        <v>5.1703999999999999</v>
      </c>
    </row>
    <row r="1597" spans="2:5" hidden="1" outlineLevel="1">
      <c r="B1597" s="79" t="s">
        <v>1589</v>
      </c>
      <c r="C1597" s="84">
        <v>3.5396999999999998</v>
      </c>
      <c r="D1597" s="80">
        <v>4.0660999999999996</v>
      </c>
      <c r="E1597" s="80">
        <v>5.1243999999999996</v>
      </c>
    </row>
    <row r="1598" spans="2:5" hidden="1" outlineLevel="1">
      <c r="B1598" s="79" t="s">
        <v>1590</v>
      </c>
      <c r="C1598" s="84">
        <v>3.5295999999999998</v>
      </c>
      <c r="D1598" s="80">
        <v>4.0255000000000001</v>
      </c>
      <c r="E1598" s="80">
        <v>5.1132999999999997</v>
      </c>
    </row>
    <row r="1599" spans="2:5" hidden="1" outlineLevel="1">
      <c r="B1599" s="79" t="s">
        <v>1591</v>
      </c>
      <c r="C1599" s="84">
        <v>3.5362</v>
      </c>
      <c r="D1599" s="80">
        <v>4.0389999999999997</v>
      </c>
      <c r="E1599" s="80">
        <v>5.1059000000000001</v>
      </c>
    </row>
    <row r="1600" spans="2:5" hidden="1" outlineLevel="1">
      <c r="B1600" s="79" t="s">
        <v>1592</v>
      </c>
      <c r="C1600" s="84">
        <v>3.5387</v>
      </c>
      <c r="D1600" s="80">
        <v>4.0351999999999997</v>
      </c>
      <c r="E1600" s="80">
        <v>5.0995999999999997</v>
      </c>
    </row>
    <row r="1601" spans="2:5" hidden="1" outlineLevel="1">
      <c r="B1601" s="79" t="s">
        <v>1593</v>
      </c>
      <c r="C1601" s="84">
        <v>3.4771999999999998</v>
      </c>
      <c r="D1601" s="80">
        <v>3.9594999999999998</v>
      </c>
      <c r="E1601" s="80">
        <v>5.0266000000000002</v>
      </c>
    </row>
    <row r="1602" spans="2:5" hidden="1" outlineLevel="1">
      <c r="B1602" s="79" t="s">
        <v>1594</v>
      </c>
      <c r="C1602" s="84">
        <v>3.4645000000000001</v>
      </c>
      <c r="D1602" s="80">
        <v>3.9655</v>
      </c>
      <c r="E1602" s="80">
        <v>5.0172999999999996</v>
      </c>
    </row>
    <row r="1603" spans="2:5" hidden="1" outlineLevel="1">
      <c r="B1603" s="79" t="s">
        <v>1595</v>
      </c>
      <c r="C1603" s="84">
        <v>3.4876999999999998</v>
      </c>
      <c r="D1603" s="80">
        <v>3.9697</v>
      </c>
      <c r="E1603" s="80">
        <v>5.0404</v>
      </c>
    </row>
    <row r="1604" spans="2:5" hidden="1" outlineLevel="1">
      <c r="B1604" s="79" t="s">
        <v>1596</v>
      </c>
      <c r="C1604" s="84">
        <v>3.5041000000000002</v>
      </c>
      <c r="D1604" s="80">
        <v>3.9575</v>
      </c>
      <c r="E1604" s="80">
        <v>5.0343</v>
      </c>
    </row>
    <row r="1605" spans="2:5" hidden="1" outlineLevel="1">
      <c r="B1605" s="79" t="s">
        <v>1597</v>
      </c>
      <c r="C1605" s="84">
        <v>3.5034999999999998</v>
      </c>
      <c r="D1605" s="80">
        <v>3.9687999999999999</v>
      </c>
      <c r="E1605" s="80">
        <v>5.0488999999999997</v>
      </c>
    </row>
    <row r="1606" spans="2:5" hidden="1" outlineLevel="1">
      <c r="B1606" s="79" t="s">
        <v>1598</v>
      </c>
      <c r="C1606" s="84">
        <v>3.5036999999999998</v>
      </c>
      <c r="D1606" s="80">
        <v>3.9725000000000001</v>
      </c>
      <c r="E1606" s="80">
        <v>5.0754999999999999</v>
      </c>
    </row>
    <row r="1607" spans="2:5" hidden="1" outlineLevel="1">
      <c r="B1607" s="79" t="s">
        <v>1599</v>
      </c>
      <c r="C1607" s="84">
        <v>3.5367999999999999</v>
      </c>
      <c r="D1607" s="80">
        <v>3.9887999999999999</v>
      </c>
      <c r="E1607" s="80">
        <v>5.1694000000000004</v>
      </c>
    </row>
    <row r="1608" spans="2:5" hidden="1" outlineLevel="1">
      <c r="B1608" s="79" t="s">
        <v>1600</v>
      </c>
      <c r="C1608" s="84">
        <v>3.6002999999999998</v>
      </c>
      <c r="D1608" s="80">
        <v>4.0373999999999999</v>
      </c>
      <c r="E1608" s="80">
        <v>5.26</v>
      </c>
    </row>
    <row r="1609" spans="2:5" hidden="1" outlineLevel="1">
      <c r="B1609" s="79" t="s">
        <v>1601</v>
      </c>
      <c r="C1609" s="84">
        <v>3.5419</v>
      </c>
      <c r="D1609" s="80">
        <v>3.9701</v>
      </c>
      <c r="E1609" s="80">
        <v>5.1403999999999996</v>
      </c>
    </row>
    <row r="1610" spans="2:5" hidden="1" outlineLevel="1">
      <c r="B1610" s="79" t="s">
        <v>1602</v>
      </c>
      <c r="C1610" s="84">
        <v>3.5659999999999998</v>
      </c>
      <c r="D1610" s="80">
        <v>3.9914000000000001</v>
      </c>
      <c r="E1610" s="80">
        <v>5.1510999999999996</v>
      </c>
    </row>
    <row r="1611" spans="2:5" hidden="1" outlineLevel="1">
      <c r="B1611" s="79" t="s">
        <v>1603</v>
      </c>
      <c r="C1611" s="84">
        <v>3.5491000000000001</v>
      </c>
      <c r="D1611" s="80">
        <v>3.9550999999999998</v>
      </c>
      <c r="E1611" s="80">
        <v>5.1898</v>
      </c>
    </row>
    <row r="1612" spans="2:5" hidden="1" outlineLevel="1">
      <c r="B1612" s="79" t="s">
        <v>1604</v>
      </c>
      <c r="C1612" s="84">
        <v>3.5804</v>
      </c>
      <c r="D1612" s="80">
        <v>3.9943</v>
      </c>
      <c r="E1612" s="80">
        <v>5.2606999999999999</v>
      </c>
    </row>
    <row r="1613" spans="2:5" hidden="1" outlineLevel="1">
      <c r="B1613" s="79" t="s">
        <v>1605</v>
      </c>
      <c r="C1613" s="84">
        <v>3.6168</v>
      </c>
      <c r="D1613" s="80">
        <v>4.0294999999999996</v>
      </c>
      <c r="E1613" s="80">
        <v>5.2968000000000002</v>
      </c>
    </row>
    <row r="1614" spans="2:5" hidden="1" outlineLevel="1">
      <c r="B1614" s="79" t="s">
        <v>1606</v>
      </c>
      <c r="C1614" s="84">
        <v>3.5996999999999999</v>
      </c>
      <c r="D1614" s="80">
        <v>4.0092999999999996</v>
      </c>
      <c r="E1614" s="80">
        <v>5.2682000000000002</v>
      </c>
    </row>
    <row r="1615" spans="2:5" hidden="1" outlineLevel="1">
      <c r="B1615" s="81" t="s">
        <v>1607</v>
      </c>
      <c r="C1615" s="82">
        <v>3.5951</v>
      </c>
      <c r="D1615" s="83">
        <v>4.0038999999999998</v>
      </c>
      <c r="E1615" s="83">
        <v>5.2240000000000002</v>
      </c>
    </row>
    <row r="1616" spans="2:5" hidden="1" outlineLevel="1">
      <c r="B1616" s="79" t="s">
        <v>1608</v>
      </c>
      <c r="C1616" s="84">
        <v>3.6126</v>
      </c>
      <c r="D1616" s="80">
        <v>4.0331000000000001</v>
      </c>
      <c r="E1616" s="80">
        <v>5.2007000000000003</v>
      </c>
    </row>
    <row r="1617" spans="2:5" hidden="1" outlineLevel="1">
      <c r="B1617" s="79" t="s">
        <v>1609</v>
      </c>
      <c r="C1617" s="84">
        <v>3.5960999999999999</v>
      </c>
      <c r="D1617" s="80">
        <v>4.0129000000000001</v>
      </c>
      <c r="E1617" s="80">
        <v>5.1859000000000002</v>
      </c>
    </row>
    <row r="1618" spans="2:5" hidden="1" outlineLevel="1">
      <c r="B1618" s="79" t="s">
        <v>1610</v>
      </c>
      <c r="C1618" s="84">
        <v>3.5409000000000002</v>
      </c>
      <c r="D1618" s="80">
        <v>4.0118</v>
      </c>
      <c r="E1618" s="80">
        <v>5.1414</v>
      </c>
    </row>
    <row r="1619" spans="2:5" hidden="1" outlineLevel="1">
      <c r="B1619" s="79" t="s">
        <v>1611</v>
      </c>
      <c r="C1619" s="84">
        <v>3.5097999999999998</v>
      </c>
      <c r="D1619" s="80">
        <v>3.9857</v>
      </c>
      <c r="E1619" s="80">
        <v>5.0724</v>
      </c>
    </row>
    <row r="1620" spans="2:5" hidden="1" outlineLevel="1">
      <c r="B1620" s="79" t="s">
        <v>1612</v>
      </c>
      <c r="C1620" s="84">
        <v>3.4744999999999999</v>
      </c>
      <c r="D1620" s="80">
        <v>3.9436</v>
      </c>
      <c r="E1620" s="80">
        <v>5.0609999999999999</v>
      </c>
    </row>
    <row r="1621" spans="2:5" hidden="1" outlineLevel="1">
      <c r="B1621" s="79" t="s">
        <v>1613</v>
      </c>
      <c r="C1621" s="84">
        <v>3.3898000000000001</v>
      </c>
      <c r="D1621" s="80">
        <v>3.8647</v>
      </c>
      <c r="E1621" s="80">
        <v>4.9310999999999998</v>
      </c>
    </row>
    <row r="1622" spans="2:5" hidden="1" outlineLevel="1">
      <c r="B1622" s="79" t="s">
        <v>1614</v>
      </c>
      <c r="C1622" s="84">
        <v>3.3816999999999999</v>
      </c>
      <c r="D1622" s="80">
        <v>3.8315000000000001</v>
      </c>
      <c r="E1622" s="80">
        <v>4.8929999999999998</v>
      </c>
    </row>
    <row r="1623" spans="2:5" hidden="1" outlineLevel="1">
      <c r="B1623" s="79" t="s">
        <v>1615</v>
      </c>
      <c r="C1623" s="84">
        <v>3.4260999999999999</v>
      </c>
      <c r="D1623" s="80">
        <v>3.8650000000000002</v>
      </c>
      <c r="E1623" s="80">
        <v>4.9137000000000004</v>
      </c>
    </row>
    <row r="1624" spans="2:5" hidden="1" outlineLevel="1">
      <c r="B1624" s="79" t="s">
        <v>1616</v>
      </c>
      <c r="C1624" s="84">
        <v>3.4533</v>
      </c>
      <c r="D1624" s="80">
        <v>3.8959999999999999</v>
      </c>
      <c r="E1624" s="80">
        <v>4.9112999999999998</v>
      </c>
    </row>
    <row r="1625" spans="2:5" hidden="1" outlineLevel="1">
      <c r="B1625" s="79" t="s">
        <v>1617</v>
      </c>
      <c r="C1625" s="84">
        <v>3.4839000000000002</v>
      </c>
      <c r="D1625" s="80">
        <v>3.9037000000000002</v>
      </c>
      <c r="E1625" s="80">
        <v>4.9217000000000004</v>
      </c>
    </row>
    <row r="1626" spans="2:5" hidden="1" outlineLevel="1">
      <c r="B1626" s="79" t="s">
        <v>1618</v>
      </c>
      <c r="C1626" s="84">
        <v>3.4767999999999999</v>
      </c>
      <c r="D1626" s="80">
        <v>3.9079000000000002</v>
      </c>
      <c r="E1626" s="80">
        <v>4.9314999999999998</v>
      </c>
    </row>
    <row r="1627" spans="2:5" hidden="1" outlineLevel="1">
      <c r="B1627" s="79" t="s">
        <v>1619</v>
      </c>
      <c r="C1627" s="84">
        <v>3.4904000000000002</v>
      </c>
      <c r="D1627" s="80">
        <v>3.8948999999999998</v>
      </c>
      <c r="E1627" s="80">
        <v>4.9127000000000001</v>
      </c>
    </row>
    <row r="1628" spans="2:5" hidden="1" outlineLevel="1">
      <c r="B1628" s="79" t="s">
        <v>1620</v>
      </c>
      <c r="C1628" s="84">
        <v>3.4371999999999998</v>
      </c>
      <c r="D1628" s="80">
        <v>3.8685999999999998</v>
      </c>
      <c r="E1628" s="80">
        <v>4.91</v>
      </c>
    </row>
    <row r="1629" spans="2:5" hidden="1" outlineLevel="1">
      <c r="B1629" s="79" t="s">
        <v>1621</v>
      </c>
      <c r="C1629" s="84">
        <v>3.3835000000000002</v>
      </c>
      <c r="D1629" s="80">
        <v>3.8300999999999998</v>
      </c>
      <c r="E1629" s="80">
        <v>4.9696999999999996</v>
      </c>
    </row>
    <row r="1630" spans="2:5" hidden="1" outlineLevel="1">
      <c r="B1630" s="79" t="s">
        <v>1622</v>
      </c>
      <c r="C1630" s="84">
        <v>3.3896999999999999</v>
      </c>
      <c r="D1630" s="80">
        <v>3.8182</v>
      </c>
      <c r="E1630" s="80">
        <v>4.9726999999999997</v>
      </c>
    </row>
    <row r="1631" spans="2:5" hidden="1" outlineLevel="1">
      <c r="B1631" s="79" t="s">
        <v>1623</v>
      </c>
      <c r="C1631" s="84">
        <v>3.3883000000000001</v>
      </c>
      <c r="D1631" s="80">
        <v>3.8243999999999998</v>
      </c>
      <c r="E1631" s="80">
        <v>4.9749999999999996</v>
      </c>
    </row>
    <row r="1632" spans="2:5" hidden="1" outlineLevel="1">
      <c r="B1632" s="79" t="s">
        <v>1624</v>
      </c>
      <c r="C1632" s="84">
        <v>3.3532999999999999</v>
      </c>
      <c r="D1632" s="80">
        <v>3.8136999999999999</v>
      </c>
      <c r="E1632" s="80">
        <v>4.9631999999999996</v>
      </c>
    </row>
    <row r="1633" spans="2:5" hidden="1" outlineLevel="1">
      <c r="B1633" s="79" t="s">
        <v>1625</v>
      </c>
      <c r="C1633" s="84">
        <v>3.3772000000000002</v>
      </c>
      <c r="D1633" s="80">
        <v>3.7570999999999999</v>
      </c>
      <c r="E1633" s="80">
        <v>4.6055000000000001</v>
      </c>
    </row>
    <row r="1634" spans="2:5" hidden="1" outlineLevel="1">
      <c r="B1634" s="79" t="s">
        <v>1626</v>
      </c>
      <c r="C1634" s="84">
        <v>3.3934000000000002</v>
      </c>
      <c r="D1634" s="80">
        <v>3.7402000000000002</v>
      </c>
      <c r="E1634" s="80">
        <v>4.4861000000000004</v>
      </c>
    </row>
    <row r="1635" spans="2:5" hidden="1" outlineLevel="1">
      <c r="B1635" s="79" t="s">
        <v>1627</v>
      </c>
      <c r="C1635" s="84">
        <v>3.3267000000000002</v>
      </c>
      <c r="D1635" s="80">
        <v>3.6779999999999999</v>
      </c>
      <c r="E1635" s="80">
        <v>4.4231999999999996</v>
      </c>
    </row>
    <row r="1636" spans="2:5" hidden="1" outlineLevel="1">
      <c r="B1636" s="79" t="s">
        <v>1628</v>
      </c>
      <c r="C1636" s="84">
        <v>3.2435</v>
      </c>
      <c r="D1636" s="80">
        <v>3.6061000000000001</v>
      </c>
      <c r="E1636" s="80">
        <v>4.3822999999999999</v>
      </c>
    </row>
    <row r="1637" spans="2:5" hidden="1" outlineLevel="1">
      <c r="B1637" s="81" t="s">
        <v>1629</v>
      </c>
      <c r="C1637" s="82">
        <v>3.2098</v>
      </c>
      <c r="D1637" s="83">
        <v>3.5413999999999999</v>
      </c>
      <c r="E1637" s="83">
        <v>4.2511000000000001</v>
      </c>
    </row>
    <row r="1638" spans="2:5" hidden="1" outlineLevel="1">
      <c r="B1638" s="79" t="s">
        <v>1630</v>
      </c>
      <c r="C1638" s="84">
        <v>3.2298</v>
      </c>
      <c r="D1638" s="80">
        <v>3.5998999999999999</v>
      </c>
      <c r="E1638" s="80">
        <v>4.2900999999999998</v>
      </c>
    </row>
    <row r="1639" spans="2:5" hidden="1" outlineLevel="1">
      <c r="B1639" s="79" t="s">
        <v>1631</v>
      </c>
      <c r="C1639" s="84">
        <v>3.2480000000000002</v>
      </c>
      <c r="D1639" s="80">
        <v>3.6202000000000001</v>
      </c>
      <c r="E1639" s="80">
        <v>4.3194999999999997</v>
      </c>
    </row>
    <row r="1640" spans="2:5" hidden="1" outlineLevel="1">
      <c r="B1640" s="79" t="s">
        <v>1632</v>
      </c>
      <c r="C1640" s="84">
        <v>3.2904</v>
      </c>
      <c r="D1640" s="80">
        <v>3.6461000000000001</v>
      </c>
      <c r="E1640" s="80">
        <v>4.2847999999999997</v>
      </c>
    </row>
    <row r="1641" spans="2:5" hidden="1" outlineLevel="1">
      <c r="B1641" s="79" t="s">
        <v>1633</v>
      </c>
      <c r="C1641" s="84">
        <v>3.3241999999999998</v>
      </c>
      <c r="D1641" s="80">
        <v>3.6819000000000002</v>
      </c>
      <c r="E1641" s="80">
        <v>4.2949000000000002</v>
      </c>
    </row>
    <row r="1642" spans="2:5" hidden="1" outlineLevel="1">
      <c r="B1642" s="79" t="s">
        <v>1634</v>
      </c>
      <c r="C1642" s="84">
        <v>3.3388</v>
      </c>
      <c r="D1642" s="80">
        <v>3.6947000000000001</v>
      </c>
      <c r="E1642" s="80">
        <v>4.3156999999999996</v>
      </c>
    </row>
    <row r="1643" spans="2:5" hidden="1" outlineLevel="1">
      <c r="B1643" s="79" t="s">
        <v>1635</v>
      </c>
      <c r="C1643" s="84">
        <v>3.2968000000000002</v>
      </c>
      <c r="D1643" s="80">
        <v>3.6389999999999998</v>
      </c>
      <c r="E1643" s="80">
        <v>4.2656999999999998</v>
      </c>
    </row>
    <row r="1644" spans="2:5" hidden="1" outlineLevel="1">
      <c r="B1644" s="79" t="s">
        <v>1636</v>
      </c>
      <c r="C1644" s="84">
        <v>3.3031000000000001</v>
      </c>
      <c r="D1644" s="80">
        <v>3.6482999999999999</v>
      </c>
      <c r="E1644" s="80">
        <v>4.2896999999999998</v>
      </c>
    </row>
    <row r="1645" spans="2:5" hidden="1" outlineLevel="1">
      <c r="B1645" s="79" t="s">
        <v>1637</v>
      </c>
      <c r="C1645" s="84">
        <v>3.2749999999999999</v>
      </c>
      <c r="D1645" s="80">
        <v>3.6271</v>
      </c>
      <c r="E1645" s="80">
        <v>4.3350999999999997</v>
      </c>
    </row>
    <row r="1646" spans="2:5" hidden="1" outlineLevel="1">
      <c r="B1646" s="79" t="s">
        <v>1638</v>
      </c>
      <c r="C1646" s="84">
        <v>3.2896000000000001</v>
      </c>
      <c r="D1646" s="80">
        <v>3.6556999999999999</v>
      </c>
      <c r="E1646" s="80">
        <v>4.3357000000000001</v>
      </c>
    </row>
    <row r="1647" spans="2:5" hidden="1" outlineLevel="1">
      <c r="B1647" s="79" t="s">
        <v>1639</v>
      </c>
      <c r="C1647" s="84">
        <v>3.2311000000000001</v>
      </c>
      <c r="D1647" s="80">
        <v>3.5893999999999999</v>
      </c>
      <c r="E1647" s="80">
        <v>4.3087</v>
      </c>
    </row>
    <row r="1648" spans="2:5" hidden="1" outlineLevel="1">
      <c r="B1648" s="79" t="s">
        <v>1640</v>
      </c>
      <c r="C1648" s="84">
        <v>3.2656000000000001</v>
      </c>
      <c r="D1648" s="80">
        <v>3.6120999999999999</v>
      </c>
      <c r="E1648" s="80">
        <v>4.3090000000000002</v>
      </c>
    </row>
    <row r="1649" spans="2:5" hidden="1" outlineLevel="1">
      <c r="B1649" s="79" t="s">
        <v>1641</v>
      </c>
      <c r="C1649" s="84">
        <v>3.2633999999999999</v>
      </c>
      <c r="D1649" s="80">
        <v>3.6152000000000002</v>
      </c>
      <c r="E1649" s="80">
        <v>4.3334999999999999</v>
      </c>
    </row>
    <row r="1650" spans="2:5" hidden="1" outlineLevel="1">
      <c r="B1650" s="79" t="s">
        <v>1642</v>
      </c>
      <c r="C1650" s="84">
        <v>3.2801</v>
      </c>
      <c r="D1650" s="80">
        <v>3.613</v>
      </c>
      <c r="E1650" s="80">
        <v>4.3055000000000003</v>
      </c>
    </row>
    <row r="1651" spans="2:5" hidden="1" outlineLevel="1">
      <c r="B1651" s="79" t="s">
        <v>1643</v>
      </c>
      <c r="C1651" s="84">
        <v>3.2511999999999999</v>
      </c>
      <c r="D1651" s="80">
        <v>3.5785999999999998</v>
      </c>
      <c r="E1651" s="80">
        <v>4.2850999999999999</v>
      </c>
    </row>
    <row r="1652" spans="2:5" hidden="1" outlineLevel="1">
      <c r="B1652" s="79" t="s">
        <v>1644</v>
      </c>
      <c r="C1652" s="84">
        <v>3.2585000000000002</v>
      </c>
      <c r="D1652" s="80">
        <v>3.5899000000000001</v>
      </c>
      <c r="E1652" s="80">
        <v>4.3071000000000002</v>
      </c>
    </row>
    <row r="1653" spans="2:5" hidden="1" outlineLevel="1">
      <c r="B1653" s="79" t="s">
        <v>1645</v>
      </c>
      <c r="C1653" s="84">
        <v>3.2854000000000001</v>
      </c>
      <c r="D1653" s="80">
        <v>3.6040999999999999</v>
      </c>
      <c r="E1653" s="80">
        <v>4.3009000000000004</v>
      </c>
    </row>
    <row r="1654" spans="2:5" hidden="1" outlineLevel="1">
      <c r="B1654" s="79" t="s">
        <v>1646</v>
      </c>
      <c r="C1654" s="84">
        <v>3.2818999999999998</v>
      </c>
      <c r="D1654" s="80">
        <v>3.6034999999999999</v>
      </c>
      <c r="E1654" s="80">
        <v>4.3090999999999999</v>
      </c>
    </row>
    <row r="1655" spans="2:5" hidden="1" outlineLevel="1">
      <c r="B1655" s="79" t="s">
        <v>1647</v>
      </c>
      <c r="C1655" s="84">
        <v>3.2789999999999999</v>
      </c>
      <c r="D1655" s="80">
        <v>3.6017000000000001</v>
      </c>
      <c r="E1655" s="80">
        <v>4.3052999999999999</v>
      </c>
    </row>
    <row r="1656" spans="2:5" hidden="1" outlineLevel="1">
      <c r="B1656" s="79" t="s">
        <v>1648</v>
      </c>
      <c r="C1656" s="84">
        <v>3.282</v>
      </c>
      <c r="D1656" s="80">
        <v>3.6069</v>
      </c>
      <c r="E1656" s="80">
        <v>4.2980999999999998</v>
      </c>
    </row>
    <row r="1657" spans="2:5" hidden="1" outlineLevel="1">
      <c r="B1657" s="79" t="s">
        <v>1649</v>
      </c>
      <c r="C1657" s="84">
        <v>3.274</v>
      </c>
      <c r="D1657" s="80">
        <v>3.6324999999999998</v>
      </c>
      <c r="E1657" s="80">
        <v>4.3056000000000001</v>
      </c>
    </row>
    <row r="1658" spans="2:5" hidden="1" outlineLevel="1">
      <c r="B1658" s="81" t="s">
        <v>1650</v>
      </c>
      <c r="C1658" s="82">
        <v>3.2389999999999999</v>
      </c>
      <c r="D1658" s="83">
        <v>3.6183000000000001</v>
      </c>
      <c r="E1658" s="83">
        <v>4.2991000000000001</v>
      </c>
    </row>
    <row r="1659" spans="2:5" hidden="1" outlineLevel="1">
      <c r="B1659" s="79" t="s">
        <v>1651</v>
      </c>
      <c r="C1659" s="84">
        <v>3.2662</v>
      </c>
      <c r="D1659" s="80">
        <v>3.6505999999999998</v>
      </c>
      <c r="E1659" s="80">
        <v>4.3143000000000002</v>
      </c>
    </row>
    <row r="1660" spans="2:5" hidden="1" outlineLevel="1">
      <c r="B1660" s="79" t="s">
        <v>1652</v>
      </c>
      <c r="C1660" s="84">
        <v>3.2490000000000001</v>
      </c>
      <c r="D1660" s="80">
        <v>3.6469999999999998</v>
      </c>
      <c r="E1660" s="80">
        <v>4.3303000000000003</v>
      </c>
    </row>
    <row r="1661" spans="2:5" hidden="1" outlineLevel="1">
      <c r="B1661" s="79" t="s">
        <v>1653</v>
      </c>
      <c r="C1661" s="84">
        <v>3.2732999999999999</v>
      </c>
      <c r="D1661" s="80">
        <v>3.6568999999999998</v>
      </c>
      <c r="E1661" s="80">
        <v>4.3653000000000004</v>
      </c>
    </row>
    <row r="1662" spans="2:5" hidden="1" outlineLevel="1">
      <c r="B1662" s="79" t="s">
        <v>1654</v>
      </c>
      <c r="C1662" s="84">
        <v>3.2183000000000002</v>
      </c>
      <c r="D1662" s="80">
        <v>3.5838999999999999</v>
      </c>
      <c r="E1662" s="80">
        <v>4.2305000000000001</v>
      </c>
    </row>
    <row r="1663" spans="2:5" hidden="1" outlineLevel="1">
      <c r="B1663" s="79" t="s">
        <v>1655</v>
      </c>
      <c r="C1663" s="84">
        <v>3.1859000000000002</v>
      </c>
      <c r="D1663" s="80">
        <v>3.5303</v>
      </c>
      <c r="E1663" s="80">
        <v>4.1639999999999997</v>
      </c>
    </row>
    <row r="1664" spans="2:5" hidden="1" outlineLevel="1">
      <c r="B1664" s="79" t="s">
        <v>1656</v>
      </c>
      <c r="C1664" s="84">
        <v>3.1770999999999998</v>
      </c>
      <c r="D1664" s="80">
        <v>3.5196000000000001</v>
      </c>
      <c r="E1664" s="80">
        <v>4.1441999999999997</v>
      </c>
    </row>
    <row r="1665" spans="2:5" hidden="1" outlineLevel="1">
      <c r="B1665" s="79" t="s">
        <v>1657</v>
      </c>
      <c r="C1665" s="84">
        <v>3.1503000000000001</v>
      </c>
      <c r="D1665" s="80">
        <v>3.5003000000000002</v>
      </c>
      <c r="E1665" s="80">
        <v>4.0994999999999999</v>
      </c>
    </row>
    <row r="1666" spans="2:5" hidden="1" outlineLevel="1">
      <c r="B1666" s="79" t="s">
        <v>1658</v>
      </c>
      <c r="C1666" s="84">
        <v>3.1301999999999999</v>
      </c>
      <c r="D1666" s="80">
        <v>3.4971000000000001</v>
      </c>
      <c r="E1666" s="80">
        <v>4.0693000000000001</v>
      </c>
    </row>
    <row r="1667" spans="2:5" hidden="1" outlineLevel="1">
      <c r="B1667" s="79" t="s">
        <v>1659</v>
      </c>
      <c r="C1667" s="84">
        <v>3.1364000000000001</v>
      </c>
      <c r="D1667" s="80">
        <v>3.5034000000000001</v>
      </c>
      <c r="E1667" s="80">
        <v>4.0651000000000002</v>
      </c>
    </row>
    <row r="1668" spans="2:5" hidden="1" outlineLevel="1">
      <c r="B1668" s="79" t="s">
        <v>1660</v>
      </c>
      <c r="C1668" s="84">
        <v>3.1602000000000001</v>
      </c>
      <c r="D1668" s="80">
        <v>3.5312000000000001</v>
      </c>
      <c r="E1668" s="80">
        <v>4.0876999999999999</v>
      </c>
    </row>
    <row r="1669" spans="2:5" hidden="1" outlineLevel="1">
      <c r="B1669" s="79" t="s">
        <v>1661</v>
      </c>
      <c r="C1669" s="84">
        <v>3.1671999999999998</v>
      </c>
      <c r="D1669" s="80">
        <v>3.5472999999999999</v>
      </c>
      <c r="E1669" s="80">
        <v>4.0777999999999999</v>
      </c>
    </row>
    <row r="1670" spans="2:5" hidden="1" outlineLevel="1">
      <c r="B1670" s="79" t="s">
        <v>1662</v>
      </c>
      <c r="C1670" s="84">
        <v>3.1749000000000001</v>
      </c>
      <c r="D1670" s="80">
        <v>3.5807000000000002</v>
      </c>
      <c r="E1670" s="80">
        <v>4.1337000000000002</v>
      </c>
    </row>
    <row r="1671" spans="2:5" hidden="1" outlineLevel="1">
      <c r="B1671" s="79" t="s">
        <v>1663</v>
      </c>
      <c r="C1671" s="84">
        <v>3.2248000000000001</v>
      </c>
      <c r="D1671" s="80">
        <v>3.6324000000000001</v>
      </c>
      <c r="E1671" s="80">
        <v>4.1963999999999997</v>
      </c>
    </row>
    <row r="1672" spans="2:5" hidden="1" outlineLevel="1">
      <c r="B1672" s="79" t="s">
        <v>1664</v>
      </c>
      <c r="C1672" s="84">
        <v>3.2214999999999998</v>
      </c>
      <c r="D1672" s="80">
        <v>3.6511999999999998</v>
      </c>
      <c r="E1672" s="80">
        <v>4.2352999999999996</v>
      </c>
    </row>
    <row r="1673" spans="2:5" hidden="1" outlineLevel="1">
      <c r="B1673" s="79" t="s">
        <v>1665</v>
      </c>
      <c r="C1673" s="84">
        <v>3.2267000000000001</v>
      </c>
      <c r="D1673" s="80">
        <v>3.6551999999999998</v>
      </c>
      <c r="E1673" s="80">
        <v>4.2146999999999997</v>
      </c>
    </row>
    <row r="1674" spans="2:5" hidden="1" outlineLevel="1">
      <c r="B1674" s="79" t="s">
        <v>1666</v>
      </c>
      <c r="C1674" s="84">
        <v>3.2162999999999999</v>
      </c>
      <c r="D1674" s="80">
        <v>3.6396000000000002</v>
      </c>
      <c r="E1674" s="80">
        <v>4.2245999999999997</v>
      </c>
    </row>
    <row r="1675" spans="2:5" hidden="1" outlineLevel="1">
      <c r="B1675" s="79" t="s">
        <v>1667</v>
      </c>
      <c r="C1675" s="84">
        <v>3.2054</v>
      </c>
      <c r="D1675" s="80">
        <v>3.625</v>
      </c>
      <c r="E1675" s="80">
        <v>4.2249999999999996</v>
      </c>
    </row>
    <row r="1676" spans="2:5" hidden="1" outlineLevel="1">
      <c r="B1676" s="79" t="s">
        <v>1668</v>
      </c>
      <c r="C1676" s="84">
        <v>3.2372000000000001</v>
      </c>
      <c r="D1676" s="80">
        <v>3.6440999999999999</v>
      </c>
      <c r="E1676" s="80">
        <v>4.2847999999999997</v>
      </c>
    </row>
    <row r="1677" spans="2:5" hidden="1" outlineLevel="1">
      <c r="B1677" s="79" t="s">
        <v>1669</v>
      </c>
      <c r="C1677" s="84">
        <v>3.2319</v>
      </c>
      <c r="D1677" s="80">
        <v>3.6442999999999999</v>
      </c>
      <c r="E1677" s="80">
        <v>4.2592999999999996</v>
      </c>
    </row>
    <row r="1678" spans="2:5" hidden="1" outlineLevel="1">
      <c r="B1678" s="79" t="s">
        <v>1670</v>
      </c>
      <c r="C1678" s="84">
        <v>3.2153</v>
      </c>
      <c r="D1678" s="80">
        <v>3.6137000000000001</v>
      </c>
      <c r="E1678" s="80">
        <v>4.2342000000000004</v>
      </c>
    </row>
    <row r="1679" spans="2:5" hidden="1" outlineLevel="1">
      <c r="B1679" s="79" t="s">
        <v>1671</v>
      </c>
      <c r="C1679" s="84">
        <v>3.2612999999999999</v>
      </c>
      <c r="D1679" s="80">
        <v>3.6474000000000002</v>
      </c>
      <c r="E1679" s="80">
        <v>4.2683999999999997</v>
      </c>
    </row>
    <row r="1680" spans="2:5" hidden="1" outlineLevel="1">
      <c r="B1680" s="79" t="s">
        <v>1672</v>
      </c>
      <c r="C1680" s="84">
        <v>3.2524999999999999</v>
      </c>
      <c r="D1680" s="80">
        <v>3.6272000000000002</v>
      </c>
      <c r="E1680" s="80">
        <v>4.2558999999999996</v>
      </c>
    </row>
    <row r="1681" spans="2:5" hidden="1" outlineLevel="1">
      <c r="B1681" s="81" t="s">
        <v>1673</v>
      </c>
      <c r="C1681" s="82">
        <v>3.2403</v>
      </c>
      <c r="D1681" s="83">
        <v>3.6116000000000001</v>
      </c>
      <c r="E1681" s="83">
        <v>4.2545000000000002</v>
      </c>
    </row>
    <row r="1682" spans="2:5" hidden="1" outlineLevel="1">
      <c r="B1682" s="79" t="s">
        <v>1674</v>
      </c>
      <c r="C1682" s="84">
        <v>3.2471999999999999</v>
      </c>
      <c r="D1682" s="80">
        <v>3.6356000000000002</v>
      </c>
      <c r="E1682" s="80">
        <v>4.3106999999999998</v>
      </c>
    </row>
    <row r="1683" spans="2:5" hidden="1" outlineLevel="1">
      <c r="B1683" s="79" t="s">
        <v>1675</v>
      </c>
      <c r="C1683" s="84">
        <v>3.2431000000000001</v>
      </c>
      <c r="D1683" s="80">
        <v>3.6190000000000002</v>
      </c>
      <c r="E1683" s="80">
        <v>4.3132999999999999</v>
      </c>
    </row>
    <row r="1684" spans="2:5" hidden="1" outlineLevel="1">
      <c r="B1684" s="79" t="s">
        <v>1676</v>
      </c>
      <c r="C1684" s="84">
        <v>3.2721</v>
      </c>
      <c r="D1684" s="80">
        <v>3.6494</v>
      </c>
      <c r="E1684" s="80">
        <v>4.3564999999999996</v>
      </c>
    </row>
    <row r="1685" spans="2:5" hidden="1" outlineLevel="1">
      <c r="B1685" s="79" t="s">
        <v>1677</v>
      </c>
      <c r="C1685" s="84">
        <v>3.2452000000000001</v>
      </c>
      <c r="D1685" s="80">
        <v>3.6465999999999998</v>
      </c>
      <c r="E1685" s="80">
        <v>4.3586</v>
      </c>
    </row>
    <row r="1686" spans="2:5" hidden="1" outlineLevel="1">
      <c r="B1686" s="79" t="s">
        <v>1678</v>
      </c>
      <c r="C1686" s="84">
        <v>3.1934</v>
      </c>
      <c r="D1686" s="80">
        <v>3.5948000000000002</v>
      </c>
      <c r="E1686" s="80">
        <v>4.3265000000000002</v>
      </c>
    </row>
    <row r="1687" spans="2:5" hidden="1" outlineLevel="1">
      <c r="B1687" s="79" t="s">
        <v>1679</v>
      </c>
      <c r="C1687" s="84">
        <v>3.2637999999999998</v>
      </c>
      <c r="D1687" s="80">
        <v>3.6597</v>
      </c>
      <c r="E1687" s="80">
        <v>4.3265000000000002</v>
      </c>
    </row>
    <row r="1688" spans="2:5" hidden="1" outlineLevel="1">
      <c r="B1688" s="79" t="s">
        <v>1680</v>
      </c>
      <c r="C1688" s="84">
        <v>3.2854000000000001</v>
      </c>
      <c r="D1688" s="80">
        <v>3.6898</v>
      </c>
      <c r="E1688" s="80">
        <v>4.3745000000000003</v>
      </c>
    </row>
    <row r="1689" spans="2:5" hidden="1" outlineLevel="1">
      <c r="B1689" s="79" t="s">
        <v>1681</v>
      </c>
      <c r="C1689" s="84">
        <v>3.2972000000000001</v>
      </c>
      <c r="D1689" s="80">
        <v>3.7077</v>
      </c>
      <c r="E1689" s="80">
        <v>4.3479999999999999</v>
      </c>
    </row>
    <row r="1690" spans="2:5" hidden="1" outlineLevel="1">
      <c r="B1690" s="79" t="s">
        <v>1682</v>
      </c>
      <c r="C1690" s="84">
        <v>3.3262</v>
      </c>
      <c r="D1690" s="80">
        <v>3.75</v>
      </c>
      <c r="E1690" s="80">
        <v>4.3932000000000002</v>
      </c>
    </row>
    <row r="1691" spans="2:5" hidden="1" outlineLevel="1">
      <c r="B1691" s="79" t="s">
        <v>1683</v>
      </c>
      <c r="C1691" s="84">
        <v>3.3325999999999998</v>
      </c>
      <c r="D1691" s="80">
        <v>3.7484999999999999</v>
      </c>
      <c r="E1691" s="80">
        <v>4.4036999999999997</v>
      </c>
    </row>
    <row r="1692" spans="2:5" hidden="1" outlineLevel="1">
      <c r="B1692" s="79" t="s">
        <v>1684</v>
      </c>
      <c r="C1692" s="84">
        <v>3.3003999999999998</v>
      </c>
      <c r="D1692" s="80">
        <v>3.6831999999999998</v>
      </c>
      <c r="E1692" s="80">
        <v>4.3205999999999998</v>
      </c>
    </row>
    <row r="1693" spans="2:5" hidden="1" outlineLevel="1">
      <c r="B1693" s="79" t="s">
        <v>1685</v>
      </c>
      <c r="C1693" s="84">
        <v>3.2635999999999998</v>
      </c>
      <c r="D1693" s="80">
        <v>3.6486999999999998</v>
      </c>
      <c r="E1693" s="80">
        <v>4.2596999999999996</v>
      </c>
    </row>
    <row r="1694" spans="2:5" hidden="1" outlineLevel="1">
      <c r="B1694" s="79" t="s">
        <v>1686</v>
      </c>
      <c r="C1694" s="84">
        <v>3.254</v>
      </c>
      <c r="D1694" s="80">
        <v>3.6360000000000001</v>
      </c>
      <c r="E1694" s="80">
        <v>4.2214</v>
      </c>
    </row>
    <row r="1695" spans="2:5" hidden="1" outlineLevel="1">
      <c r="B1695" s="79" t="s">
        <v>1687</v>
      </c>
      <c r="C1695" s="84">
        <v>3.2408000000000001</v>
      </c>
      <c r="D1695" s="80">
        <v>3.6183999999999998</v>
      </c>
      <c r="E1695" s="80">
        <v>4.2065999999999999</v>
      </c>
    </row>
    <row r="1696" spans="2:5" hidden="1" outlineLevel="1">
      <c r="B1696" s="79" t="s">
        <v>1688</v>
      </c>
      <c r="C1696" s="84">
        <v>3.2014999999999998</v>
      </c>
      <c r="D1696" s="80">
        <v>3.5950000000000002</v>
      </c>
      <c r="E1696" s="80">
        <v>4.1917</v>
      </c>
    </row>
    <row r="1697" spans="2:5" hidden="1" outlineLevel="1">
      <c r="B1697" s="79" t="s">
        <v>1689</v>
      </c>
      <c r="C1697" s="84">
        <v>3.2242000000000002</v>
      </c>
      <c r="D1697" s="80">
        <v>3.6187999999999998</v>
      </c>
      <c r="E1697" s="80">
        <v>4.1786000000000003</v>
      </c>
    </row>
    <row r="1698" spans="2:5" hidden="1" outlineLevel="1">
      <c r="B1698" s="79" t="s">
        <v>1690</v>
      </c>
      <c r="C1698" s="84">
        <v>3.24</v>
      </c>
      <c r="D1698" s="80">
        <v>3.6520999999999999</v>
      </c>
      <c r="E1698" s="80">
        <v>4.2054999999999998</v>
      </c>
    </row>
    <row r="1699" spans="2:5" hidden="1" outlineLevel="1">
      <c r="B1699" s="79" t="s">
        <v>1691</v>
      </c>
      <c r="C1699" s="84">
        <v>3.2357999999999998</v>
      </c>
      <c r="D1699" s="80">
        <v>3.6267</v>
      </c>
      <c r="E1699" s="80">
        <v>4.2091000000000003</v>
      </c>
    </row>
    <row r="1700" spans="2:5" hidden="1" outlineLevel="1">
      <c r="B1700" s="79" t="s">
        <v>1692</v>
      </c>
      <c r="C1700" s="84">
        <v>3.2475999999999998</v>
      </c>
      <c r="D1700" s="80">
        <v>3.6375999999999999</v>
      </c>
      <c r="E1700" s="80">
        <v>4.2211999999999996</v>
      </c>
    </row>
    <row r="1701" spans="2:5" hidden="1" outlineLevel="1">
      <c r="B1701" s="79" t="s">
        <v>1693</v>
      </c>
      <c r="C1701" s="84">
        <v>3.2235</v>
      </c>
      <c r="D1701" s="80">
        <v>3.6251000000000002</v>
      </c>
      <c r="E1701" s="80">
        <v>4.1879999999999997</v>
      </c>
    </row>
    <row r="1702" spans="2:5" hidden="1" outlineLevel="1">
      <c r="B1702" s="81" t="s">
        <v>1694</v>
      </c>
      <c r="C1702" s="82">
        <v>3.2462</v>
      </c>
      <c r="D1702" s="83">
        <v>3.6484000000000001</v>
      </c>
      <c r="E1702" s="83">
        <v>4.2248999999999999</v>
      </c>
    </row>
    <row r="1703" spans="2:5" hidden="1" outlineLevel="1">
      <c r="B1703" s="79" t="s">
        <v>1695</v>
      </c>
      <c r="C1703" s="84">
        <v>3.2338</v>
      </c>
      <c r="D1703" s="80">
        <v>3.6251000000000002</v>
      </c>
      <c r="E1703" s="80">
        <v>4.1524999999999999</v>
      </c>
    </row>
    <row r="1704" spans="2:5" hidden="1" outlineLevel="1">
      <c r="B1704" s="79" t="s">
        <v>1696</v>
      </c>
      <c r="C1704" s="84">
        <v>3.2202999999999999</v>
      </c>
      <c r="D1704" s="80">
        <v>3.6105999999999998</v>
      </c>
      <c r="E1704" s="80">
        <v>4.1045999999999996</v>
      </c>
    </row>
    <row r="1705" spans="2:5" hidden="1" outlineLevel="1">
      <c r="B1705" s="79" t="s">
        <v>1697</v>
      </c>
      <c r="C1705" s="84">
        <v>3.2359</v>
      </c>
      <c r="D1705" s="80">
        <v>3.6225999999999998</v>
      </c>
      <c r="E1705" s="80">
        <v>4.1245000000000003</v>
      </c>
    </row>
    <row r="1706" spans="2:5" hidden="1" outlineLevel="1">
      <c r="B1706" s="79" t="s">
        <v>1698</v>
      </c>
      <c r="C1706" s="84">
        <v>3.2309999999999999</v>
      </c>
      <c r="D1706" s="80">
        <v>3.6051000000000002</v>
      </c>
      <c r="E1706" s="80">
        <v>4.0861999999999998</v>
      </c>
    </row>
    <row r="1707" spans="2:5" hidden="1" outlineLevel="1">
      <c r="B1707" s="79" t="s">
        <v>1699</v>
      </c>
      <c r="C1707" s="84">
        <v>3.2134</v>
      </c>
      <c r="D1707" s="80">
        <v>3.5849000000000002</v>
      </c>
      <c r="E1707" s="80">
        <v>3.9946000000000002</v>
      </c>
    </row>
    <row r="1708" spans="2:5" hidden="1" outlineLevel="1">
      <c r="B1708" s="79" t="s">
        <v>1700</v>
      </c>
      <c r="C1708" s="84">
        <v>3.2124999999999999</v>
      </c>
      <c r="D1708" s="80">
        <v>3.5844999999999998</v>
      </c>
      <c r="E1708" s="80">
        <v>3.9832000000000001</v>
      </c>
    </row>
    <row r="1709" spans="2:5" hidden="1" outlineLevel="1">
      <c r="B1709" s="79" t="s">
        <v>1701</v>
      </c>
      <c r="C1709" s="84">
        <v>3.2136</v>
      </c>
      <c r="D1709" s="80">
        <v>3.5548999999999999</v>
      </c>
      <c r="E1709" s="80">
        <v>3.927</v>
      </c>
    </row>
    <row r="1710" spans="2:5" hidden="1" outlineLevel="1">
      <c r="B1710" s="79" t="s">
        <v>1702</v>
      </c>
      <c r="C1710" s="84">
        <v>3.2086999999999999</v>
      </c>
      <c r="D1710" s="80">
        <v>3.5424000000000002</v>
      </c>
      <c r="E1710" s="80">
        <v>3.9142999999999999</v>
      </c>
    </row>
    <row r="1711" spans="2:5" hidden="1" outlineLevel="1">
      <c r="B1711" s="79" t="s">
        <v>1703</v>
      </c>
      <c r="C1711" s="84">
        <v>3.1863999999999999</v>
      </c>
      <c r="D1711" s="80">
        <v>3.5005999999999999</v>
      </c>
      <c r="E1711" s="80">
        <v>3.8835999999999999</v>
      </c>
    </row>
    <row r="1712" spans="2:5" hidden="1" outlineLevel="1">
      <c r="B1712" s="79" t="s">
        <v>1704</v>
      </c>
      <c r="C1712" s="84">
        <v>3.1962999999999999</v>
      </c>
      <c r="D1712" s="80">
        <v>3.5137</v>
      </c>
      <c r="E1712" s="80">
        <v>3.8856999999999999</v>
      </c>
    </row>
    <row r="1713" spans="2:5" hidden="1" outlineLevel="1">
      <c r="B1713" s="79" t="s">
        <v>1705</v>
      </c>
      <c r="C1713" s="84">
        <v>3.1873999999999998</v>
      </c>
      <c r="D1713" s="80">
        <v>3.4982000000000002</v>
      </c>
      <c r="E1713" s="80">
        <v>3.9218000000000002</v>
      </c>
    </row>
    <row r="1714" spans="2:5" hidden="1" outlineLevel="1">
      <c r="B1714" s="79" t="s">
        <v>1706</v>
      </c>
      <c r="C1714" s="84">
        <v>3.18</v>
      </c>
      <c r="D1714" s="80">
        <v>3.4881000000000002</v>
      </c>
      <c r="E1714" s="80">
        <v>3.9095</v>
      </c>
    </row>
    <row r="1715" spans="2:5" hidden="1" outlineLevel="1">
      <c r="B1715" s="79" t="s">
        <v>1707</v>
      </c>
      <c r="C1715" s="84">
        <v>3.1604999999999999</v>
      </c>
      <c r="D1715" s="80">
        <v>3.4527999999999999</v>
      </c>
      <c r="E1715" s="80">
        <v>3.8696999999999999</v>
      </c>
    </row>
    <row r="1716" spans="2:5" hidden="1" outlineLevel="1">
      <c r="B1716" s="79" t="s">
        <v>1708</v>
      </c>
      <c r="C1716" s="84">
        <v>3.1593</v>
      </c>
      <c r="D1716" s="80">
        <v>3.4350999999999998</v>
      </c>
      <c r="E1716" s="80">
        <v>3.8536999999999999</v>
      </c>
    </row>
    <row r="1717" spans="2:5" hidden="1" outlineLevel="1">
      <c r="B1717" s="79" t="s">
        <v>1709</v>
      </c>
      <c r="C1717" s="84">
        <v>3.1311</v>
      </c>
      <c r="D1717" s="80">
        <v>3.4081999999999999</v>
      </c>
      <c r="E1717" s="80">
        <v>3.8224</v>
      </c>
    </row>
    <row r="1718" spans="2:5" hidden="1" outlineLevel="1">
      <c r="B1718" s="79" t="s">
        <v>1710</v>
      </c>
      <c r="C1718" s="84">
        <v>3.1193</v>
      </c>
      <c r="D1718" s="80">
        <v>3.3879000000000001</v>
      </c>
      <c r="E1718" s="80">
        <v>3.7846000000000002</v>
      </c>
    </row>
    <row r="1719" spans="2:5" hidden="1" outlineLevel="1">
      <c r="B1719" s="79" t="s">
        <v>1711</v>
      </c>
      <c r="C1719" s="84">
        <v>3.1219000000000001</v>
      </c>
      <c r="D1719" s="80">
        <v>3.4085000000000001</v>
      </c>
      <c r="E1719" s="80">
        <v>3.8209</v>
      </c>
    </row>
    <row r="1720" spans="2:5" hidden="1" outlineLevel="1">
      <c r="B1720" s="79" t="s">
        <v>1712</v>
      </c>
      <c r="C1720" s="84">
        <v>3.1429</v>
      </c>
      <c r="D1720" s="80">
        <v>3.4317000000000002</v>
      </c>
      <c r="E1720" s="80">
        <v>3.8277000000000001</v>
      </c>
    </row>
    <row r="1721" spans="2:5" hidden="1" outlineLevel="1">
      <c r="B1721" s="79" t="s">
        <v>1713</v>
      </c>
      <c r="C1721" s="84">
        <v>3.1815000000000002</v>
      </c>
      <c r="D1721" s="80">
        <v>3.4763999999999999</v>
      </c>
      <c r="E1721" s="80">
        <v>3.8645999999999998</v>
      </c>
    </row>
    <row r="1722" spans="2:5" hidden="1" outlineLevel="1">
      <c r="B1722" s="81" t="s">
        <v>1714</v>
      </c>
      <c r="C1722" s="82">
        <v>3.1810999999999998</v>
      </c>
      <c r="D1722" s="83">
        <v>3.4811000000000001</v>
      </c>
      <c r="E1722" s="83">
        <v>3.8675999999999999</v>
      </c>
    </row>
    <row r="1723" spans="2:5" hidden="1" outlineLevel="1">
      <c r="B1723" s="79" t="s">
        <v>1715</v>
      </c>
      <c r="C1723" s="84">
        <v>3.2052999999999998</v>
      </c>
      <c r="D1723" s="80">
        <v>3.5383</v>
      </c>
      <c r="E1723" s="80">
        <v>3.9201000000000001</v>
      </c>
    </row>
    <row r="1724" spans="2:5" hidden="1" outlineLevel="1">
      <c r="B1724" s="79" t="s">
        <v>1716</v>
      </c>
      <c r="C1724" s="84">
        <v>3.2309999999999999</v>
      </c>
      <c r="D1724" s="80">
        <v>3.5811999999999999</v>
      </c>
      <c r="E1724" s="80">
        <v>4.0213000000000001</v>
      </c>
    </row>
    <row r="1725" spans="2:5" hidden="1" outlineLevel="1">
      <c r="B1725" s="79" t="s">
        <v>1717</v>
      </c>
      <c r="C1725" s="84">
        <v>3.2448999999999999</v>
      </c>
      <c r="D1725" s="80">
        <v>3.6067</v>
      </c>
      <c r="E1725" s="80">
        <v>4.0655000000000001</v>
      </c>
    </row>
    <row r="1726" spans="2:5" hidden="1" outlineLevel="1">
      <c r="B1726" s="79" t="s">
        <v>1718</v>
      </c>
      <c r="C1726" s="84">
        <v>3.2023999999999999</v>
      </c>
      <c r="D1726" s="80">
        <v>3.5396000000000001</v>
      </c>
      <c r="E1726" s="80">
        <v>3.9697</v>
      </c>
    </row>
    <row r="1727" spans="2:5" hidden="1" outlineLevel="1">
      <c r="B1727" s="79" t="s">
        <v>1719</v>
      </c>
      <c r="C1727" s="84">
        <v>3.2023999999999999</v>
      </c>
      <c r="D1727" s="80">
        <v>3.5390000000000001</v>
      </c>
      <c r="E1727" s="80">
        <v>3.9632999999999998</v>
      </c>
    </row>
    <row r="1728" spans="2:5" hidden="1" outlineLevel="1">
      <c r="B1728" s="79" t="s">
        <v>1720</v>
      </c>
      <c r="C1728" s="84">
        <v>3.2258</v>
      </c>
      <c r="D1728" s="80">
        <v>3.5326</v>
      </c>
      <c r="E1728" s="80">
        <v>3.9944999999999999</v>
      </c>
    </row>
    <row r="1729" spans="2:5" hidden="1" outlineLevel="1">
      <c r="B1729" s="79" t="s">
        <v>1721</v>
      </c>
      <c r="C1729" s="84">
        <v>3.3104</v>
      </c>
      <c r="D1729" s="80">
        <v>3.5991</v>
      </c>
      <c r="E1729" s="80">
        <v>4.1326999999999998</v>
      </c>
    </row>
    <row r="1730" spans="2:5" hidden="1" outlineLevel="1">
      <c r="B1730" s="79" t="s">
        <v>1722</v>
      </c>
      <c r="C1730" s="84">
        <v>3.4377</v>
      </c>
      <c r="D1730" s="80">
        <v>3.7391999999999999</v>
      </c>
      <c r="E1730" s="80">
        <v>4.3403999999999998</v>
      </c>
    </row>
    <row r="1731" spans="2:5" hidden="1" outlineLevel="1">
      <c r="B1731" s="79" t="s">
        <v>1723</v>
      </c>
      <c r="C1731" s="84">
        <v>3.4445999999999999</v>
      </c>
      <c r="D1731" s="80">
        <v>3.6909000000000001</v>
      </c>
      <c r="E1731" s="80">
        <v>4.2975000000000003</v>
      </c>
    </row>
    <row r="1732" spans="2:5" hidden="1" outlineLevel="1">
      <c r="B1732" s="79" t="s">
        <v>1724</v>
      </c>
      <c r="C1732" s="84">
        <v>3.4182999999999999</v>
      </c>
      <c r="D1732" s="80">
        <v>3.6585999999999999</v>
      </c>
      <c r="E1732" s="80">
        <v>4.2537000000000003</v>
      </c>
    </row>
    <row r="1733" spans="2:5" hidden="1" outlineLevel="1">
      <c r="B1733" s="79" t="s">
        <v>1725</v>
      </c>
      <c r="C1733" s="84">
        <v>3.4051999999999998</v>
      </c>
      <c r="D1733" s="80">
        <v>3.6402000000000001</v>
      </c>
      <c r="E1733" s="80">
        <v>4.2381000000000002</v>
      </c>
    </row>
    <row r="1734" spans="2:5" hidden="1" outlineLevel="1">
      <c r="B1734" s="79" t="s">
        <v>1726</v>
      </c>
      <c r="C1734" s="84">
        <v>3.3917000000000002</v>
      </c>
      <c r="D1734" s="80">
        <v>3.5949</v>
      </c>
      <c r="E1734" s="80">
        <v>4.1894</v>
      </c>
    </row>
    <row r="1735" spans="2:5" hidden="1" outlineLevel="1">
      <c r="B1735" s="79" t="s">
        <v>1727</v>
      </c>
      <c r="C1735" s="84">
        <v>3.3517000000000001</v>
      </c>
      <c r="D1735" s="80">
        <v>3.5605000000000002</v>
      </c>
      <c r="E1735" s="80">
        <v>4.1825999999999999</v>
      </c>
    </row>
    <row r="1736" spans="2:5" hidden="1" outlineLevel="1">
      <c r="B1736" s="79" t="s">
        <v>1728</v>
      </c>
      <c r="C1736" s="84">
        <v>3.3475999999999999</v>
      </c>
      <c r="D1736" s="80">
        <v>3.5565000000000002</v>
      </c>
      <c r="E1736" s="80">
        <v>4.1620999999999997</v>
      </c>
    </row>
    <row r="1737" spans="2:5" hidden="1" outlineLevel="1">
      <c r="B1737" s="79" t="s">
        <v>1729</v>
      </c>
      <c r="C1737" s="84">
        <v>3.3927</v>
      </c>
      <c r="D1737" s="80">
        <v>3.5817000000000001</v>
      </c>
      <c r="E1737" s="80">
        <v>4.2053000000000003</v>
      </c>
    </row>
    <row r="1738" spans="2:5" hidden="1" outlineLevel="1">
      <c r="B1738" s="79" t="s">
        <v>1730</v>
      </c>
      <c r="C1738" s="84">
        <v>3.3986999999999998</v>
      </c>
      <c r="D1738" s="80">
        <v>3.5937999999999999</v>
      </c>
      <c r="E1738" s="80">
        <v>4.2416</v>
      </c>
    </row>
    <row r="1739" spans="2:5" hidden="1" outlineLevel="1">
      <c r="B1739" s="79" t="s">
        <v>1731</v>
      </c>
      <c r="C1739" s="84">
        <v>3.4279000000000002</v>
      </c>
      <c r="D1739" s="80">
        <v>3.6373000000000002</v>
      </c>
      <c r="E1739" s="80">
        <v>4.2640000000000002</v>
      </c>
    </row>
    <row r="1740" spans="2:5" hidden="1" outlineLevel="1">
      <c r="B1740" s="79" t="s">
        <v>1732</v>
      </c>
      <c r="C1740" s="84">
        <v>3.3996</v>
      </c>
      <c r="D1740" s="80">
        <v>3.5992000000000002</v>
      </c>
      <c r="E1740" s="80">
        <v>4.2195999999999998</v>
      </c>
    </row>
    <row r="1741" spans="2:5" hidden="1" outlineLevel="1">
      <c r="B1741" s="79" t="s">
        <v>1733</v>
      </c>
      <c r="C1741" s="84">
        <v>3.4060000000000001</v>
      </c>
      <c r="D1741" s="80">
        <v>3.6110000000000002</v>
      </c>
      <c r="E1741" s="80">
        <v>4.2557999999999998</v>
      </c>
    </row>
    <row r="1742" spans="2:5" hidden="1" outlineLevel="1">
      <c r="B1742" s="81" t="s">
        <v>1734</v>
      </c>
      <c r="C1742" s="82">
        <v>3.3967000000000001</v>
      </c>
      <c r="D1742" s="83">
        <v>3.6002000000000001</v>
      </c>
      <c r="E1742" s="83">
        <v>4.2302999999999997</v>
      </c>
    </row>
    <row r="1743" spans="2:5" hidden="1" outlineLevel="1">
      <c r="B1743" s="79" t="s">
        <v>1735</v>
      </c>
      <c r="C1743" s="84">
        <v>3.4361999999999999</v>
      </c>
      <c r="D1743" s="80">
        <v>3.6402999999999999</v>
      </c>
      <c r="E1743" s="80">
        <v>4.3372000000000002</v>
      </c>
    </row>
    <row r="1744" spans="2:5" hidden="1" outlineLevel="1">
      <c r="B1744" s="79" t="s">
        <v>1736</v>
      </c>
      <c r="C1744" s="84">
        <v>3.4649999999999999</v>
      </c>
      <c r="D1744" s="80">
        <v>3.6905999999999999</v>
      </c>
      <c r="E1744" s="80">
        <v>4.3832000000000004</v>
      </c>
    </row>
    <row r="1745" spans="2:5" hidden="1" outlineLevel="1">
      <c r="B1745" s="79" t="s">
        <v>1737</v>
      </c>
      <c r="C1745" s="84">
        <v>3.4598</v>
      </c>
      <c r="D1745" s="80">
        <v>3.7126999999999999</v>
      </c>
      <c r="E1745" s="80">
        <v>4.4001999999999999</v>
      </c>
    </row>
    <row r="1746" spans="2:5" hidden="1" outlineLevel="1">
      <c r="B1746" s="79" t="s">
        <v>1738</v>
      </c>
      <c r="C1746" s="84">
        <v>3.4354</v>
      </c>
      <c r="D1746" s="80">
        <v>3.6876000000000002</v>
      </c>
      <c r="E1746" s="80">
        <v>4.3712</v>
      </c>
    </row>
    <row r="1747" spans="2:5" hidden="1" outlineLevel="1">
      <c r="B1747" s="79" t="s">
        <v>1739</v>
      </c>
      <c r="C1747" s="84">
        <v>3.3895</v>
      </c>
      <c r="D1747" s="80">
        <v>3.6423999999999999</v>
      </c>
      <c r="E1747" s="80">
        <v>4.2676999999999996</v>
      </c>
    </row>
    <row r="1748" spans="2:5" hidden="1" outlineLevel="1">
      <c r="B1748" s="79" t="s">
        <v>1740</v>
      </c>
      <c r="C1748" s="84">
        <v>3.4007999999999998</v>
      </c>
      <c r="D1748" s="80">
        <v>3.6154000000000002</v>
      </c>
      <c r="E1748" s="80">
        <v>4.2839999999999998</v>
      </c>
    </row>
    <row r="1749" spans="2:5" hidden="1" outlineLevel="1">
      <c r="B1749" s="79" t="s">
        <v>1741</v>
      </c>
      <c r="C1749" s="84">
        <v>3.3858000000000001</v>
      </c>
      <c r="D1749" s="80">
        <v>3.5741000000000001</v>
      </c>
      <c r="E1749" s="80">
        <v>4.2603999999999997</v>
      </c>
    </row>
    <row r="1750" spans="2:5" hidden="1" outlineLevel="1">
      <c r="B1750" s="79" t="s">
        <v>1742</v>
      </c>
      <c r="C1750" s="84">
        <v>3.3696999999999999</v>
      </c>
      <c r="D1750" s="80">
        <v>3.5766</v>
      </c>
      <c r="E1750" s="80">
        <v>4.2664</v>
      </c>
    </row>
    <row r="1751" spans="2:5" hidden="1" outlineLevel="1">
      <c r="B1751" s="79" t="s">
        <v>1743</v>
      </c>
      <c r="C1751" s="84">
        <v>3.3340000000000001</v>
      </c>
      <c r="D1751" s="80">
        <v>3.548</v>
      </c>
      <c r="E1751" s="80">
        <v>4.2417999999999996</v>
      </c>
    </row>
    <row r="1752" spans="2:5" hidden="1" outlineLevel="1">
      <c r="B1752" s="79" t="s">
        <v>1744</v>
      </c>
      <c r="C1752" s="84">
        <v>3.3102999999999998</v>
      </c>
      <c r="D1752" s="80">
        <v>3.5222000000000002</v>
      </c>
      <c r="E1752" s="80">
        <v>4.2046999999999999</v>
      </c>
    </row>
    <row r="1753" spans="2:5" hidden="1" outlineLevel="1">
      <c r="B1753" s="79" t="s">
        <v>1745</v>
      </c>
      <c r="C1753" s="84">
        <v>3.383</v>
      </c>
      <c r="D1753" s="80">
        <v>3.5270999999999999</v>
      </c>
      <c r="E1753" s="80">
        <v>4.2226999999999997</v>
      </c>
    </row>
    <row r="1754" spans="2:5" hidden="1" outlineLevel="1">
      <c r="B1754" s="79" t="s">
        <v>1746</v>
      </c>
      <c r="C1754" s="84">
        <v>3.3712</v>
      </c>
      <c r="D1754" s="80">
        <v>3.5158</v>
      </c>
      <c r="E1754" s="80">
        <v>4.1870000000000003</v>
      </c>
    </row>
    <row r="1755" spans="2:5" hidden="1" outlineLevel="1">
      <c r="B1755" s="79" t="s">
        <v>1747</v>
      </c>
      <c r="C1755" s="84">
        <v>3.3778000000000001</v>
      </c>
      <c r="D1755" s="80">
        <v>3.5230000000000001</v>
      </c>
      <c r="E1755" s="80">
        <v>4.1833999999999998</v>
      </c>
    </row>
    <row r="1756" spans="2:5" hidden="1" outlineLevel="1">
      <c r="B1756" s="79" t="s">
        <v>1748</v>
      </c>
      <c r="C1756" s="84">
        <v>3.3586</v>
      </c>
      <c r="D1756" s="80">
        <v>3.4839000000000002</v>
      </c>
      <c r="E1756" s="80">
        <v>4.1395</v>
      </c>
    </row>
    <row r="1757" spans="2:5" hidden="1" outlineLevel="1">
      <c r="B1757" s="79" t="s">
        <v>1749</v>
      </c>
      <c r="C1757" s="84">
        <v>3.3296999999999999</v>
      </c>
      <c r="D1757" s="80">
        <v>3.4779</v>
      </c>
      <c r="E1757" s="80">
        <v>4.1252000000000004</v>
      </c>
    </row>
    <row r="1758" spans="2:5" hidden="1" outlineLevel="1">
      <c r="B1758" s="79" t="s">
        <v>1750</v>
      </c>
      <c r="C1758" s="84">
        <v>3.3302</v>
      </c>
      <c r="D1758" s="80">
        <v>3.4841000000000002</v>
      </c>
      <c r="E1758" s="80">
        <v>4.1048</v>
      </c>
    </row>
    <row r="1759" spans="2:5" hidden="1" outlineLevel="1">
      <c r="B1759" s="79" t="s">
        <v>1751</v>
      </c>
      <c r="C1759" s="84">
        <v>3.2696000000000001</v>
      </c>
      <c r="D1759" s="80">
        <v>3.4125000000000001</v>
      </c>
      <c r="E1759" s="80">
        <v>4.0033000000000003</v>
      </c>
    </row>
    <row r="1760" spans="2:5" hidden="1" outlineLevel="1">
      <c r="B1760" s="79" t="s">
        <v>1752</v>
      </c>
      <c r="C1760" s="84">
        <v>3.2700999999999998</v>
      </c>
      <c r="D1760" s="80">
        <v>3.4224999999999999</v>
      </c>
      <c r="E1760" s="80">
        <v>4.0193000000000003</v>
      </c>
    </row>
    <row r="1761" spans="2:5" hidden="1" outlineLevel="1">
      <c r="B1761" s="79" t="s">
        <v>1753</v>
      </c>
      <c r="C1761" s="84">
        <v>3.2776000000000001</v>
      </c>
      <c r="D1761" s="80">
        <v>3.4257</v>
      </c>
      <c r="E1761" s="80">
        <v>4.0199999999999996</v>
      </c>
    </row>
    <row r="1762" spans="2:5" hidden="1" outlineLevel="1">
      <c r="B1762" s="79" t="s">
        <v>1754</v>
      </c>
      <c r="C1762" s="84">
        <v>3.2774000000000001</v>
      </c>
      <c r="D1762" s="80">
        <v>3.4041999999999999</v>
      </c>
      <c r="E1762" s="80">
        <v>4.0000999999999998</v>
      </c>
    </row>
    <row r="1763" spans="2:5" hidden="1" outlineLevel="1">
      <c r="B1763" s="79" t="s">
        <v>1755</v>
      </c>
      <c r="C1763" s="84">
        <v>3.2591000000000001</v>
      </c>
      <c r="D1763" s="80">
        <v>3.4083999999999999</v>
      </c>
      <c r="E1763" s="80">
        <v>3.9864999999999999</v>
      </c>
    </row>
    <row r="1764" spans="2:5" hidden="1" outlineLevel="1">
      <c r="B1764" s="81" t="s">
        <v>1756</v>
      </c>
      <c r="C1764" s="82">
        <v>3.2591000000000001</v>
      </c>
      <c r="D1764" s="83">
        <v>3.4384000000000001</v>
      </c>
      <c r="E1764" s="83">
        <v>4.0364000000000004</v>
      </c>
    </row>
    <row r="1765" spans="2:5" hidden="1" outlineLevel="1">
      <c r="B1765" s="79" t="s">
        <v>1757</v>
      </c>
      <c r="C1765" s="85">
        <v>3.2728999999999999</v>
      </c>
      <c r="D1765" s="86">
        <v>3.4279999999999999</v>
      </c>
      <c r="E1765" s="86">
        <v>4.0221</v>
      </c>
    </row>
    <row r="1766" spans="2:5" hidden="1" outlineLevel="1">
      <c r="B1766" s="79" t="s">
        <v>1758</v>
      </c>
      <c r="C1766" s="85">
        <v>3.2631999999999999</v>
      </c>
      <c r="D1766" s="86">
        <v>3.3908</v>
      </c>
      <c r="E1766" s="86">
        <v>3.9984000000000002</v>
      </c>
    </row>
    <row r="1767" spans="2:5" hidden="1" outlineLevel="1">
      <c r="B1767" s="79" t="s">
        <v>1759</v>
      </c>
      <c r="C1767" s="85">
        <v>3.2332999999999998</v>
      </c>
      <c r="D1767" s="86">
        <v>3.3835999999999999</v>
      </c>
      <c r="E1767" s="86">
        <v>3.9737</v>
      </c>
    </row>
    <row r="1768" spans="2:5" hidden="1" outlineLevel="1">
      <c r="B1768" s="79" t="s">
        <v>1760</v>
      </c>
      <c r="C1768" s="85">
        <v>3.2128999999999999</v>
      </c>
      <c r="D1768" s="86">
        <v>3.3885999999999998</v>
      </c>
      <c r="E1768" s="86">
        <v>3.9609000000000001</v>
      </c>
    </row>
    <row r="1769" spans="2:5" hidden="1" outlineLevel="1">
      <c r="B1769" s="79" t="s">
        <v>1761</v>
      </c>
      <c r="C1769" s="85">
        <v>3.2057000000000002</v>
      </c>
      <c r="D1769" s="86">
        <v>3.3843000000000001</v>
      </c>
      <c r="E1769" s="86">
        <v>3.9504000000000001</v>
      </c>
    </row>
    <row r="1770" spans="2:5" hidden="1" outlineLevel="1">
      <c r="B1770" s="79" t="s">
        <v>1762</v>
      </c>
      <c r="C1770" s="85">
        <v>3.2097000000000002</v>
      </c>
      <c r="D1770" s="86">
        <v>3.3797999999999999</v>
      </c>
      <c r="E1770" s="86">
        <v>3.8965999999999998</v>
      </c>
    </row>
    <row r="1771" spans="2:5" hidden="1" outlineLevel="1">
      <c r="B1771" s="79" t="s">
        <v>1763</v>
      </c>
      <c r="C1771" s="85">
        <v>3.1918000000000002</v>
      </c>
      <c r="D1771" s="86">
        <v>3.3824000000000001</v>
      </c>
      <c r="E1771" s="86">
        <v>3.8818999999999999</v>
      </c>
    </row>
    <row r="1772" spans="2:5" hidden="1" outlineLevel="1">
      <c r="B1772" s="79" t="s">
        <v>1764</v>
      </c>
      <c r="C1772" s="85">
        <v>3.2153999999999998</v>
      </c>
      <c r="D1772" s="86">
        <v>3.3706999999999998</v>
      </c>
      <c r="E1772" s="86">
        <v>3.8921999999999999</v>
      </c>
    </row>
    <row r="1773" spans="2:5" hidden="1" outlineLevel="1">
      <c r="B1773" s="79" t="s">
        <v>1765</v>
      </c>
      <c r="C1773" s="85">
        <v>3.1661000000000001</v>
      </c>
      <c r="D1773" s="86">
        <v>3.3744000000000001</v>
      </c>
      <c r="E1773" s="86">
        <v>3.8879999999999999</v>
      </c>
    </row>
    <row r="1774" spans="2:5" hidden="1" outlineLevel="1">
      <c r="B1774" s="79" t="s">
        <v>1766</v>
      </c>
      <c r="C1774" s="85">
        <v>3.2033999999999998</v>
      </c>
      <c r="D1774" s="86">
        <v>3.3972000000000002</v>
      </c>
      <c r="E1774" s="86">
        <v>3.8875999999999999</v>
      </c>
    </row>
    <row r="1775" spans="2:5" hidden="1" outlineLevel="1">
      <c r="B1775" s="79" t="s">
        <v>1767</v>
      </c>
      <c r="C1775" s="85">
        <v>3.2233999999999998</v>
      </c>
      <c r="D1775" s="86">
        <v>3.4190999999999998</v>
      </c>
      <c r="E1775" s="86">
        <v>3.8929</v>
      </c>
    </row>
    <row r="1776" spans="2:5" hidden="1" outlineLevel="1">
      <c r="B1776" s="79" t="s">
        <v>1768</v>
      </c>
      <c r="C1776" s="85">
        <v>3.21</v>
      </c>
      <c r="D1776" s="86">
        <v>3.4401999999999999</v>
      </c>
      <c r="E1776" s="86">
        <v>3.9771999999999998</v>
      </c>
    </row>
    <row r="1777" spans="2:5" hidden="1" outlineLevel="1">
      <c r="B1777" s="79" t="s">
        <v>1769</v>
      </c>
      <c r="C1777" s="85">
        <v>3.2210999999999999</v>
      </c>
      <c r="D1777" s="86">
        <v>3.4424000000000001</v>
      </c>
      <c r="E1777" s="86">
        <v>3.9658000000000002</v>
      </c>
    </row>
    <row r="1778" spans="2:5" hidden="1" outlineLevel="1">
      <c r="B1778" s="79" t="s">
        <v>1770</v>
      </c>
      <c r="C1778" s="85">
        <v>3.2113</v>
      </c>
      <c r="D1778" s="86">
        <v>3.4020999999999999</v>
      </c>
      <c r="E1778" s="86">
        <v>3.9499</v>
      </c>
    </row>
    <row r="1779" spans="2:5" hidden="1" outlineLevel="1">
      <c r="B1779" s="79" t="s">
        <v>1771</v>
      </c>
      <c r="C1779" s="85">
        <v>3.1918000000000002</v>
      </c>
      <c r="D1779" s="86">
        <v>3.4020999999999999</v>
      </c>
      <c r="E1779" s="86">
        <v>3.9272</v>
      </c>
    </row>
    <row r="1780" spans="2:5" hidden="1" outlineLevel="1">
      <c r="B1780" s="79" t="s">
        <v>1772</v>
      </c>
      <c r="C1780" s="85">
        <v>3.1608999999999998</v>
      </c>
      <c r="D1780" s="86">
        <v>3.3906999999999998</v>
      </c>
      <c r="E1780" s="86">
        <v>3.9394</v>
      </c>
    </row>
    <row r="1781" spans="2:5" hidden="1" outlineLevel="1">
      <c r="B1781" s="79" t="s">
        <v>1773</v>
      </c>
      <c r="C1781" s="85">
        <v>3.1648999999999998</v>
      </c>
      <c r="D1781" s="86">
        <v>3.4064000000000001</v>
      </c>
      <c r="E1781" s="86">
        <v>3.9514</v>
      </c>
    </row>
    <row r="1782" spans="2:5" hidden="1" outlineLevel="1">
      <c r="B1782" s="79" t="s">
        <v>1774</v>
      </c>
      <c r="C1782" s="85">
        <v>3.169</v>
      </c>
      <c r="D1782" s="86">
        <v>3.3997000000000002</v>
      </c>
      <c r="E1782" s="86">
        <v>3.9853000000000001</v>
      </c>
    </row>
    <row r="1783" spans="2:5" hidden="1" outlineLevel="1">
      <c r="B1783" s="79" t="s">
        <v>1775</v>
      </c>
      <c r="C1783" s="85">
        <v>3.1804000000000001</v>
      </c>
      <c r="D1783" s="86">
        <v>3.3988999999999998</v>
      </c>
      <c r="E1783" s="86">
        <v>4.0008999999999997</v>
      </c>
    </row>
    <row r="1784" spans="2:5" hidden="1" outlineLevel="1">
      <c r="B1784" s="79" t="s">
        <v>1776</v>
      </c>
      <c r="C1784" s="85">
        <v>3.1596000000000002</v>
      </c>
      <c r="D1784" s="86">
        <v>3.3820000000000001</v>
      </c>
      <c r="E1784" s="86">
        <v>3.9706999999999999</v>
      </c>
    </row>
    <row r="1785" spans="2:5" hidden="1" outlineLevel="1">
      <c r="B1785" s="79" t="s">
        <v>1777</v>
      </c>
      <c r="C1785" s="85">
        <v>3.1316000000000002</v>
      </c>
      <c r="D1785" s="86">
        <v>3.3382999999999998</v>
      </c>
      <c r="E1785" s="86">
        <v>3.9201000000000001</v>
      </c>
    </row>
    <row r="1786" spans="2:5" hidden="1" outlineLevel="1">
      <c r="B1786" s="81" t="s">
        <v>1778</v>
      </c>
      <c r="C1786" s="87">
        <v>3.1269999999999998</v>
      </c>
      <c r="D1786" s="88">
        <v>3.3759000000000001</v>
      </c>
      <c r="E1786" s="88">
        <v>3.9216000000000002</v>
      </c>
    </row>
    <row r="1787" spans="2:5" hidden="1" outlineLevel="1">
      <c r="B1787" s="79" t="s">
        <v>1779</v>
      </c>
      <c r="C1787" s="85">
        <v>3.1478999999999999</v>
      </c>
      <c r="D1787" s="86">
        <v>3.3845999999999998</v>
      </c>
      <c r="E1787" s="86">
        <v>3.9817999999999998</v>
      </c>
    </row>
    <row r="1788" spans="2:5" hidden="1" outlineLevel="1">
      <c r="B1788" s="79" t="s">
        <v>1780</v>
      </c>
      <c r="C1788" s="85">
        <v>3.1196000000000002</v>
      </c>
      <c r="D1788" s="86">
        <v>3.3748</v>
      </c>
      <c r="E1788" s="86">
        <v>3.9182000000000001</v>
      </c>
    </row>
    <row r="1789" spans="2:5" hidden="1" outlineLevel="1">
      <c r="B1789" s="79" t="s">
        <v>1781</v>
      </c>
      <c r="C1789" s="85">
        <v>3.1240999999999999</v>
      </c>
      <c r="D1789" s="86">
        <v>3.3643000000000001</v>
      </c>
      <c r="E1789" s="86">
        <v>3.9001000000000001</v>
      </c>
    </row>
    <row r="1790" spans="2:5" hidden="1" outlineLevel="1">
      <c r="B1790" s="79" t="s">
        <v>1782</v>
      </c>
      <c r="C1790" s="85">
        <v>3.1179000000000001</v>
      </c>
      <c r="D1790" s="86">
        <v>3.3458000000000001</v>
      </c>
      <c r="E1790" s="86">
        <v>3.8820999999999999</v>
      </c>
    </row>
    <row r="1791" spans="2:5" hidden="1" outlineLevel="1">
      <c r="B1791" s="79" t="s">
        <v>1783</v>
      </c>
      <c r="C1791" s="85">
        <v>3.1303999999999998</v>
      </c>
      <c r="D1791" s="86">
        <v>3.3411</v>
      </c>
      <c r="E1791" s="86">
        <v>3.8776000000000002</v>
      </c>
    </row>
    <row r="1792" spans="2:5" hidden="1" outlineLevel="1">
      <c r="B1792" s="79" t="s">
        <v>1784</v>
      </c>
      <c r="C1792" s="85">
        <v>3.1255000000000002</v>
      </c>
      <c r="D1792" s="86">
        <v>3.3443000000000001</v>
      </c>
      <c r="E1792" s="86">
        <v>3.915</v>
      </c>
    </row>
    <row r="1793" spans="2:5" hidden="1" outlineLevel="1">
      <c r="B1793" s="79" t="s">
        <v>1785</v>
      </c>
      <c r="C1793" s="85">
        <v>3.1185</v>
      </c>
      <c r="D1793" s="86">
        <v>3.3264999999999998</v>
      </c>
      <c r="E1793" s="86">
        <v>3.9117999999999999</v>
      </c>
    </row>
    <row r="1794" spans="2:5" hidden="1" outlineLevel="1">
      <c r="B1794" s="79" t="s">
        <v>1786</v>
      </c>
      <c r="C1794" s="85">
        <v>3.1154999999999999</v>
      </c>
      <c r="D1794" s="86">
        <v>3.3111999999999999</v>
      </c>
      <c r="E1794" s="86">
        <v>3.8841000000000001</v>
      </c>
    </row>
    <row r="1795" spans="2:5" hidden="1" outlineLevel="1">
      <c r="B1795" s="79" t="s">
        <v>1787</v>
      </c>
      <c r="C1795" s="85">
        <v>3.1175000000000002</v>
      </c>
      <c r="D1795" s="86">
        <v>3.3052000000000001</v>
      </c>
      <c r="E1795" s="86">
        <v>3.8956</v>
      </c>
    </row>
    <row r="1796" spans="2:5" hidden="1" outlineLevel="1">
      <c r="B1796" s="79" t="s">
        <v>1788</v>
      </c>
      <c r="C1796" s="85">
        <v>3.1004</v>
      </c>
      <c r="D1796" s="86">
        <v>3.2898000000000001</v>
      </c>
      <c r="E1796" s="86">
        <v>3.8656000000000001</v>
      </c>
    </row>
    <row r="1797" spans="2:5" hidden="1" outlineLevel="1">
      <c r="B1797" s="79" t="s">
        <v>1789</v>
      </c>
      <c r="C1797" s="85">
        <v>3.0779000000000001</v>
      </c>
      <c r="D1797" s="86">
        <v>3.2515000000000001</v>
      </c>
      <c r="E1797" s="86">
        <v>3.8214999999999999</v>
      </c>
    </row>
    <row r="1798" spans="2:5" hidden="1" outlineLevel="1">
      <c r="B1798" s="79" t="s">
        <v>1790</v>
      </c>
      <c r="C1798" s="85">
        <v>3.0510000000000002</v>
      </c>
      <c r="D1798" s="86">
        <v>3.2521</v>
      </c>
      <c r="E1798" s="86">
        <v>3.8149999999999999</v>
      </c>
    </row>
    <row r="1799" spans="2:5" hidden="1" outlineLevel="1">
      <c r="B1799" s="79" t="s">
        <v>1791</v>
      </c>
      <c r="C1799" s="85">
        <v>3.0950000000000002</v>
      </c>
      <c r="D1799" s="86">
        <v>3.2959000000000001</v>
      </c>
      <c r="E1799" s="86">
        <v>3.8454999999999999</v>
      </c>
    </row>
    <row r="1800" spans="2:5" hidden="1" outlineLevel="1">
      <c r="B1800" s="79" t="s">
        <v>1792</v>
      </c>
      <c r="C1800" s="85">
        <v>3.0918000000000001</v>
      </c>
      <c r="D1800" s="86">
        <v>3.2847</v>
      </c>
      <c r="E1800" s="86">
        <v>3.8576000000000001</v>
      </c>
    </row>
    <row r="1801" spans="2:5" hidden="1" outlineLevel="1">
      <c r="B1801" s="79" t="s">
        <v>1793</v>
      </c>
      <c r="C1801" s="85">
        <v>3.097</v>
      </c>
      <c r="D1801" s="86">
        <v>3.2635999999999998</v>
      </c>
      <c r="E1801" s="86">
        <v>3.8616000000000001</v>
      </c>
    </row>
    <row r="1802" spans="2:5" hidden="1" outlineLevel="1">
      <c r="B1802" s="79" t="s">
        <v>1794</v>
      </c>
      <c r="C1802" s="85">
        <v>3.0823999999999998</v>
      </c>
      <c r="D1802" s="86">
        <v>3.2524999999999999</v>
      </c>
      <c r="E1802" s="86">
        <v>3.8410000000000002</v>
      </c>
    </row>
    <row r="1803" spans="2:5" hidden="1" outlineLevel="1">
      <c r="B1803" s="79" t="s">
        <v>1795</v>
      </c>
      <c r="C1803" s="85">
        <v>3.0638000000000001</v>
      </c>
      <c r="D1803" s="86">
        <v>3.2454999999999998</v>
      </c>
      <c r="E1803" s="86">
        <v>3.8454000000000002</v>
      </c>
    </row>
    <row r="1804" spans="2:5" hidden="1" outlineLevel="1">
      <c r="B1804" s="81" t="s">
        <v>1796</v>
      </c>
      <c r="C1804" s="87">
        <v>3.0992999999999999</v>
      </c>
      <c r="D1804" s="88">
        <v>3.2753000000000001</v>
      </c>
      <c r="E1804" s="88">
        <v>3.8713000000000002</v>
      </c>
    </row>
    <row r="1805" spans="2:5" hidden="1" outlineLevel="1">
      <c r="B1805" s="79" t="s">
        <v>1797</v>
      </c>
      <c r="C1805" s="85">
        <v>3.0975999999999999</v>
      </c>
      <c r="D1805" s="86">
        <v>3.2723</v>
      </c>
      <c r="E1805" s="86">
        <v>3.8159000000000001</v>
      </c>
    </row>
    <row r="1806" spans="2:5" hidden="1" outlineLevel="1">
      <c r="B1806" s="79" t="s">
        <v>1798</v>
      </c>
      <c r="C1806" s="85">
        <v>3.1137999999999999</v>
      </c>
      <c r="D1806" s="86">
        <v>3.2782</v>
      </c>
      <c r="E1806" s="86">
        <v>3.8258999999999999</v>
      </c>
    </row>
    <row r="1807" spans="2:5" hidden="1" outlineLevel="1">
      <c r="B1807" s="79" t="s">
        <v>1799</v>
      </c>
      <c r="C1807" s="85">
        <v>3.1364000000000001</v>
      </c>
      <c r="D1807" s="86">
        <v>3.3127</v>
      </c>
      <c r="E1807" s="86">
        <v>3.8464999999999998</v>
      </c>
    </row>
    <row r="1808" spans="2:5" hidden="1" outlineLevel="1">
      <c r="B1808" s="79" t="s">
        <v>1800</v>
      </c>
      <c r="C1808" s="85">
        <v>3.1111</v>
      </c>
      <c r="D1808" s="86">
        <v>3.2974999999999999</v>
      </c>
      <c r="E1808" s="86">
        <v>3.8136000000000001</v>
      </c>
    </row>
    <row r="1809" spans="2:5" hidden="1" outlineLevel="1">
      <c r="B1809" s="79" t="s">
        <v>1801</v>
      </c>
      <c r="C1809" s="85">
        <v>3.1185</v>
      </c>
      <c r="D1809" s="86">
        <v>3.3</v>
      </c>
      <c r="E1809" s="86">
        <v>3.8033000000000001</v>
      </c>
    </row>
    <row r="1810" spans="2:5" hidden="1" outlineLevel="1">
      <c r="B1810" s="79" t="s">
        <v>1802</v>
      </c>
      <c r="C1810" s="85">
        <v>3.1476999999999999</v>
      </c>
      <c r="D1810" s="86">
        <v>3.3237000000000001</v>
      </c>
      <c r="E1810" s="86">
        <v>3.8304</v>
      </c>
    </row>
    <row r="1811" spans="2:5" hidden="1" outlineLevel="1">
      <c r="B1811" s="79" t="s">
        <v>1803</v>
      </c>
      <c r="C1811" s="85">
        <v>3.1735000000000002</v>
      </c>
      <c r="D1811" s="86">
        <v>3.3584999999999998</v>
      </c>
      <c r="E1811" s="86">
        <v>3.8571</v>
      </c>
    </row>
    <row r="1812" spans="2:5" hidden="1" outlineLevel="1">
      <c r="B1812" s="79" t="s">
        <v>1804</v>
      </c>
      <c r="C1812" s="85">
        <v>3.1623000000000001</v>
      </c>
      <c r="D1812" s="86">
        <v>3.371</v>
      </c>
      <c r="E1812" s="86">
        <v>3.8479000000000001</v>
      </c>
    </row>
    <row r="1813" spans="2:5" hidden="1" outlineLevel="1">
      <c r="B1813" s="79" t="s">
        <v>1805</v>
      </c>
      <c r="C1813" s="85">
        <v>3.1541000000000001</v>
      </c>
      <c r="D1813" s="86">
        <v>3.3651</v>
      </c>
      <c r="E1813" s="86">
        <v>3.859</v>
      </c>
    </row>
    <row r="1814" spans="2:5" hidden="1" outlineLevel="1">
      <c r="B1814" s="79" t="s">
        <v>1806</v>
      </c>
      <c r="C1814" s="85">
        <v>3.1638999999999999</v>
      </c>
      <c r="D1814" s="86">
        <v>3.3679999999999999</v>
      </c>
      <c r="E1814" s="86">
        <v>3.8498000000000001</v>
      </c>
    </row>
    <row r="1815" spans="2:5" hidden="1" outlineLevel="1">
      <c r="B1815" s="79" t="s">
        <v>1807</v>
      </c>
      <c r="C1815" s="85">
        <v>3.1629</v>
      </c>
      <c r="D1815" s="86">
        <v>3.3624999999999998</v>
      </c>
      <c r="E1815" s="86">
        <v>3.8660000000000001</v>
      </c>
    </row>
    <row r="1816" spans="2:5" hidden="1" outlineLevel="1">
      <c r="B1816" s="79" t="s">
        <v>1808</v>
      </c>
      <c r="C1816" s="85">
        <v>3.1080000000000001</v>
      </c>
      <c r="D1816" s="86">
        <v>3.3376999999999999</v>
      </c>
      <c r="E1816" s="86">
        <v>3.8452000000000002</v>
      </c>
    </row>
    <row r="1817" spans="2:5" hidden="1" outlineLevel="1">
      <c r="B1817" s="79" t="s">
        <v>1809</v>
      </c>
      <c r="C1817" s="85">
        <v>3.1074999999999999</v>
      </c>
      <c r="D1817" s="86">
        <v>3.3380999999999998</v>
      </c>
      <c r="E1817" s="86">
        <v>3.8452000000000002</v>
      </c>
    </row>
    <row r="1818" spans="2:5" hidden="1" outlineLevel="1">
      <c r="B1818" s="79" t="s">
        <v>1810</v>
      </c>
      <c r="C1818" s="85">
        <v>3.0897999999999999</v>
      </c>
      <c r="D1818" s="86">
        <v>3.3228</v>
      </c>
      <c r="E1818" s="86">
        <v>3.8212000000000002</v>
      </c>
    </row>
    <row r="1819" spans="2:5" hidden="1" outlineLevel="1">
      <c r="B1819" s="79" t="s">
        <v>1811</v>
      </c>
      <c r="C1819" s="85">
        <v>3.0764999999999998</v>
      </c>
      <c r="D1819" s="86">
        <v>3.3262999999999998</v>
      </c>
      <c r="E1819" s="86">
        <v>3.8395000000000001</v>
      </c>
    </row>
    <row r="1820" spans="2:5" hidden="1" outlineLevel="1">
      <c r="B1820" s="79" t="s">
        <v>1812</v>
      </c>
      <c r="C1820" s="85">
        <v>3.0939000000000001</v>
      </c>
      <c r="D1820" s="86">
        <v>3.3422999999999998</v>
      </c>
      <c r="E1820" s="86">
        <v>3.8599000000000001</v>
      </c>
    </row>
    <row r="1821" spans="2:5" hidden="1" outlineLevel="1">
      <c r="B1821" s="79" t="s">
        <v>1813</v>
      </c>
      <c r="C1821" s="85">
        <v>3.1248</v>
      </c>
      <c r="D1821" s="86">
        <v>3.3713000000000002</v>
      </c>
      <c r="E1821" s="86">
        <v>3.9140999999999999</v>
      </c>
    </row>
    <row r="1822" spans="2:5" hidden="1" outlineLevel="1">
      <c r="B1822" s="79" t="s">
        <v>1814</v>
      </c>
      <c r="C1822" s="85">
        <v>3.1282000000000001</v>
      </c>
      <c r="D1822" s="86">
        <v>3.3805999999999998</v>
      </c>
      <c r="E1822" s="86">
        <v>3.9070999999999998</v>
      </c>
    </row>
    <row r="1823" spans="2:5" hidden="1" outlineLevel="1">
      <c r="B1823" s="79" t="s">
        <v>1815</v>
      </c>
      <c r="C1823" s="85">
        <v>3.1255999999999999</v>
      </c>
      <c r="D1823" s="86">
        <v>3.4013</v>
      </c>
      <c r="E1823" s="86">
        <v>3.9329000000000001</v>
      </c>
    </row>
    <row r="1824" spans="2:5" hidden="1" outlineLevel="1">
      <c r="B1824" s="79" t="s">
        <v>1816</v>
      </c>
      <c r="C1824" s="85">
        <v>3.1303000000000001</v>
      </c>
      <c r="D1824" s="86">
        <v>3.3969999999999998</v>
      </c>
      <c r="E1824" s="86">
        <v>3.9144000000000001</v>
      </c>
    </row>
    <row r="1825" spans="2:5" hidden="1" outlineLevel="1">
      <c r="B1825" s="79" t="s">
        <v>1817</v>
      </c>
      <c r="C1825" s="85">
        <v>3.1229</v>
      </c>
      <c r="D1825" s="86">
        <v>3.3595999999999999</v>
      </c>
      <c r="E1825" s="86">
        <v>3.8757999999999999</v>
      </c>
    </row>
    <row r="1826" spans="2:5" hidden="1" outlineLevel="1">
      <c r="B1826" s="79" t="s">
        <v>1818</v>
      </c>
      <c r="C1826" s="85">
        <v>3.1246999999999998</v>
      </c>
      <c r="D1826" s="86">
        <v>3.3521999999999998</v>
      </c>
      <c r="E1826" s="86">
        <v>3.9028</v>
      </c>
    </row>
    <row r="1827" spans="2:5" hidden="1" outlineLevel="1">
      <c r="B1827" s="81" t="s">
        <v>1819</v>
      </c>
      <c r="C1827" s="87">
        <v>3.1684000000000001</v>
      </c>
      <c r="D1827" s="88">
        <v>3.3896000000000002</v>
      </c>
      <c r="E1827" s="88">
        <v>3.9729000000000001</v>
      </c>
    </row>
    <row r="1828" spans="2:5" hidden="1" outlineLevel="1">
      <c r="B1828" s="79" t="s">
        <v>1820</v>
      </c>
      <c r="C1828" s="85">
        <v>3.1166999999999998</v>
      </c>
      <c r="D1828" s="86">
        <v>3.3214999999999999</v>
      </c>
      <c r="E1828" s="86">
        <v>3.8893</v>
      </c>
    </row>
    <row r="1829" spans="2:5" hidden="1" outlineLevel="1">
      <c r="B1829" s="79" t="s">
        <v>1821</v>
      </c>
      <c r="C1829" s="85">
        <v>3.1231</v>
      </c>
      <c r="D1829" s="86">
        <v>3.3302</v>
      </c>
      <c r="E1829" s="86">
        <v>3.8839000000000001</v>
      </c>
    </row>
    <row r="1830" spans="2:5" hidden="1" outlineLevel="1">
      <c r="B1830" s="79" t="s">
        <v>1822</v>
      </c>
      <c r="C1830" s="85">
        <v>3.0922999999999998</v>
      </c>
      <c r="D1830" s="86">
        <v>3.2967</v>
      </c>
      <c r="E1830" s="86">
        <v>3.8616999999999999</v>
      </c>
    </row>
    <row r="1831" spans="2:5" hidden="1" outlineLevel="1">
      <c r="B1831" s="79" t="s">
        <v>1823</v>
      </c>
      <c r="C1831" s="85">
        <v>3.1160000000000001</v>
      </c>
      <c r="D1831" s="86">
        <v>3.3189000000000002</v>
      </c>
      <c r="E1831" s="86">
        <v>3.8906000000000001</v>
      </c>
    </row>
    <row r="1832" spans="2:5" hidden="1" outlineLevel="1">
      <c r="B1832" s="79" t="s">
        <v>1824</v>
      </c>
      <c r="C1832" s="85">
        <v>3.1301999999999999</v>
      </c>
      <c r="D1832" s="86">
        <v>3.3233000000000001</v>
      </c>
      <c r="E1832" s="86">
        <v>3.8814000000000002</v>
      </c>
    </row>
    <row r="1833" spans="2:5" hidden="1" outlineLevel="1">
      <c r="B1833" s="79" t="s">
        <v>1825</v>
      </c>
      <c r="C1833" s="85">
        <v>3.1408999999999998</v>
      </c>
      <c r="D1833" s="86">
        <v>3.3315999999999999</v>
      </c>
      <c r="E1833" s="86">
        <v>3.9007000000000001</v>
      </c>
    </row>
    <row r="1834" spans="2:5" hidden="1" outlineLevel="1">
      <c r="B1834" s="79" t="s">
        <v>1826</v>
      </c>
      <c r="C1834" s="85">
        <v>3.1423999999999999</v>
      </c>
      <c r="D1834" s="86">
        <v>3.3359999999999999</v>
      </c>
      <c r="E1834" s="86">
        <v>3.923</v>
      </c>
    </row>
    <row r="1835" spans="2:5" hidden="1" outlineLevel="1">
      <c r="B1835" s="79" t="s">
        <v>1827</v>
      </c>
      <c r="C1835" s="85">
        <v>3.1463000000000001</v>
      </c>
      <c r="D1835" s="86">
        <v>3.3391999999999999</v>
      </c>
      <c r="E1835" s="86">
        <v>3.9331999999999998</v>
      </c>
    </row>
    <row r="1836" spans="2:5" hidden="1" outlineLevel="1">
      <c r="B1836" s="79" t="s">
        <v>1828</v>
      </c>
      <c r="C1836" s="85">
        <v>3.1269</v>
      </c>
      <c r="D1836" s="86">
        <v>3.3245</v>
      </c>
      <c r="E1836" s="86">
        <v>3.9155000000000002</v>
      </c>
    </row>
    <row r="1837" spans="2:5" hidden="1" outlineLevel="1">
      <c r="B1837" s="79" t="s">
        <v>1829</v>
      </c>
      <c r="C1837" s="85">
        <v>3.1036000000000001</v>
      </c>
      <c r="D1837" s="86">
        <v>3.3083999999999998</v>
      </c>
      <c r="E1837" s="86">
        <v>3.9064999999999999</v>
      </c>
    </row>
    <row r="1838" spans="2:5" hidden="1" outlineLevel="1">
      <c r="B1838" s="79" t="s">
        <v>1830</v>
      </c>
      <c r="C1838" s="85">
        <v>3.0958000000000001</v>
      </c>
      <c r="D1838" s="86">
        <v>3.3144</v>
      </c>
      <c r="E1838" s="86">
        <v>3.9529999999999998</v>
      </c>
    </row>
    <row r="1839" spans="2:5" hidden="1" outlineLevel="1">
      <c r="B1839" s="79" t="s">
        <v>1831</v>
      </c>
      <c r="C1839" s="85">
        <v>3.1294</v>
      </c>
      <c r="D1839" s="86">
        <v>3.3506</v>
      </c>
      <c r="E1839" s="86">
        <v>4.0022000000000002</v>
      </c>
    </row>
    <row r="1840" spans="2:5" hidden="1" outlineLevel="1">
      <c r="B1840" s="79" t="s">
        <v>1832</v>
      </c>
      <c r="C1840" s="85">
        <v>3.1453000000000002</v>
      </c>
      <c r="D1840" s="86">
        <v>3.3839999999999999</v>
      </c>
      <c r="E1840" s="86">
        <v>4.0359999999999996</v>
      </c>
    </row>
    <row r="1841" spans="2:5" hidden="1" outlineLevel="1">
      <c r="B1841" s="79" t="s">
        <v>1833</v>
      </c>
      <c r="C1841" s="85">
        <v>3.1251000000000002</v>
      </c>
      <c r="D1841" s="86">
        <v>3.3898000000000001</v>
      </c>
      <c r="E1841" s="86">
        <v>3.9954000000000001</v>
      </c>
    </row>
    <row r="1842" spans="2:5" hidden="1" outlineLevel="1">
      <c r="B1842" s="79" t="s">
        <v>1834</v>
      </c>
      <c r="C1842" s="85">
        <v>3.1577000000000002</v>
      </c>
      <c r="D1842" s="86">
        <v>3.4548000000000001</v>
      </c>
      <c r="E1842" s="86">
        <v>4.0534999999999997</v>
      </c>
    </row>
    <row r="1843" spans="2:5" hidden="1" outlineLevel="1">
      <c r="B1843" s="79" t="s">
        <v>1835</v>
      </c>
      <c r="C1843" s="85">
        <v>3.1846999999999999</v>
      </c>
      <c r="D1843" s="86">
        <v>3.4626999999999999</v>
      </c>
      <c r="E1843" s="86">
        <v>4.0888</v>
      </c>
    </row>
    <row r="1844" spans="2:5" hidden="1" outlineLevel="1">
      <c r="B1844" s="79" t="s">
        <v>1836</v>
      </c>
      <c r="C1844" s="85">
        <v>3.1762999999999999</v>
      </c>
      <c r="D1844" s="86">
        <v>3.4510000000000001</v>
      </c>
      <c r="E1844" s="86">
        <v>4.0942999999999996</v>
      </c>
    </row>
    <row r="1845" spans="2:5" hidden="1" outlineLevel="1">
      <c r="B1845" s="81" t="s">
        <v>1837</v>
      </c>
      <c r="C1845" s="87">
        <v>3.1983999999999999</v>
      </c>
      <c r="D1845" s="88">
        <v>3.4849999999999999</v>
      </c>
      <c r="E1845" s="88">
        <v>4.1380999999999997</v>
      </c>
    </row>
    <row r="1846" spans="2:5" hidden="1" outlineLevel="1">
      <c r="B1846" s="79" t="s">
        <v>1838</v>
      </c>
      <c r="C1846" s="85">
        <v>3.1724000000000001</v>
      </c>
      <c r="D1846" s="86">
        <v>3.4611000000000001</v>
      </c>
      <c r="E1846" s="86">
        <v>4.0997000000000003</v>
      </c>
    </row>
    <row r="1847" spans="2:5" hidden="1" outlineLevel="1">
      <c r="B1847" s="79" t="s">
        <v>1839</v>
      </c>
      <c r="C1847" s="85">
        <v>3.1488999999999998</v>
      </c>
      <c r="D1847" s="86">
        <v>3.4386000000000001</v>
      </c>
      <c r="E1847" s="86">
        <v>4.0670999999999999</v>
      </c>
    </row>
    <row r="1848" spans="2:5" hidden="1" outlineLevel="1">
      <c r="B1848" s="79" t="s">
        <v>1840</v>
      </c>
      <c r="C1848" s="85">
        <v>3.1779999999999999</v>
      </c>
      <c r="D1848" s="86">
        <v>3.4849999999999999</v>
      </c>
      <c r="E1848" s="86">
        <v>4.1025</v>
      </c>
    </row>
    <row r="1849" spans="2:5" hidden="1" outlineLevel="1">
      <c r="B1849" s="79" t="s">
        <v>1841</v>
      </c>
      <c r="C1849" s="85">
        <v>3.1764000000000001</v>
      </c>
      <c r="D1849" s="86">
        <v>3.4927999999999999</v>
      </c>
      <c r="E1849" s="86">
        <v>4.1140999999999996</v>
      </c>
    </row>
    <row r="1850" spans="2:5" hidden="1" outlineLevel="1">
      <c r="B1850" s="79" t="s">
        <v>1842</v>
      </c>
      <c r="C1850" s="85">
        <v>3.1938</v>
      </c>
      <c r="D1850" s="86">
        <v>3.4908000000000001</v>
      </c>
      <c r="E1850" s="86">
        <v>4.1337000000000002</v>
      </c>
    </row>
    <row r="1851" spans="2:5" hidden="1" outlineLevel="1">
      <c r="B1851" s="79" t="s">
        <v>1843</v>
      </c>
      <c r="C1851" s="85">
        <v>3.1857000000000002</v>
      </c>
      <c r="D1851" s="86">
        <v>3.4643999999999999</v>
      </c>
      <c r="E1851" s="86">
        <v>4.1226000000000003</v>
      </c>
    </row>
    <row r="1852" spans="2:5" hidden="1" outlineLevel="1">
      <c r="B1852" s="79" t="s">
        <v>1844</v>
      </c>
      <c r="C1852" s="85">
        <v>3.1606000000000001</v>
      </c>
      <c r="D1852" s="86">
        <v>3.4365000000000001</v>
      </c>
      <c r="E1852" s="86">
        <v>4.0898000000000003</v>
      </c>
    </row>
    <row r="1853" spans="2:5" hidden="1" outlineLevel="1">
      <c r="B1853" s="79" t="s">
        <v>1845</v>
      </c>
      <c r="C1853" s="85">
        <v>3.1558999999999999</v>
      </c>
      <c r="D1853" s="86">
        <v>3.4304999999999999</v>
      </c>
      <c r="E1853" s="86">
        <v>4.0667</v>
      </c>
    </row>
    <row r="1854" spans="2:5" hidden="1" outlineLevel="1">
      <c r="B1854" s="79" t="s">
        <v>1846</v>
      </c>
      <c r="C1854" s="85">
        <v>3.129</v>
      </c>
      <c r="D1854" s="86">
        <v>3.4197000000000002</v>
      </c>
      <c r="E1854" s="86">
        <v>4.0308000000000002</v>
      </c>
    </row>
    <row r="1855" spans="2:5" hidden="1" outlineLevel="1">
      <c r="B1855" s="79" t="s">
        <v>1847</v>
      </c>
      <c r="C1855" s="85">
        <v>3.1011000000000002</v>
      </c>
      <c r="D1855" s="86">
        <v>3.4049999999999998</v>
      </c>
      <c r="E1855" s="86">
        <v>4.0063000000000004</v>
      </c>
    </row>
    <row r="1856" spans="2:5" hidden="1" outlineLevel="1">
      <c r="B1856" s="79" t="s">
        <v>1848</v>
      </c>
      <c r="C1856" s="85">
        <v>3.0924</v>
      </c>
      <c r="D1856" s="86">
        <v>3.4241999999999999</v>
      </c>
      <c r="E1856" s="86">
        <v>3.9929000000000001</v>
      </c>
    </row>
    <row r="1857" spans="2:5" hidden="1" outlineLevel="1">
      <c r="B1857" s="79" t="s">
        <v>1849</v>
      </c>
      <c r="C1857" s="85">
        <v>3.1076000000000001</v>
      </c>
      <c r="D1857" s="86">
        <v>3.46</v>
      </c>
      <c r="E1857" s="86">
        <v>4.0228000000000002</v>
      </c>
    </row>
    <row r="1858" spans="2:5" hidden="1" outlineLevel="1">
      <c r="B1858" s="79" t="s">
        <v>1850</v>
      </c>
      <c r="C1858" s="85">
        <v>3.3807</v>
      </c>
      <c r="D1858" s="86">
        <v>3.7627000000000002</v>
      </c>
      <c r="E1858" s="86">
        <v>4.3986000000000001</v>
      </c>
    </row>
    <row r="1859" spans="2:5" hidden="1" outlineLevel="1">
      <c r="B1859" s="79" t="s">
        <v>1851</v>
      </c>
      <c r="C1859" s="85">
        <v>3.2877999999999998</v>
      </c>
      <c r="D1859" s="86">
        <v>3.6789999999999998</v>
      </c>
      <c r="E1859" s="86">
        <v>4.2801</v>
      </c>
    </row>
    <row r="1860" spans="2:5" hidden="1" outlineLevel="1">
      <c r="B1860" s="79" t="s">
        <v>1852</v>
      </c>
      <c r="C1860" s="85">
        <v>3.2863000000000002</v>
      </c>
      <c r="D1860" s="86">
        <v>3.6924999999999999</v>
      </c>
      <c r="E1860" s="86">
        <v>4.2744999999999997</v>
      </c>
    </row>
    <row r="1861" spans="2:5" hidden="1" outlineLevel="1">
      <c r="B1861" s="79" t="s">
        <v>1853</v>
      </c>
      <c r="C1861" s="85">
        <v>3.2654000000000001</v>
      </c>
      <c r="D1861" s="86">
        <v>3.6576</v>
      </c>
      <c r="E1861" s="86">
        <v>4.2397999999999998</v>
      </c>
    </row>
    <row r="1862" spans="2:5" hidden="1" outlineLevel="1">
      <c r="B1862" s="79" t="s">
        <v>1854</v>
      </c>
      <c r="C1862" s="85">
        <v>3.2629000000000001</v>
      </c>
      <c r="D1862" s="86">
        <v>3.6463000000000001</v>
      </c>
      <c r="E1862" s="86">
        <v>4.2211999999999996</v>
      </c>
    </row>
    <row r="1863" spans="2:5" hidden="1" outlineLevel="1">
      <c r="B1863" s="79" t="s">
        <v>1855</v>
      </c>
      <c r="C1863" s="85">
        <v>3.2824</v>
      </c>
      <c r="D1863" s="86">
        <v>3.6829000000000001</v>
      </c>
      <c r="E1863" s="86">
        <v>4.2519999999999998</v>
      </c>
    </row>
    <row r="1864" spans="2:5" hidden="1" outlineLevel="1">
      <c r="B1864" s="79" t="s">
        <v>1856</v>
      </c>
      <c r="C1864" s="85">
        <v>3.2614000000000001</v>
      </c>
      <c r="D1864" s="86">
        <v>3.6436000000000002</v>
      </c>
      <c r="E1864" s="86">
        <v>4.1726000000000001</v>
      </c>
    </row>
    <row r="1865" spans="2:5" hidden="1" outlineLevel="1">
      <c r="B1865" s="79" t="s">
        <v>1857</v>
      </c>
      <c r="C1865" s="85">
        <v>3.2709000000000001</v>
      </c>
      <c r="D1865" s="86">
        <v>3.6572</v>
      </c>
      <c r="E1865" s="86">
        <v>4.2018000000000004</v>
      </c>
    </row>
    <row r="1866" spans="2:5" hidden="1" outlineLevel="1">
      <c r="B1866" s="79" t="s">
        <v>1858</v>
      </c>
      <c r="C1866" s="85">
        <v>3.2658999999999998</v>
      </c>
      <c r="D1866" s="86">
        <v>3.6522999999999999</v>
      </c>
      <c r="E1866" s="86">
        <v>4.1996000000000002</v>
      </c>
    </row>
    <row r="1867" spans="2:5" hidden="1" outlineLevel="1">
      <c r="B1867" s="81" t="s">
        <v>1859</v>
      </c>
      <c r="C1867" s="87">
        <v>3.2437</v>
      </c>
      <c r="D1867" s="88">
        <v>3.6448999999999998</v>
      </c>
      <c r="E1867" s="88">
        <v>4.1863000000000001</v>
      </c>
    </row>
    <row r="1868" spans="2:5" hidden="1" outlineLevel="1">
      <c r="B1868" s="79" t="s">
        <v>1860</v>
      </c>
      <c r="C1868" s="85">
        <v>3.2307000000000001</v>
      </c>
      <c r="D1868" s="86">
        <v>3.6236000000000002</v>
      </c>
      <c r="E1868" s="86">
        <v>4.1662999999999997</v>
      </c>
    </row>
    <row r="1869" spans="2:5" hidden="1" outlineLevel="1">
      <c r="B1869" s="79" t="s">
        <v>1861</v>
      </c>
      <c r="C1869" s="85">
        <v>3.2401</v>
      </c>
      <c r="D1869" s="86">
        <v>3.6522000000000001</v>
      </c>
      <c r="E1869" s="86">
        <v>4.1755000000000004</v>
      </c>
    </row>
    <row r="1870" spans="2:5" hidden="1" outlineLevel="1">
      <c r="B1870" s="79" t="s">
        <v>1862</v>
      </c>
      <c r="C1870" s="85">
        <v>3.282</v>
      </c>
      <c r="D1870" s="86">
        <v>3.6922999999999999</v>
      </c>
      <c r="E1870" s="86">
        <v>4.2393999999999998</v>
      </c>
    </row>
    <row r="1871" spans="2:5" hidden="1" outlineLevel="1">
      <c r="B1871" s="79" t="s">
        <v>1863</v>
      </c>
      <c r="C1871" s="85">
        <v>3.2816999999999998</v>
      </c>
      <c r="D1871" s="86">
        <v>3.6972</v>
      </c>
      <c r="E1871" s="86">
        <v>4.2343999999999999</v>
      </c>
    </row>
    <row r="1872" spans="2:5" hidden="1" outlineLevel="1">
      <c r="B1872" s="79" t="s">
        <v>1864</v>
      </c>
      <c r="C1872" s="85">
        <v>3.2747000000000002</v>
      </c>
      <c r="D1872" s="86">
        <v>3.6800999999999999</v>
      </c>
      <c r="E1872" s="86">
        <v>4.2381000000000002</v>
      </c>
    </row>
    <row r="1873" spans="2:5" hidden="1" outlineLevel="1">
      <c r="B1873" s="79" t="s">
        <v>1865</v>
      </c>
      <c r="C1873" s="85">
        <v>3.2837999999999998</v>
      </c>
      <c r="D1873" s="86">
        <v>3.6840999999999999</v>
      </c>
      <c r="E1873" s="86">
        <v>4.2492000000000001</v>
      </c>
    </row>
    <row r="1874" spans="2:5" hidden="1" outlineLevel="1">
      <c r="B1874" s="79" t="s">
        <v>1866</v>
      </c>
      <c r="C1874" s="85">
        <v>3.274</v>
      </c>
      <c r="D1874" s="86">
        <v>3.6636000000000002</v>
      </c>
      <c r="E1874" s="86">
        <v>4.1707000000000001</v>
      </c>
    </row>
    <row r="1875" spans="2:5" hidden="1" outlineLevel="1">
      <c r="B1875" s="79" t="s">
        <v>1867</v>
      </c>
      <c r="C1875" s="85">
        <v>3.2986</v>
      </c>
      <c r="D1875" s="86">
        <v>3.6958000000000002</v>
      </c>
      <c r="E1875" s="86">
        <v>4.1757</v>
      </c>
    </row>
    <row r="1876" spans="2:5" hidden="1" outlineLevel="1">
      <c r="B1876" s="79" t="s">
        <v>1868</v>
      </c>
      <c r="C1876" s="85">
        <v>3.3208000000000002</v>
      </c>
      <c r="D1876" s="86">
        <v>3.7172999999999998</v>
      </c>
      <c r="E1876" s="86">
        <v>4.2309999999999999</v>
      </c>
    </row>
    <row r="1877" spans="2:5" hidden="1" outlineLevel="1">
      <c r="B1877" s="79" t="s">
        <v>1869</v>
      </c>
      <c r="C1877" s="85">
        <v>3.2835999999999999</v>
      </c>
      <c r="D1877" s="86">
        <v>3.7029000000000001</v>
      </c>
      <c r="E1877" s="86">
        <v>4.2055999999999996</v>
      </c>
    </row>
    <row r="1878" spans="2:5" hidden="1" outlineLevel="1">
      <c r="B1878" s="79" t="s">
        <v>1870</v>
      </c>
      <c r="C1878" s="85">
        <v>3.2892000000000001</v>
      </c>
      <c r="D1878" s="86">
        <v>3.6819000000000002</v>
      </c>
      <c r="E1878" s="86">
        <v>4.2028999999999996</v>
      </c>
    </row>
    <row r="1879" spans="2:5" hidden="1" outlineLevel="1">
      <c r="B1879" s="79" t="s">
        <v>1871</v>
      </c>
      <c r="C1879" s="85">
        <v>3.2974999999999999</v>
      </c>
      <c r="D1879" s="86">
        <v>3.68</v>
      </c>
      <c r="E1879" s="86">
        <v>4.2016999999999998</v>
      </c>
    </row>
    <row r="1880" spans="2:5" hidden="1" outlineLevel="1">
      <c r="B1880" s="79" t="s">
        <v>1872</v>
      </c>
      <c r="C1880" s="85">
        <v>3.3144999999999998</v>
      </c>
      <c r="D1880" s="86">
        <v>3.6873999999999998</v>
      </c>
      <c r="E1880" s="86">
        <v>4.1852</v>
      </c>
    </row>
    <row r="1881" spans="2:5" hidden="1" outlineLevel="1">
      <c r="B1881" s="79" t="s">
        <v>1873</v>
      </c>
      <c r="C1881" s="85">
        <v>3.3247</v>
      </c>
      <c r="D1881" s="86">
        <v>3.7054</v>
      </c>
      <c r="E1881" s="86">
        <v>4.2111000000000001</v>
      </c>
    </row>
    <row r="1882" spans="2:5" hidden="1" outlineLevel="1">
      <c r="B1882" s="79" t="s">
        <v>1874</v>
      </c>
      <c r="C1882" s="85">
        <v>3.3361999999999998</v>
      </c>
      <c r="D1882" s="86">
        <v>3.7189000000000001</v>
      </c>
      <c r="E1882" s="86">
        <v>4.2240000000000002</v>
      </c>
    </row>
    <row r="1883" spans="2:5" hidden="1" outlineLevel="1">
      <c r="B1883" s="79" t="s">
        <v>1875</v>
      </c>
      <c r="C1883" s="85">
        <v>3.3342000000000001</v>
      </c>
      <c r="D1883" s="86">
        <v>3.7336</v>
      </c>
      <c r="E1883" s="86">
        <v>4.2438000000000002</v>
      </c>
    </row>
    <row r="1884" spans="2:5" hidden="1" outlineLevel="1">
      <c r="B1884" s="79" t="s">
        <v>1876</v>
      </c>
      <c r="C1884" s="85">
        <v>3.3128000000000002</v>
      </c>
      <c r="D1884" s="86">
        <v>3.7097000000000002</v>
      </c>
      <c r="E1884" s="86">
        <v>4.2179000000000002</v>
      </c>
    </row>
    <row r="1885" spans="2:5" hidden="1" outlineLevel="1">
      <c r="B1885" s="79" t="s">
        <v>1877</v>
      </c>
      <c r="C1885" s="85">
        <v>3.3172000000000001</v>
      </c>
      <c r="D1885" s="86">
        <v>3.7574000000000001</v>
      </c>
      <c r="E1885" s="86">
        <v>4.2434000000000003</v>
      </c>
    </row>
    <row r="1886" spans="2:5" hidden="1" outlineLevel="1">
      <c r="B1886" s="79" t="s">
        <v>1878</v>
      </c>
      <c r="C1886" s="85">
        <v>3.3029999999999999</v>
      </c>
      <c r="D1886" s="86">
        <v>3.7538999999999998</v>
      </c>
      <c r="E1886" s="86">
        <v>4.2733999999999996</v>
      </c>
    </row>
    <row r="1887" spans="2:5" hidden="1" outlineLevel="1">
      <c r="B1887" s="79" t="s">
        <v>1879</v>
      </c>
      <c r="C1887" s="85">
        <v>3.2951999999999999</v>
      </c>
      <c r="D1887" s="86">
        <v>3.7631000000000001</v>
      </c>
      <c r="E1887" s="86">
        <v>4.2788000000000004</v>
      </c>
    </row>
    <row r="1888" spans="2:5" hidden="1" outlineLevel="1">
      <c r="B1888" s="81" t="s">
        <v>1880</v>
      </c>
      <c r="C1888" s="87">
        <v>3.3081999999999998</v>
      </c>
      <c r="D1888" s="88">
        <v>3.7749999999999999</v>
      </c>
      <c r="E1888" s="88">
        <v>4.2992999999999997</v>
      </c>
    </row>
    <row r="1889" spans="2:5" hidden="1" outlineLevel="1">
      <c r="B1889" s="79" t="s">
        <v>1881</v>
      </c>
      <c r="C1889" s="85">
        <v>3.3014999999999999</v>
      </c>
      <c r="D1889" s="86">
        <v>3.7528000000000001</v>
      </c>
      <c r="E1889" s="86">
        <v>4.2760999999999996</v>
      </c>
    </row>
    <row r="1890" spans="2:5" hidden="1" outlineLevel="1">
      <c r="B1890" s="79" t="s">
        <v>1882</v>
      </c>
      <c r="C1890" s="85">
        <v>3.3050000000000002</v>
      </c>
      <c r="D1890" s="86">
        <v>3.7505000000000002</v>
      </c>
      <c r="E1890" s="86">
        <v>4.2706999999999997</v>
      </c>
    </row>
    <row r="1891" spans="2:5" hidden="1" outlineLevel="1">
      <c r="B1891" s="79" t="s">
        <v>1883</v>
      </c>
      <c r="C1891" s="85">
        <v>3.3193000000000001</v>
      </c>
      <c r="D1891" s="86">
        <v>3.7631000000000001</v>
      </c>
      <c r="E1891" s="86">
        <v>4.2934999999999999</v>
      </c>
    </row>
    <row r="1892" spans="2:5" hidden="1" outlineLevel="1">
      <c r="B1892" s="79" t="s">
        <v>1884</v>
      </c>
      <c r="C1892" s="85">
        <v>3.3064</v>
      </c>
      <c r="D1892" s="86">
        <v>3.7726000000000002</v>
      </c>
      <c r="E1892" s="86">
        <v>4.2877000000000001</v>
      </c>
    </row>
    <row r="1893" spans="2:5" hidden="1" outlineLevel="1">
      <c r="B1893" s="79" t="s">
        <v>1885</v>
      </c>
      <c r="C1893" s="85">
        <v>3.2894999999999999</v>
      </c>
      <c r="D1893" s="86">
        <v>3.7494000000000001</v>
      </c>
      <c r="E1893" s="86">
        <v>4.2369000000000003</v>
      </c>
    </row>
    <row r="1894" spans="2:5" hidden="1" outlineLevel="1">
      <c r="B1894" s="79" t="s">
        <v>1886</v>
      </c>
      <c r="C1894" s="85">
        <v>3.2650000000000001</v>
      </c>
      <c r="D1894" s="86">
        <v>3.7214</v>
      </c>
      <c r="E1894" s="86">
        <v>4.2069999999999999</v>
      </c>
    </row>
    <row r="1895" spans="2:5" hidden="1" outlineLevel="1">
      <c r="B1895" s="79" t="s">
        <v>1887</v>
      </c>
      <c r="C1895" s="85">
        <v>3.2522000000000002</v>
      </c>
      <c r="D1895" s="86">
        <v>3.7176</v>
      </c>
      <c r="E1895" s="86">
        <v>4.1791</v>
      </c>
    </row>
    <row r="1896" spans="2:5" hidden="1" outlineLevel="1">
      <c r="B1896" s="79" t="s">
        <v>1888</v>
      </c>
      <c r="C1896" s="85">
        <v>3.2263999999999999</v>
      </c>
      <c r="D1896" s="86">
        <v>3.6816</v>
      </c>
      <c r="E1896" s="86">
        <v>4.1585000000000001</v>
      </c>
    </row>
    <row r="1897" spans="2:5" hidden="1" outlineLevel="1">
      <c r="B1897" s="79" t="s">
        <v>1889</v>
      </c>
      <c r="C1897" s="85">
        <v>3.2107999999999999</v>
      </c>
      <c r="D1897" s="86">
        <v>3.6558000000000002</v>
      </c>
      <c r="E1897" s="86">
        <v>4.1483999999999996</v>
      </c>
    </row>
    <row r="1898" spans="2:5" hidden="1" outlineLevel="1">
      <c r="B1898" s="79" t="s">
        <v>1890</v>
      </c>
      <c r="C1898" s="85">
        <v>3.1899000000000002</v>
      </c>
      <c r="D1898" s="86">
        <v>3.6537000000000002</v>
      </c>
      <c r="E1898" s="86">
        <v>4.1723999999999997</v>
      </c>
    </row>
    <row r="1899" spans="2:5" hidden="1" outlineLevel="1">
      <c r="B1899" s="79" t="s">
        <v>1891</v>
      </c>
      <c r="C1899" s="85">
        <v>3.1821000000000002</v>
      </c>
      <c r="D1899" s="86">
        <v>3.6501999999999999</v>
      </c>
      <c r="E1899" s="86">
        <v>4.1551999999999998</v>
      </c>
    </row>
    <row r="1900" spans="2:5" hidden="1" outlineLevel="1">
      <c r="B1900" s="79" t="s">
        <v>1892</v>
      </c>
      <c r="C1900" s="85">
        <v>3.1667999999999998</v>
      </c>
      <c r="D1900" s="86">
        <v>3.6667999999999998</v>
      </c>
      <c r="E1900" s="86">
        <v>4.1257000000000001</v>
      </c>
    </row>
    <row r="1901" spans="2:5" hidden="1" outlineLevel="1">
      <c r="B1901" s="79" t="s">
        <v>1893</v>
      </c>
      <c r="C1901" s="85">
        <v>3.1533000000000002</v>
      </c>
      <c r="D1901" s="86">
        <v>3.6320000000000001</v>
      </c>
      <c r="E1901" s="86">
        <v>4.1113</v>
      </c>
    </row>
    <row r="1902" spans="2:5" hidden="1" outlineLevel="1">
      <c r="B1902" s="79" t="s">
        <v>1894</v>
      </c>
      <c r="C1902" s="85">
        <v>3.1402000000000001</v>
      </c>
      <c r="D1902" s="86">
        <v>3.6536</v>
      </c>
      <c r="E1902" s="86">
        <v>4.0757000000000003</v>
      </c>
    </row>
    <row r="1903" spans="2:5" hidden="1" outlineLevel="1">
      <c r="B1903" s="79" t="s">
        <v>1895</v>
      </c>
      <c r="C1903" s="85">
        <v>3.1255999999999999</v>
      </c>
      <c r="D1903" s="86">
        <v>3.6435</v>
      </c>
      <c r="E1903" s="86">
        <v>4.0538999999999996</v>
      </c>
    </row>
    <row r="1904" spans="2:5" hidden="1" outlineLevel="1">
      <c r="B1904" s="79" t="s">
        <v>1896</v>
      </c>
      <c r="C1904" s="85">
        <v>3.1459000000000001</v>
      </c>
      <c r="D1904" s="86">
        <v>3.6631</v>
      </c>
      <c r="E1904" s="86">
        <v>4.0991</v>
      </c>
    </row>
    <row r="1905" spans="2:5" hidden="1" outlineLevel="1">
      <c r="B1905" s="79" t="s">
        <v>1897</v>
      </c>
      <c r="C1905" s="85">
        <v>3.1556000000000002</v>
      </c>
      <c r="D1905" s="86">
        <v>3.6787999999999998</v>
      </c>
      <c r="E1905" s="86">
        <v>4.1177000000000001</v>
      </c>
    </row>
    <row r="1906" spans="2:5" hidden="1" outlineLevel="1">
      <c r="B1906" s="79" t="s">
        <v>1898</v>
      </c>
      <c r="C1906" s="85">
        <v>3.1657000000000002</v>
      </c>
      <c r="D1906" s="86">
        <v>3.6819999999999999</v>
      </c>
      <c r="E1906" s="86">
        <v>4.1306000000000003</v>
      </c>
    </row>
    <row r="1907" spans="2:5" hidden="1" outlineLevel="1">
      <c r="B1907" s="79" t="s">
        <v>1899</v>
      </c>
      <c r="C1907" s="85">
        <v>3.1513</v>
      </c>
      <c r="D1907" s="86">
        <v>3.6732</v>
      </c>
      <c r="E1907" s="86">
        <v>4.1174999999999997</v>
      </c>
    </row>
    <row r="1908" spans="2:5" hidden="1" outlineLevel="1">
      <c r="B1908" s="79" t="s">
        <v>1900</v>
      </c>
      <c r="C1908" s="85">
        <v>3.1457000000000002</v>
      </c>
      <c r="D1908" s="86">
        <v>3.6978</v>
      </c>
      <c r="E1908" s="86">
        <v>4.1280999999999999</v>
      </c>
    </row>
    <row r="1909" spans="2:5" hidden="1" outlineLevel="1">
      <c r="B1909" s="81" t="s">
        <v>1901</v>
      </c>
      <c r="C1909" s="87">
        <v>3.1307</v>
      </c>
      <c r="D1909" s="88">
        <v>3.7027000000000001</v>
      </c>
      <c r="E1909" s="88">
        <v>4.1310000000000002</v>
      </c>
    </row>
    <row r="1910" spans="2:5" hidden="1" outlineLevel="1">
      <c r="B1910" s="79" t="s">
        <v>1902</v>
      </c>
      <c r="C1910" s="85">
        <v>3.1160999999999999</v>
      </c>
      <c r="D1910" s="86">
        <v>3.677</v>
      </c>
      <c r="E1910" s="86">
        <v>4.1151</v>
      </c>
    </row>
    <row r="1911" spans="2:5" hidden="1" outlineLevel="1">
      <c r="B1911" s="79" t="s">
        <v>1903</v>
      </c>
      <c r="C1911" s="85">
        <v>3.1267999999999998</v>
      </c>
      <c r="D1911" s="86">
        <v>3.7092999999999998</v>
      </c>
      <c r="E1911" s="86">
        <v>4.1386000000000003</v>
      </c>
    </row>
    <row r="1912" spans="2:5" hidden="1" outlineLevel="1">
      <c r="B1912" s="79" t="s">
        <v>1904</v>
      </c>
      <c r="C1912" s="85">
        <v>3.1194000000000002</v>
      </c>
      <c r="D1912" s="86">
        <v>3.7065000000000001</v>
      </c>
      <c r="E1912" s="86">
        <v>4.1001000000000003</v>
      </c>
    </row>
    <row r="1913" spans="2:5" hidden="1" outlineLevel="1">
      <c r="B1913" s="79" t="s">
        <v>1905</v>
      </c>
      <c r="C1913" s="85">
        <v>3.1223999999999998</v>
      </c>
      <c r="D1913" s="86">
        <v>3.6707000000000001</v>
      </c>
      <c r="E1913" s="86">
        <v>4.0707000000000004</v>
      </c>
    </row>
    <row r="1914" spans="2:5" hidden="1" outlineLevel="1">
      <c r="B1914" s="79" t="s">
        <v>1906</v>
      </c>
      <c r="C1914" s="85">
        <v>3.1267</v>
      </c>
      <c r="D1914" s="86">
        <v>3.6858</v>
      </c>
      <c r="E1914" s="86">
        <v>4.0716000000000001</v>
      </c>
    </row>
    <row r="1915" spans="2:5" hidden="1" outlineLevel="1">
      <c r="B1915" s="79" t="s">
        <v>1907</v>
      </c>
      <c r="C1915" s="85">
        <v>3.1320000000000001</v>
      </c>
      <c r="D1915" s="86">
        <v>3.6726000000000001</v>
      </c>
      <c r="E1915" s="86">
        <v>4.0618999999999996</v>
      </c>
    </row>
    <row r="1916" spans="2:5" hidden="1" outlineLevel="1">
      <c r="B1916" s="79" t="s">
        <v>1908</v>
      </c>
      <c r="C1916" s="85">
        <v>3.1463999999999999</v>
      </c>
      <c r="D1916" s="86">
        <v>3.6964000000000001</v>
      </c>
      <c r="E1916" s="86">
        <v>4.09</v>
      </c>
    </row>
    <row r="1917" spans="2:5" hidden="1" outlineLevel="1">
      <c r="B1917" s="79" t="s">
        <v>1909</v>
      </c>
      <c r="C1917" s="85">
        <v>3.1543000000000001</v>
      </c>
      <c r="D1917" s="86">
        <v>3.7071999999999998</v>
      </c>
      <c r="E1917" s="86">
        <v>4.0937000000000001</v>
      </c>
    </row>
    <row r="1918" spans="2:5" hidden="1" outlineLevel="1">
      <c r="B1918" s="79" t="s">
        <v>1910</v>
      </c>
      <c r="C1918" s="85">
        <v>3.1695000000000002</v>
      </c>
      <c r="D1918" s="86">
        <v>3.7435</v>
      </c>
      <c r="E1918" s="86">
        <v>4.1172000000000004</v>
      </c>
    </row>
    <row r="1919" spans="2:5" hidden="1" outlineLevel="1">
      <c r="B1919" s="79" t="s">
        <v>1911</v>
      </c>
      <c r="C1919" s="85">
        <v>3.1888000000000001</v>
      </c>
      <c r="D1919" s="86">
        <v>3.7589999999999999</v>
      </c>
      <c r="E1919" s="86">
        <v>4.1380999999999997</v>
      </c>
    </row>
    <row r="1920" spans="2:5" hidden="1" outlineLevel="1">
      <c r="B1920" s="79" t="s">
        <v>1912</v>
      </c>
      <c r="C1920" s="85">
        <v>3.1976</v>
      </c>
      <c r="D1920" s="86">
        <v>3.7530000000000001</v>
      </c>
      <c r="E1920" s="86">
        <v>4.1131000000000002</v>
      </c>
    </row>
    <row r="1921" spans="2:5" hidden="1" outlineLevel="1">
      <c r="B1921" s="79" t="s">
        <v>1913</v>
      </c>
      <c r="C1921" s="85">
        <v>3.1669999999999998</v>
      </c>
      <c r="D1921" s="86">
        <v>3.7067000000000001</v>
      </c>
      <c r="E1921" s="86">
        <v>4.0728</v>
      </c>
    </row>
    <row r="1922" spans="2:5" hidden="1" outlineLevel="1">
      <c r="B1922" s="79" t="s">
        <v>1914</v>
      </c>
      <c r="C1922" s="85">
        <v>3.1602999999999999</v>
      </c>
      <c r="D1922" s="86">
        <v>3.7092000000000001</v>
      </c>
      <c r="E1922" s="86">
        <v>4.0730000000000004</v>
      </c>
    </row>
    <row r="1923" spans="2:5" hidden="1" outlineLevel="1">
      <c r="B1923" s="79" t="s">
        <v>1915</v>
      </c>
      <c r="C1923" s="85">
        <v>3.1654</v>
      </c>
      <c r="D1923" s="86">
        <v>3.7189999999999999</v>
      </c>
      <c r="E1923" s="86">
        <v>4.0666000000000002</v>
      </c>
    </row>
    <row r="1924" spans="2:5" hidden="1" outlineLevel="1">
      <c r="B1924" s="79" t="s">
        <v>1916</v>
      </c>
      <c r="C1924" s="85">
        <v>3.1442999999999999</v>
      </c>
      <c r="D1924" s="86">
        <v>3.7147000000000001</v>
      </c>
      <c r="E1924" s="86">
        <v>4.0574000000000003</v>
      </c>
    </row>
    <row r="1925" spans="2:5" hidden="1" outlineLevel="1">
      <c r="B1925" s="79" t="s">
        <v>1917</v>
      </c>
      <c r="C1925" s="85">
        <v>3.1539000000000001</v>
      </c>
      <c r="D1925" s="86">
        <v>3.7101999999999999</v>
      </c>
      <c r="E1925" s="86">
        <v>4.048</v>
      </c>
    </row>
    <row r="1926" spans="2:5" hidden="1" outlineLevel="1">
      <c r="B1926" s="79" t="s">
        <v>1918</v>
      </c>
      <c r="C1926" s="85">
        <v>3.1568999999999998</v>
      </c>
      <c r="D1926" s="86">
        <v>3.7263999999999999</v>
      </c>
      <c r="E1926" s="86">
        <v>4.0366999999999997</v>
      </c>
    </row>
    <row r="1927" spans="2:5" hidden="1" outlineLevel="1">
      <c r="B1927" s="79" t="s">
        <v>1919</v>
      </c>
      <c r="C1927" s="85">
        <v>3.1404000000000001</v>
      </c>
      <c r="D1927" s="86">
        <v>3.706</v>
      </c>
      <c r="E1927" s="86">
        <v>4.0202999999999998</v>
      </c>
    </row>
    <row r="1928" spans="2:5" hidden="1" outlineLevel="1">
      <c r="B1928" s="79" t="s">
        <v>1920</v>
      </c>
      <c r="C1928" s="85">
        <v>3.1461999999999999</v>
      </c>
      <c r="D1928" s="86">
        <v>3.7361</v>
      </c>
      <c r="E1928" s="86">
        <v>4.0500999999999996</v>
      </c>
    </row>
    <row r="1929" spans="2:5" hidden="1" outlineLevel="1">
      <c r="B1929" s="79" t="s">
        <v>1921</v>
      </c>
      <c r="C1929" s="85">
        <v>3.1562999999999999</v>
      </c>
      <c r="D1929" s="86">
        <v>3.7789999999999999</v>
      </c>
      <c r="E1929" s="86">
        <v>4.0808</v>
      </c>
    </row>
    <row r="1930" spans="2:5" hidden="1" outlineLevel="1">
      <c r="B1930" s="79" t="s">
        <v>1922</v>
      </c>
      <c r="C1930" s="85">
        <v>3.1695000000000002</v>
      </c>
      <c r="D1930" s="86">
        <v>3.8115999999999999</v>
      </c>
      <c r="E1930" s="86">
        <v>4.1001000000000003</v>
      </c>
    </row>
    <row r="1931" spans="2:5" hidden="1" outlineLevel="1">
      <c r="B1931" s="79" t="s">
        <v>1923</v>
      </c>
      <c r="C1931" s="85">
        <v>3.1638000000000002</v>
      </c>
      <c r="D1931" s="86">
        <v>3.7738</v>
      </c>
      <c r="E1931" s="86">
        <v>4.0923999999999996</v>
      </c>
    </row>
    <row r="1932" spans="2:5" hidden="1" outlineLevel="1">
      <c r="B1932" s="81" t="s">
        <v>1924</v>
      </c>
      <c r="C1932" s="87">
        <v>3.1471</v>
      </c>
      <c r="D1932" s="88">
        <v>3.7435</v>
      </c>
      <c r="E1932" s="88">
        <v>4.0563000000000002</v>
      </c>
    </row>
    <row r="1933" spans="2:5" hidden="1" outlineLevel="1">
      <c r="B1933" s="79" t="s">
        <v>1925</v>
      </c>
      <c r="C1933" s="85">
        <v>3.1333000000000002</v>
      </c>
      <c r="D1933" s="86">
        <v>3.722</v>
      </c>
      <c r="E1933" s="86">
        <v>4.0648</v>
      </c>
    </row>
    <row r="1934" spans="2:5" hidden="1" outlineLevel="1">
      <c r="B1934" s="79" t="s">
        <v>1926</v>
      </c>
      <c r="C1934" s="85">
        <v>3.1389</v>
      </c>
      <c r="D1934" s="86">
        <v>3.7408999999999999</v>
      </c>
      <c r="E1934" s="86">
        <v>4.0629999999999997</v>
      </c>
    </row>
    <row r="1935" spans="2:5" hidden="1" outlineLevel="1">
      <c r="B1935" s="79" t="s">
        <v>1927</v>
      </c>
      <c r="C1935" s="85">
        <v>3.1202999999999999</v>
      </c>
      <c r="D1935" s="86">
        <v>3.7172000000000001</v>
      </c>
      <c r="E1935" s="86">
        <v>4.0608000000000004</v>
      </c>
    </row>
    <row r="1936" spans="2:5" hidden="1" outlineLevel="1">
      <c r="B1936" s="79" t="s">
        <v>1928</v>
      </c>
      <c r="C1936" s="85">
        <v>3.1133000000000002</v>
      </c>
      <c r="D1936" s="86">
        <v>3.7181999999999999</v>
      </c>
      <c r="E1936" s="86">
        <v>4.0705999999999998</v>
      </c>
    </row>
    <row r="1937" spans="2:5" hidden="1" outlineLevel="1">
      <c r="B1937" s="79" t="s">
        <v>1929</v>
      </c>
      <c r="C1937" s="85">
        <v>3.0908000000000002</v>
      </c>
      <c r="D1937" s="86">
        <v>3.7216</v>
      </c>
      <c r="E1937" s="86">
        <v>4.0829000000000004</v>
      </c>
    </row>
    <row r="1938" spans="2:5" hidden="1" outlineLevel="1">
      <c r="B1938" s="79" t="s">
        <v>1930</v>
      </c>
      <c r="C1938" s="85">
        <v>3.0851999999999999</v>
      </c>
      <c r="D1938" s="86">
        <v>3.6918000000000002</v>
      </c>
      <c r="E1938" s="86">
        <v>4.0644</v>
      </c>
    </row>
    <row r="1939" spans="2:5" hidden="1" outlineLevel="1">
      <c r="B1939" s="79" t="s">
        <v>1931</v>
      </c>
      <c r="C1939" s="85">
        <v>3.1143999999999998</v>
      </c>
      <c r="D1939" s="86">
        <v>3.7275999999999998</v>
      </c>
      <c r="E1939" s="86">
        <v>4.1359000000000004</v>
      </c>
    </row>
    <row r="1940" spans="2:5" hidden="1" outlineLevel="1">
      <c r="B1940" s="79" t="s">
        <v>1932</v>
      </c>
      <c r="C1940" s="85">
        <v>3.1343000000000001</v>
      </c>
      <c r="D1940" s="86">
        <v>3.7294999999999998</v>
      </c>
      <c r="E1940" s="86">
        <v>4.1429</v>
      </c>
    </row>
    <row r="1941" spans="2:5" hidden="1" outlineLevel="1">
      <c r="B1941" s="79" t="s">
        <v>1933</v>
      </c>
      <c r="C1941" s="85">
        <v>3.1354000000000002</v>
      </c>
      <c r="D1941" s="86">
        <v>3.7273999999999998</v>
      </c>
      <c r="E1941" s="86">
        <v>4.2008000000000001</v>
      </c>
    </row>
    <row r="1942" spans="2:5" hidden="1" outlineLevel="1">
      <c r="B1942" s="79" t="s">
        <v>1934</v>
      </c>
      <c r="C1942" s="85">
        <v>3.1255000000000002</v>
      </c>
      <c r="D1942" s="86">
        <v>3.7381000000000002</v>
      </c>
      <c r="E1942" s="86">
        <v>4.2443999999999997</v>
      </c>
    </row>
    <row r="1943" spans="2:5" hidden="1" outlineLevel="1">
      <c r="B1943" s="79" t="s">
        <v>1935</v>
      </c>
      <c r="C1943" s="85">
        <v>3.1238999999999999</v>
      </c>
      <c r="D1943" s="86">
        <v>3.7299000000000002</v>
      </c>
      <c r="E1943" s="86">
        <v>4.2119999999999997</v>
      </c>
    </row>
    <row r="1944" spans="2:5" hidden="1" outlineLevel="1">
      <c r="B1944" s="79" t="s">
        <v>1936</v>
      </c>
      <c r="C1944" s="85">
        <v>3.1322999999999999</v>
      </c>
      <c r="D1944" s="86">
        <v>3.7528000000000001</v>
      </c>
      <c r="E1944" s="86">
        <v>4.2339000000000002</v>
      </c>
    </row>
    <row r="1945" spans="2:5" hidden="1" outlineLevel="1">
      <c r="B1945" s="79" t="s">
        <v>1937</v>
      </c>
      <c r="C1945" s="85">
        <v>3.1280999999999999</v>
      </c>
      <c r="D1945" s="86">
        <v>3.7530999999999999</v>
      </c>
      <c r="E1945" s="86">
        <v>4.2435999999999998</v>
      </c>
    </row>
    <row r="1946" spans="2:5" hidden="1" outlineLevel="1">
      <c r="B1946" s="79" t="s">
        <v>1938</v>
      </c>
      <c r="C1946" s="85">
        <v>3.1347</v>
      </c>
      <c r="D1946" s="86">
        <v>3.7452999999999999</v>
      </c>
      <c r="E1946" s="86">
        <v>4.2557</v>
      </c>
    </row>
    <row r="1947" spans="2:5" hidden="1" outlineLevel="1">
      <c r="B1947" s="79" t="s">
        <v>1939</v>
      </c>
      <c r="C1947" s="85">
        <v>3.1284999999999998</v>
      </c>
      <c r="D1947" s="86">
        <v>3.7444999999999999</v>
      </c>
      <c r="E1947" s="86">
        <v>4.2337999999999996</v>
      </c>
    </row>
    <row r="1948" spans="2:5" hidden="1" outlineLevel="1">
      <c r="B1948" s="79" t="s">
        <v>1940</v>
      </c>
      <c r="C1948" s="85">
        <v>3.1412</v>
      </c>
      <c r="D1948" s="86">
        <v>3.7229999999999999</v>
      </c>
      <c r="E1948" s="86">
        <v>4.2274000000000003</v>
      </c>
    </row>
    <row r="1949" spans="2:5" hidden="1" outlineLevel="1">
      <c r="B1949" s="79" t="s">
        <v>1941</v>
      </c>
      <c r="C1949" s="85">
        <v>3.1674000000000002</v>
      </c>
      <c r="D1949" s="86">
        <v>3.7286999999999999</v>
      </c>
      <c r="E1949" s="86">
        <v>4.2512999999999996</v>
      </c>
    </row>
    <row r="1950" spans="2:5" hidden="1" outlineLevel="1">
      <c r="B1950" s="79" t="s">
        <v>1942</v>
      </c>
      <c r="C1950" s="85">
        <v>3.1932</v>
      </c>
      <c r="D1950" s="86">
        <v>3.7517</v>
      </c>
      <c r="E1950" s="86">
        <v>4.2794999999999996</v>
      </c>
    </row>
    <row r="1951" spans="2:5" hidden="1" outlineLevel="1">
      <c r="B1951" s="79" t="s">
        <v>1943</v>
      </c>
      <c r="C1951" s="85">
        <v>3.1871</v>
      </c>
      <c r="D1951" s="86">
        <v>3.7528000000000001</v>
      </c>
      <c r="E1951" s="86">
        <v>4.2821999999999996</v>
      </c>
    </row>
    <row r="1952" spans="2:5" hidden="1" outlineLevel="1">
      <c r="B1952" s="81" t="s">
        <v>1944</v>
      </c>
      <c r="C1952" s="87">
        <v>3.1680000000000001</v>
      </c>
      <c r="D1952" s="88">
        <v>3.7429999999999999</v>
      </c>
      <c r="E1952" s="88">
        <v>4.2458</v>
      </c>
    </row>
    <row r="1953" spans="2:5" hidden="1" outlineLevel="1">
      <c r="B1953" s="79" t="s">
        <v>1945</v>
      </c>
      <c r="C1953" s="85">
        <v>3.1642000000000001</v>
      </c>
      <c r="D1953" s="86">
        <v>3.7170000000000001</v>
      </c>
      <c r="E1953" s="86">
        <v>4.1989000000000001</v>
      </c>
    </row>
    <row r="1954" spans="2:5" hidden="1" outlineLevel="1">
      <c r="B1954" s="79" t="s">
        <v>1946</v>
      </c>
      <c r="C1954" s="85">
        <v>3.1501999999999999</v>
      </c>
      <c r="D1954" s="86">
        <v>3.7042999999999999</v>
      </c>
      <c r="E1954" s="86">
        <v>4.1742999999999997</v>
      </c>
    </row>
    <row r="1955" spans="2:5" hidden="1" outlineLevel="1">
      <c r="B1955" s="79" t="s">
        <v>1947</v>
      </c>
      <c r="C1955" s="85">
        <v>3.1315</v>
      </c>
      <c r="D1955" s="86">
        <v>3.6833</v>
      </c>
      <c r="E1955" s="86">
        <v>4.1551999999999998</v>
      </c>
    </row>
    <row r="1956" spans="2:5" hidden="1" outlineLevel="1">
      <c r="B1956" s="79" t="s">
        <v>1948</v>
      </c>
      <c r="C1956" s="85">
        <v>3.1347</v>
      </c>
      <c r="D1956" s="86">
        <v>3.6698</v>
      </c>
      <c r="E1956" s="86">
        <v>4.1165000000000003</v>
      </c>
    </row>
    <row r="1957" spans="2:5" hidden="1" outlineLevel="1">
      <c r="B1957" s="79" t="s">
        <v>1949</v>
      </c>
      <c r="C1957" s="85">
        <v>3.1648000000000001</v>
      </c>
      <c r="D1957" s="86">
        <v>3.7136</v>
      </c>
      <c r="E1957" s="86">
        <v>4.1341999999999999</v>
      </c>
    </row>
    <row r="1958" spans="2:5" hidden="1" outlineLevel="1">
      <c r="B1958" s="79" t="s">
        <v>1950</v>
      </c>
      <c r="C1958" s="85">
        <v>3.177</v>
      </c>
      <c r="D1958" s="86">
        <v>3.7307999999999999</v>
      </c>
      <c r="E1958" s="86">
        <v>4.1719999999999997</v>
      </c>
    </row>
    <row r="1959" spans="2:5" hidden="1" outlineLevel="1">
      <c r="B1959" s="79" t="s">
        <v>1951</v>
      </c>
      <c r="C1959" s="85">
        <v>3.1688000000000001</v>
      </c>
      <c r="D1959" s="86">
        <v>3.7410999999999999</v>
      </c>
      <c r="E1959" s="86">
        <v>4.1872999999999996</v>
      </c>
    </row>
    <row r="1960" spans="2:5" hidden="1" outlineLevel="1">
      <c r="B1960" s="79" t="s">
        <v>1952</v>
      </c>
      <c r="C1960" s="85">
        <v>3.1638999999999999</v>
      </c>
      <c r="D1960" s="86">
        <v>3.7483</v>
      </c>
      <c r="E1960" s="86">
        <v>4.1798000000000002</v>
      </c>
    </row>
    <row r="1961" spans="2:5" hidden="1" outlineLevel="1">
      <c r="B1961" s="79" t="s">
        <v>1953</v>
      </c>
      <c r="C1961" s="85">
        <v>3.1572</v>
      </c>
      <c r="D1961" s="86">
        <v>3.7372000000000001</v>
      </c>
      <c r="E1961" s="86">
        <v>4.2007000000000003</v>
      </c>
    </row>
    <row r="1962" spans="2:5" hidden="1" outlineLevel="1">
      <c r="B1962" s="79" t="s">
        <v>1954</v>
      </c>
      <c r="C1962" s="85">
        <v>3.1606999999999998</v>
      </c>
      <c r="D1962" s="86">
        <v>3.7296</v>
      </c>
      <c r="E1962" s="86">
        <v>4.1984000000000004</v>
      </c>
    </row>
    <row r="1963" spans="2:5" hidden="1" outlineLevel="1">
      <c r="B1963" s="79" t="s">
        <v>1955</v>
      </c>
      <c r="C1963" s="85">
        <v>3.1768999999999998</v>
      </c>
      <c r="D1963" s="86">
        <v>3.7334999999999998</v>
      </c>
      <c r="E1963" s="86">
        <v>4.1840000000000002</v>
      </c>
    </row>
    <row r="1964" spans="2:5" hidden="1" outlineLevel="1">
      <c r="B1964" s="79" t="s">
        <v>1956</v>
      </c>
      <c r="C1964" s="85">
        <v>3.1673</v>
      </c>
      <c r="D1964" s="86">
        <v>3.7311000000000001</v>
      </c>
      <c r="E1964" s="86">
        <v>4.1717000000000004</v>
      </c>
    </row>
    <row r="1965" spans="2:5" hidden="1" outlineLevel="1">
      <c r="B1965" s="79" t="s">
        <v>1957</v>
      </c>
      <c r="C1965" s="85">
        <v>3.1732</v>
      </c>
      <c r="D1965" s="86">
        <v>3.7614999999999998</v>
      </c>
      <c r="E1965" s="86">
        <v>4.1905000000000001</v>
      </c>
    </row>
    <row r="1966" spans="2:5" hidden="1" outlineLevel="1">
      <c r="B1966" s="79" t="s">
        <v>1958</v>
      </c>
      <c r="C1966" s="85">
        <v>3.1833</v>
      </c>
      <c r="D1966" s="86">
        <v>3.7528000000000001</v>
      </c>
      <c r="E1966" s="86">
        <v>4.1993999999999998</v>
      </c>
    </row>
    <row r="1967" spans="2:5" hidden="1" outlineLevel="1">
      <c r="B1967" s="79" t="s">
        <v>1959</v>
      </c>
      <c r="C1967" s="85">
        <v>3.2002999999999999</v>
      </c>
      <c r="D1967" s="86">
        <v>3.7597</v>
      </c>
      <c r="E1967" s="86">
        <v>4.2199</v>
      </c>
    </row>
    <row r="1968" spans="2:5" hidden="1" outlineLevel="1">
      <c r="B1968" s="79" t="s">
        <v>1960</v>
      </c>
      <c r="C1968" s="85">
        <v>3.2469999999999999</v>
      </c>
      <c r="D1968" s="86">
        <v>3.8191000000000002</v>
      </c>
      <c r="E1968" s="86">
        <v>4.2584</v>
      </c>
    </row>
    <row r="1969" spans="2:5" hidden="1" outlineLevel="1">
      <c r="B1969" s="79" t="s">
        <v>1961</v>
      </c>
      <c r="C1969" s="85">
        <v>3.2387000000000001</v>
      </c>
      <c r="D1969" s="86">
        <v>3.8256000000000001</v>
      </c>
      <c r="E1969" s="86">
        <v>4.2919</v>
      </c>
    </row>
    <row r="1970" spans="2:5" hidden="1" outlineLevel="1">
      <c r="B1970" s="79" t="s">
        <v>1962</v>
      </c>
      <c r="C1970" s="85">
        <v>3.2444000000000002</v>
      </c>
      <c r="D1970" s="86">
        <v>3.7978999999999998</v>
      </c>
      <c r="E1970" s="86">
        <v>4.2742000000000004</v>
      </c>
    </row>
    <row r="1971" spans="2:5" hidden="1" outlineLevel="1">
      <c r="B1971" s="79" t="s">
        <v>1963</v>
      </c>
      <c r="C1971" s="85">
        <v>3.2801</v>
      </c>
      <c r="D1971" s="86">
        <v>3.7987000000000002</v>
      </c>
      <c r="E1971" s="86">
        <v>4.3011999999999997</v>
      </c>
    </row>
    <row r="1972" spans="2:5" hidden="1" outlineLevel="1">
      <c r="B1972" s="89" t="s">
        <v>1964</v>
      </c>
      <c r="C1972" s="85">
        <v>3.2547000000000001</v>
      </c>
      <c r="D1972" s="86">
        <v>3.7816000000000001</v>
      </c>
      <c r="E1972" s="86">
        <v>4.29</v>
      </c>
    </row>
    <row r="1973" spans="2:5" hidden="1" outlineLevel="1">
      <c r="B1973" s="72" t="s">
        <v>1965</v>
      </c>
      <c r="C1973" s="90">
        <v>3.2768999999999999</v>
      </c>
      <c r="D1973" s="91">
        <v>3.8140000000000001</v>
      </c>
      <c r="E1973" s="91">
        <v>4.3403</v>
      </c>
    </row>
    <row r="1974" spans="2:5" hidden="1" outlineLevel="1">
      <c r="B1974" s="79" t="s">
        <v>1966</v>
      </c>
      <c r="C1974" s="85">
        <v>3.2736000000000001</v>
      </c>
      <c r="D1974" s="86">
        <v>3.8081999999999998</v>
      </c>
      <c r="E1974" s="86">
        <v>4.3453999999999997</v>
      </c>
    </row>
    <row r="1975" spans="2:5" hidden="1" outlineLevel="1">
      <c r="B1975" s="79" t="s">
        <v>1967</v>
      </c>
      <c r="C1975" s="85">
        <v>3.2919999999999998</v>
      </c>
      <c r="D1975" s="86">
        <v>3.8220000000000001</v>
      </c>
      <c r="E1975" s="86">
        <v>4.3013000000000003</v>
      </c>
    </row>
    <row r="1976" spans="2:5" hidden="1" outlineLevel="1">
      <c r="B1976" s="79" t="s">
        <v>1968</v>
      </c>
      <c r="C1976" s="85">
        <v>3.2850999999999999</v>
      </c>
      <c r="D1976" s="86">
        <v>3.8064</v>
      </c>
      <c r="E1976" s="86">
        <v>4.3057999999999996</v>
      </c>
    </row>
    <row r="1977" spans="2:5" hidden="1" outlineLevel="1">
      <c r="B1977" s="79" t="s">
        <v>1969</v>
      </c>
      <c r="C1977" s="85">
        <v>3.2732999999999999</v>
      </c>
      <c r="D1977" s="86">
        <v>3.7902</v>
      </c>
      <c r="E1977" s="86">
        <v>4.2972000000000001</v>
      </c>
    </row>
    <row r="1978" spans="2:5" hidden="1" outlineLevel="1">
      <c r="B1978" s="79" t="s">
        <v>1970</v>
      </c>
      <c r="C1978" s="85">
        <v>3.2509000000000001</v>
      </c>
      <c r="D1978" s="86">
        <v>3.7709999999999999</v>
      </c>
      <c r="E1978" s="86">
        <v>4.2571000000000003</v>
      </c>
    </row>
    <row r="1979" spans="2:5" hidden="1" outlineLevel="1">
      <c r="B1979" s="79" t="s">
        <v>1971</v>
      </c>
      <c r="C1979" s="85">
        <v>3.2515000000000001</v>
      </c>
      <c r="D1979" s="86">
        <v>3.7827999999999999</v>
      </c>
      <c r="E1979" s="86">
        <v>4.2614000000000001</v>
      </c>
    </row>
    <row r="1980" spans="2:5" hidden="1" outlineLevel="1">
      <c r="B1980" s="79" t="s">
        <v>1972</v>
      </c>
      <c r="C1980" s="85">
        <v>3.2660999999999998</v>
      </c>
      <c r="D1980" s="86">
        <v>3.8102</v>
      </c>
      <c r="E1980" s="86">
        <v>4.3151999999999999</v>
      </c>
    </row>
    <row r="1981" spans="2:5" hidden="1" outlineLevel="1">
      <c r="B1981" s="79" t="s">
        <v>1973</v>
      </c>
      <c r="C1981" s="85">
        <v>3.2873000000000001</v>
      </c>
      <c r="D1981" s="86">
        <v>3.8332999999999999</v>
      </c>
      <c r="E1981" s="86">
        <v>4.3030999999999997</v>
      </c>
    </row>
    <row r="1982" spans="2:5" hidden="1" outlineLevel="1">
      <c r="B1982" s="79" t="s">
        <v>1974</v>
      </c>
      <c r="C1982" s="85">
        <v>3.2833999999999999</v>
      </c>
      <c r="D1982" s="86">
        <v>3.859</v>
      </c>
      <c r="E1982" s="86">
        <v>4.3036000000000003</v>
      </c>
    </row>
    <row r="1983" spans="2:5" hidden="1" outlineLevel="1">
      <c r="B1983" s="79" t="s">
        <v>1975</v>
      </c>
      <c r="C1983" s="85">
        <v>3.2808000000000002</v>
      </c>
      <c r="D1983" s="86">
        <v>3.8647999999999998</v>
      </c>
      <c r="E1983" s="86">
        <v>4.3303000000000003</v>
      </c>
    </row>
    <row r="1984" spans="2:5" hidden="1" outlineLevel="1">
      <c r="B1984" s="79" t="s">
        <v>1976</v>
      </c>
      <c r="C1984" s="85">
        <v>3.2787999999999999</v>
      </c>
      <c r="D1984" s="86">
        <v>3.8677000000000001</v>
      </c>
      <c r="E1984" s="86">
        <v>4.3257000000000003</v>
      </c>
    </row>
    <row r="1985" spans="2:5" hidden="1" outlineLevel="1">
      <c r="B1985" s="79" t="s">
        <v>1977</v>
      </c>
      <c r="C1985" s="85">
        <v>3.2623000000000002</v>
      </c>
      <c r="D1985" s="86">
        <v>3.8361000000000001</v>
      </c>
      <c r="E1985" s="86">
        <v>4.3219000000000003</v>
      </c>
    </row>
    <row r="1986" spans="2:5" hidden="1" outlineLevel="1">
      <c r="B1986" s="79" t="s">
        <v>1978</v>
      </c>
      <c r="C1986" s="85">
        <v>3.2591000000000001</v>
      </c>
      <c r="D1986" s="86">
        <v>3.8254999999999999</v>
      </c>
      <c r="E1986" s="86">
        <v>4.3205999999999998</v>
      </c>
    </row>
    <row r="1987" spans="2:5" hidden="1" outlineLevel="1">
      <c r="B1987" s="79" t="s">
        <v>1979</v>
      </c>
      <c r="C1987" s="85">
        <v>3.2561</v>
      </c>
      <c r="D1987" s="86">
        <v>3.835</v>
      </c>
      <c r="E1987" s="86">
        <v>4.3250999999999999</v>
      </c>
    </row>
    <row r="1988" spans="2:5" hidden="1" outlineLevel="1">
      <c r="B1988" s="79" t="s">
        <v>1980</v>
      </c>
      <c r="C1988" s="85">
        <v>3.2370999999999999</v>
      </c>
      <c r="D1988" s="86">
        <v>3.835</v>
      </c>
      <c r="E1988" s="86">
        <v>4.3072999999999997</v>
      </c>
    </row>
    <row r="1989" spans="2:5" hidden="1" outlineLevel="1">
      <c r="B1989" s="79" t="s">
        <v>1981</v>
      </c>
      <c r="C1989" s="85">
        <v>3.23</v>
      </c>
      <c r="D1989" s="86">
        <v>3.8502000000000001</v>
      </c>
      <c r="E1989" s="86">
        <v>4.3127000000000004</v>
      </c>
    </row>
    <row r="1990" spans="2:5" hidden="1" outlineLevel="1">
      <c r="B1990" s="79" t="s">
        <v>1982</v>
      </c>
      <c r="C1990" s="85">
        <v>3.2218</v>
      </c>
      <c r="D1990" s="86">
        <v>3.8464999999999998</v>
      </c>
      <c r="E1990" s="86">
        <v>4.3049999999999997</v>
      </c>
    </row>
    <row r="1991" spans="2:5" hidden="1" outlineLevel="1">
      <c r="B1991" s="79" t="s">
        <v>1983</v>
      </c>
      <c r="C1991" s="85">
        <v>3.2231999999999998</v>
      </c>
      <c r="D1991" s="86">
        <v>3.8285</v>
      </c>
      <c r="E1991" s="86">
        <v>4.2765000000000004</v>
      </c>
    </row>
    <row r="1992" spans="2:5" hidden="1" outlineLevel="1">
      <c r="B1992" s="79" t="s">
        <v>1984</v>
      </c>
      <c r="C1992" s="85">
        <v>3.2136</v>
      </c>
      <c r="D1992" s="86">
        <v>3.8035999999999999</v>
      </c>
      <c r="E1992" s="86">
        <v>4.3082000000000003</v>
      </c>
    </row>
    <row r="1993" spans="2:5" hidden="1" outlineLevel="1">
      <c r="B1993" s="92" t="s">
        <v>1985</v>
      </c>
      <c r="C1993" s="87">
        <v>3.2616000000000001</v>
      </c>
      <c r="D1993" s="88">
        <v>3.8839000000000001</v>
      </c>
      <c r="E1993" s="88">
        <v>4.4015000000000004</v>
      </c>
    </row>
    <row r="1994" spans="2:5" hidden="1" outlineLevel="1">
      <c r="B1994" s="79" t="s">
        <v>1986</v>
      </c>
      <c r="C1994" s="85">
        <v>3.2635999999999998</v>
      </c>
      <c r="D1994" s="86">
        <v>3.8715999999999999</v>
      </c>
      <c r="E1994" s="86">
        <v>4.3951000000000002</v>
      </c>
    </row>
    <row r="1995" spans="2:5" hidden="1" outlineLevel="1">
      <c r="B1995" s="79" t="s">
        <v>1987</v>
      </c>
      <c r="C1995" s="85">
        <v>3.2505999999999999</v>
      </c>
      <c r="D1995" s="86">
        <v>3.85</v>
      </c>
      <c r="E1995" s="86">
        <v>4.3929</v>
      </c>
    </row>
    <row r="1996" spans="2:5" hidden="1" outlineLevel="1">
      <c r="B1996" s="79" t="s">
        <v>1988</v>
      </c>
      <c r="C1996" s="85">
        <v>3.2322000000000002</v>
      </c>
      <c r="D1996" s="86">
        <v>3.8256000000000001</v>
      </c>
      <c r="E1996" s="86">
        <v>4.3444000000000003</v>
      </c>
    </row>
    <row r="1997" spans="2:5" hidden="1" outlineLevel="1">
      <c r="B1997" s="79" t="s">
        <v>1989</v>
      </c>
      <c r="C1997" s="85">
        <v>3.2353999999999998</v>
      </c>
      <c r="D1997" s="86">
        <v>3.8151999999999999</v>
      </c>
      <c r="E1997" s="86">
        <v>4.3261000000000003</v>
      </c>
    </row>
    <row r="1998" spans="2:5" hidden="1" outlineLevel="1">
      <c r="B1998" s="79" t="s">
        <v>1990</v>
      </c>
      <c r="C1998" s="85">
        <v>3.2892000000000001</v>
      </c>
      <c r="D1998" s="86">
        <v>3.8809</v>
      </c>
      <c r="E1998" s="86">
        <v>4.4141000000000004</v>
      </c>
    </row>
    <row r="1999" spans="2:5" hidden="1" outlineLevel="1">
      <c r="B1999" s="79" t="s">
        <v>1991</v>
      </c>
      <c r="C1999" s="85">
        <v>3.2810999999999999</v>
      </c>
      <c r="D1999" s="86">
        <v>3.8573</v>
      </c>
      <c r="E1999" s="86">
        <v>4.4032</v>
      </c>
    </row>
    <row r="2000" spans="2:5" hidden="1" outlineLevel="1">
      <c r="B2000" s="79" t="s">
        <v>1992</v>
      </c>
      <c r="C2000" s="85">
        <v>3.2845</v>
      </c>
      <c r="D2000" s="86">
        <v>3.8744000000000001</v>
      </c>
      <c r="E2000" s="86">
        <v>4.3880999999999997</v>
      </c>
    </row>
    <row r="2001" spans="2:5" hidden="1" outlineLevel="1">
      <c r="B2001" s="79" t="s">
        <v>1993</v>
      </c>
      <c r="C2001" s="85">
        <v>3.3149000000000002</v>
      </c>
      <c r="D2001" s="86">
        <v>3.8934000000000002</v>
      </c>
      <c r="E2001" s="86">
        <v>4.4217000000000004</v>
      </c>
    </row>
    <row r="2002" spans="2:5" hidden="1" outlineLevel="1">
      <c r="B2002" s="79" t="s">
        <v>1994</v>
      </c>
      <c r="C2002" s="85">
        <v>3.3035999999999999</v>
      </c>
      <c r="D2002" s="86">
        <v>3.8824000000000001</v>
      </c>
      <c r="E2002" s="86">
        <v>4.4176000000000002</v>
      </c>
    </row>
    <row r="2003" spans="2:5" hidden="1" outlineLevel="1">
      <c r="B2003" s="79" t="s">
        <v>1995</v>
      </c>
      <c r="C2003" s="85">
        <v>3.3332000000000002</v>
      </c>
      <c r="D2003" s="86">
        <v>3.9344999999999999</v>
      </c>
      <c r="E2003" s="86">
        <v>4.4698000000000002</v>
      </c>
    </row>
    <row r="2004" spans="2:5" hidden="1" outlineLevel="1">
      <c r="B2004" s="79" t="s">
        <v>1996</v>
      </c>
      <c r="C2004" s="85">
        <v>3.3182</v>
      </c>
      <c r="D2004" s="86">
        <v>3.9085000000000001</v>
      </c>
      <c r="E2004" s="86">
        <v>4.4227999999999996</v>
      </c>
    </row>
    <row r="2005" spans="2:5" hidden="1" outlineLevel="1">
      <c r="B2005" s="79" t="s">
        <v>1997</v>
      </c>
      <c r="C2005" s="85">
        <v>3.2881</v>
      </c>
      <c r="D2005" s="86">
        <v>3.8832</v>
      </c>
      <c r="E2005" s="86">
        <v>4.41</v>
      </c>
    </row>
    <row r="2006" spans="2:5" hidden="1" outlineLevel="1">
      <c r="B2006" s="79" t="s">
        <v>1998</v>
      </c>
      <c r="C2006" s="85">
        <v>3.2883</v>
      </c>
      <c r="D2006" s="86">
        <v>3.8835000000000002</v>
      </c>
      <c r="E2006" s="86">
        <v>4.3941999999999997</v>
      </c>
    </row>
    <row r="2007" spans="2:5" hidden="1" outlineLevel="1">
      <c r="B2007" s="79" t="s">
        <v>1999</v>
      </c>
      <c r="C2007" s="85">
        <v>3.2909000000000002</v>
      </c>
      <c r="D2007" s="86">
        <v>3.9033000000000002</v>
      </c>
      <c r="E2007" s="86">
        <v>4.4123999999999999</v>
      </c>
    </row>
    <row r="2008" spans="2:5" hidden="1" outlineLevel="1">
      <c r="B2008" s="79" t="s">
        <v>2000</v>
      </c>
      <c r="C2008" s="85">
        <v>3.3045</v>
      </c>
      <c r="D2008" s="86">
        <v>3.9220999999999999</v>
      </c>
      <c r="E2008" s="86">
        <v>4.4118000000000004</v>
      </c>
    </row>
    <row r="2009" spans="2:5" hidden="1" outlineLevel="1">
      <c r="B2009" s="79" t="s">
        <v>2001</v>
      </c>
      <c r="C2009" s="85">
        <v>3.3209</v>
      </c>
      <c r="D2009" s="86">
        <v>3.9363000000000001</v>
      </c>
      <c r="E2009" s="86">
        <v>4.4406999999999996</v>
      </c>
    </row>
    <row r="2010" spans="2:5" hidden="1" outlineLevel="1">
      <c r="B2010" s="79" t="s">
        <v>2002</v>
      </c>
      <c r="C2010" s="85">
        <v>3.32</v>
      </c>
      <c r="D2010" s="86">
        <v>3.9434999999999998</v>
      </c>
      <c r="E2010" s="86">
        <v>4.4355000000000002</v>
      </c>
    </row>
    <row r="2011" spans="2:5" hidden="1" outlineLevel="1">
      <c r="B2011" s="79" t="s">
        <v>2003</v>
      </c>
      <c r="C2011" s="85">
        <v>3.3031000000000001</v>
      </c>
      <c r="D2011" s="86">
        <v>3.9329999999999998</v>
      </c>
      <c r="E2011" s="86">
        <v>4.4314</v>
      </c>
    </row>
    <row r="2012" spans="2:5" hidden="1" outlineLevel="1">
      <c r="B2012" s="79" t="s">
        <v>2004</v>
      </c>
      <c r="C2012" s="85">
        <v>3.3079999999999998</v>
      </c>
      <c r="D2012" s="86">
        <v>3.9531000000000001</v>
      </c>
      <c r="E2012" s="86">
        <v>4.4493</v>
      </c>
    </row>
    <row r="2013" spans="2:5" hidden="1" outlineLevel="1">
      <c r="B2013" s="92" t="s">
        <v>2005</v>
      </c>
      <c r="C2013" s="87">
        <v>3.3079999999999998</v>
      </c>
      <c r="D2013" s="88">
        <v>3.9693000000000001</v>
      </c>
      <c r="E2013" s="88">
        <v>4.4714</v>
      </c>
    </row>
    <row r="2014" spans="2:5" collapsed="1">
      <c r="B2014" s="93">
        <v>43102</v>
      </c>
      <c r="C2014" s="85">
        <v>3.2696999999999998</v>
      </c>
      <c r="D2014" s="86">
        <v>3.9369999999999998</v>
      </c>
      <c r="E2014" s="86">
        <v>4.4303999999999997</v>
      </c>
    </row>
    <row r="2015" spans="2:5">
      <c r="B2015" s="93">
        <v>43103</v>
      </c>
      <c r="C2015" s="85">
        <v>3.2534999999999998</v>
      </c>
      <c r="D2015" s="86">
        <v>3.9097</v>
      </c>
      <c r="E2015" s="86">
        <v>4.4020000000000001</v>
      </c>
    </row>
    <row r="2016" spans="2:5">
      <c r="B2016" s="93">
        <v>43104</v>
      </c>
      <c r="C2016" s="85">
        <v>3.2317999999999998</v>
      </c>
      <c r="D2016" s="86">
        <v>3.9053</v>
      </c>
      <c r="E2016" s="86">
        <v>4.3791000000000002</v>
      </c>
    </row>
    <row r="2017" spans="2:5">
      <c r="B2017" s="93">
        <v>43105</v>
      </c>
      <c r="C2017" s="85">
        <v>3.2408999999999999</v>
      </c>
      <c r="D2017" s="86">
        <v>3.9001000000000001</v>
      </c>
      <c r="E2017" s="86">
        <v>4.3914</v>
      </c>
    </row>
    <row r="2018" spans="2:5">
      <c r="B2018" s="93">
        <v>43108</v>
      </c>
      <c r="C2018" s="85">
        <v>3.2357</v>
      </c>
      <c r="D2018" s="86">
        <v>3.8727999999999998</v>
      </c>
      <c r="E2018" s="86">
        <v>4.3863000000000003</v>
      </c>
    </row>
    <row r="2019" spans="2:5">
      <c r="B2019" s="93">
        <v>43109</v>
      </c>
      <c r="C2019" s="85">
        <v>3.2397</v>
      </c>
      <c r="D2019" s="86">
        <v>3.8616999999999999</v>
      </c>
      <c r="E2019" s="86">
        <v>4.3775000000000004</v>
      </c>
    </row>
    <row r="2020" spans="2:5">
      <c r="B2020" s="93">
        <v>43110</v>
      </c>
      <c r="C2020" s="85">
        <v>3.2467000000000001</v>
      </c>
      <c r="D2020" s="86">
        <v>3.8915000000000002</v>
      </c>
      <c r="E2020" s="86">
        <v>4.3875999999999999</v>
      </c>
    </row>
    <row r="2021" spans="2:5">
      <c r="B2021" s="93">
        <v>43111</v>
      </c>
      <c r="C2021" s="85">
        <v>3.2301000000000002</v>
      </c>
      <c r="D2021" s="86">
        <v>3.8915999999999999</v>
      </c>
      <c r="E2021" s="86">
        <v>4.3747999999999996</v>
      </c>
    </row>
    <row r="2022" spans="2:5">
      <c r="B2022" s="93">
        <v>43112</v>
      </c>
      <c r="C2022" s="85">
        <v>3.2197</v>
      </c>
      <c r="D2022" s="86">
        <v>3.9094000000000002</v>
      </c>
      <c r="E2022" s="86">
        <v>4.4020000000000001</v>
      </c>
    </row>
    <row r="2023" spans="2:5">
      <c r="B2023" s="93">
        <v>43115</v>
      </c>
      <c r="C2023" s="85">
        <v>3.1962999999999999</v>
      </c>
      <c r="D2023" s="86">
        <v>3.9196</v>
      </c>
      <c r="E2023" s="86">
        <v>4.4115000000000002</v>
      </c>
    </row>
    <row r="2024" spans="2:5">
      <c r="B2024" s="93">
        <v>43116</v>
      </c>
      <c r="C2024" s="85">
        <v>3.2219000000000002</v>
      </c>
      <c r="D2024" s="86">
        <v>3.9339</v>
      </c>
      <c r="E2024" s="86">
        <v>4.4320000000000004</v>
      </c>
    </row>
    <row r="2025" spans="2:5">
      <c r="B2025" s="93">
        <v>43117</v>
      </c>
      <c r="C2025" s="85">
        <v>3.2324000000000002</v>
      </c>
      <c r="D2025" s="86">
        <v>3.9510000000000001</v>
      </c>
      <c r="E2025" s="86">
        <v>4.4617000000000004</v>
      </c>
    </row>
    <row r="2026" spans="2:5">
      <c r="B2026" s="93">
        <v>43118</v>
      </c>
      <c r="C2026" s="85">
        <v>3.2128999999999999</v>
      </c>
      <c r="D2026" s="86">
        <v>3.9392999999999998</v>
      </c>
      <c r="E2026" s="86">
        <v>4.4611000000000001</v>
      </c>
    </row>
    <row r="2027" spans="2:5">
      <c r="B2027" s="93">
        <v>43119</v>
      </c>
      <c r="C2027" s="85">
        <v>3.2086999999999999</v>
      </c>
      <c r="D2027" s="86">
        <v>3.9323000000000001</v>
      </c>
      <c r="E2027" s="86">
        <v>4.4550000000000001</v>
      </c>
    </row>
    <row r="2028" spans="2:5">
      <c r="B2028" s="93">
        <v>43122</v>
      </c>
      <c r="C2028" s="85">
        <v>3.1934</v>
      </c>
      <c r="D2028" s="86">
        <v>3.9094000000000002</v>
      </c>
      <c r="E2028" s="86">
        <v>4.4478</v>
      </c>
    </row>
    <row r="2029" spans="2:5">
      <c r="B2029" s="93">
        <v>43123</v>
      </c>
      <c r="C2029" s="85">
        <v>3.2248999999999999</v>
      </c>
      <c r="D2029" s="86">
        <v>3.9601999999999999</v>
      </c>
      <c r="E2029" s="86">
        <v>4.5132000000000003</v>
      </c>
    </row>
    <row r="2030" spans="2:5">
      <c r="B2030" s="93">
        <v>43124</v>
      </c>
      <c r="C2030" s="85">
        <v>3.1970000000000001</v>
      </c>
      <c r="D2030" s="86">
        <v>3.9624000000000001</v>
      </c>
      <c r="E2030" s="86">
        <v>4.5454999999999997</v>
      </c>
    </row>
    <row r="2031" spans="2:5">
      <c r="B2031" s="93">
        <v>43125</v>
      </c>
      <c r="C2031" s="85">
        <v>3.1391</v>
      </c>
      <c r="D2031" s="86">
        <v>3.9214000000000002</v>
      </c>
      <c r="E2031" s="86">
        <v>4.4885999999999999</v>
      </c>
    </row>
    <row r="2032" spans="2:5">
      <c r="B2032" s="93">
        <v>43126</v>
      </c>
      <c r="C2032" s="85">
        <v>3.145</v>
      </c>
      <c r="D2032" s="86">
        <v>3.9133</v>
      </c>
      <c r="E2032" s="86">
        <v>4.4715999999999996</v>
      </c>
    </row>
    <row r="2033" spans="2:5">
      <c r="B2033" s="93">
        <v>43129</v>
      </c>
      <c r="C2033" s="85">
        <v>3.1655000000000002</v>
      </c>
      <c r="D2033" s="86">
        <v>3.9102999999999999</v>
      </c>
      <c r="E2033" s="86">
        <v>4.4585999999999997</v>
      </c>
    </row>
    <row r="2034" spans="2:5">
      <c r="B2034" s="93">
        <v>43130</v>
      </c>
      <c r="C2034" s="85">
        <v>3.1661000000000001</v>
      </c>
      <c r="D2034" s="86">
        <v>3.9396</v>
      </c>
      <c r="E2034" s="86">
        <v>4.4752999999999998</v>
      </c>
    </row>
    <row r="2035" spans="2:5">
      <c r="B2035" s="92">
        <v>43131</v>
      </c>
      <c r="C2035" s="87">
        <v>3.1623999999999999</v>
      </c>
      <c r="D2035" s="88">
        <v>3.9403999999999999</v>
      </c>
      <c r="E2035" s="88">
        <v>4.4836999999999998</v>
      </c>
    </row>
    <row r="2036" spans="2:5">
      <c r="B2036" s="93" t="s">
        <v>2006</v>
      </c>
      <c r="C2036" s="85">
        <v>3.173</v>
      </c>
      <c r="D2036" s="86">
        <v>3.9481999999999999</v>
      </c>
      <c r="E2036" s="86">
        <v>4.5082000000000004</v>
      </c>
    </row>
    <row r="2037" spans="2:5">
      <c r="B2037" s="93" t="s">
        <v>2007</v>
      </c>
      <c r="C2037" s="85">
        <v>3.206</v>
      </c>
      <c r="D2037" s="86">
        <v>3.9857</v>
      </c>
      <c r="E2037" s="86">
        <v>4.5332999999999997</v>
      </c>
    </row>
    <row r="2038" spans="2:5">
      <c r="B2038" s="93" t="s">
        <v>2008</v>
      </c>
      <c r="C2038" s="85">
        <v>3.2355</v>
      </c>
      <c r="D2038" s="86">
        <v>4.0133000000000001</v>
      </c>
      <c r="E2038" s="86">
        <v>4.5270999999999999</v>
      </c>
    </row>
    <row r="2039" spans="2:5">
      <c r="B2039" s="93" t="s">
        <v>2009</v>
      </c>
      <c r="C2039" s="85">
        <v>3.2612999999999999</v>
      </c>
      <c r="D2039" s="86">
        <v>4.0235000000000003</v>
      </c>
      <c r="E2039" s="86">
        <v>4.5266999999999999</v>
      </c>
    </row>
    <row r="2040" spans="2:5">
      <c r="B2040" s="93" t="s">
        <v>2010</v>
      </c>
      <c r="C2040" s="85">
        <v>3.2467000000000001</v>
      </c>
      <c r="D2040" s="86">
        <v>4.0071000000000003</v>
      </c>
      <c r="E2040" s="86">
        <v>4.5248999999999997</v>
      </c>
    </row>
    <row r="2041" spans="2:5">
      <c r="B2041" s="93" t="s">
        <v>2011</v>
      </c>
      <c r="C2041" s="85">
        <v>3.2692000000000001</v>
      </c>
      <c r="D2041" s="86">
        <v>4.0145999999999997</v>
      </c>
      <c r="E2041" s="86">
        <v>4.5906000000000002</v>
      </c>
    </row>
    <row r="2042" spans="2:5">
      <c r="B2042" s="94" t="s">
        <v>2012</v>
      </c>
      <c r="C2042" s="85">
        <v>3.2820999999999998</v>
      </c>
      <c r="D2042" s="86">
        <v>4.0235000000000003</v>
      </c>
      <c r="E2042" s="86">
        <v>4.5345000000000004</v>
      </c>
    </row>
    <row r="2043" spans="2:5">
      <c r="B2043" s="94" t="s">
        <v>2013</v>
      </c>
      <c r="C2043" s="85">
        <v>3.2536</v>
      </c>
      <c r="D2043" s="86">
        <v>4.0364000000000004</v>
      </c>
      <c r="E2043" s="86">
        <v>4.5453000000000001</v>
      </c>
    </row>
    <row r="2044" spans="2:5">
      <c r="B2044" s="94" t="s">
        <v>2014</v>
      </c>
      <c r="C2044" s="85">
        <v>3.2208000000000001</v>
      </c>
      <c r="D2044" s="86">
        <v>4.0259999999999998</v>
      </c>
      <c r="E2044" s="86">
        <v>4.5393999999999997</v>
      </c>
    </row>
    <row r="2045" spans="2:5">
      <c r="B2045" s="94" t="s">
        <v>2015</v>
      </c>
      <c r="C2045" s="85">
        <v>3.2381000000000002</v>
      </c>
      <c r="D2045" s="86">
        <v>4.0294999999999996</v>
      </c>
      <c r="E2045" s="86">
        <v>4.5460000000000003</v>
      </c>
    </row>
    <row r="2046" spans="2:5">
      <c r="B2046" s="94" t="s">
        <v>2016</v>
      </c>
      <c r="C2046" s="85">
        <v>3.2347000000000001</v>
      </c>
      <c r="D2046" s="86">
        <v>4.0101000000000004</v>
      </c>
      <c r="E2046" s="86">
        <v>4.5273000000000003</v>
      </c>
    </row>
    <row r="2047" spans="2:5">
      <c r="B2047" s="94" t="s">
        <v>2017</v>
      </c>
      <c r="C2047" s="85">
        <v>3.2507000000000001</v>
      </c>
      <c r="D2047" s="86">
        <v>4.0119999999999996</v>
      </c>
      <c r="E2047" s="86">
        <v>4.5529000000000002</v>
      </c>
    </row>
    <row r="2048" spans="2:5">
      <c r="B2048" s="94" t="s">
        <v>2018</v>
      </c>
      <c r="C2048" s="85">
        <v>3.2555000000000001</v>
      </c>
      <c r="D2048" s="86">
        <v>4.0110999999999999</v>
      </c>
      <c r="E2048" s="86">
        <v>4.5514999999999999</v>
      </c>
    </row>
    <row r="2049" spans="2:5">
      <c r="B2049" s="94" t="s">
        <v>2019</v>
      </c>
      <c r="C2049" s="85">
        <v>3.2597999999999998</v>
      </c>
      <c r="D2049" s="86">
        <v>4.0167000000000002</v>
      </c>
      <c r="E2049" s="86">
        <v>4.5461</v>
      </c>
    </row>
    <row r="2050" spans="2:5">
      <c r="B2050" s="94" t="s">
        <v>2020</v>
      </c>
      <c r="C2050" s="85">
        <v>3.2416999999999998</v>
      </c>
      <c r="D2050" s="86">
        <v>3.9870000000000001</v>
      </c>
      <c r="E2050" s="86">
        <v>4.5293000000000001</v>
      </c>
    </row>
    <row r="2051" spans="2:5">
      <c r="B2051" s="94" t="s">
        <v>2021</v>
      </c>
      <c r="C2051" s="85">
        <v>3.2351000000000001</v>
      </c>
      <c r="D2051" s="86">
        <v>3.9756</v>
      </c>
      <c r="E2051" s="86">
        <v>4.5106999999999999</v>
      </c>
    </row>
    <row r="2052" spans="2:5">
      <c r="B2052" s="94" t="s">
        <v>2022</v>
      </c>
      <c r="C2052" s="85">
        <v>3.2383000000000002</v>
      </c>
      <c r="D2052" s="86">
        <v>3.9636999999999998</v>
      </c>
      <c r="E2052" s="86">
        <v>4.4961000000000002</v>
      </c>
    </row>
    <row r="2053" spans="2:5">
      <c r="B2053" s="92" t="s">
        <v>2023</v>
      </c>
      <c r="C2053" s="87">
        <v>3.2448999999999999</v>
      </c>
      <c r="D2053" s="88">
        <v>3.9584999999999999</v>
      </c>
      <c r="E2053" s="88">
        <v>4.4724000000000004</v>
      </c>
    </row>
    <row r="2054" spans="2:5">
      <c r="B2054" s="94" t="s">
        <v>2024</v>
      </c>
      <c r="C2054" s="85">
        <v>3.262</v>
      </c>
      <c r="D2054" s="86">
        <v>3.9727999999999999</v>
      </c>
      <c r="E2054" s="86">
        <v>4.4757999999999996</v>
      </c>
    </row>
    <row r="2055" spans="2:5">
      <c r="B2055" s="94" t="s">
        <v>2025</v>
      </c>
      <c r="C2055" s="85">
        <v>3.2614000000000001</v>
      </c>
      <c r="D2055" s="86">
        <v>4.0153999999999996</v>
      </c>
      <c r="E2055" s="86">
        <v>4.4916</v>
      </c>
    </row>
    <row r="2056" spans="2:5">
      <c r="B2056" s="94" t="s">
        <v>2026</v>
      </c>
      <c r="C2056" s="85">
        <v>3.2582</v>
      </c>
      <c r="D2056" s="86">
        <v>4.0174000000000003</v>
      </c>
      <c r="E2056" s="86">
        <v>4.5119999999999996</v>
      </c>
    </row>
    <row r="2057" spans="2:5">
      <c r="B2057" s="94" t="s">
        <v>2027</v>
      </c>
      <c r="C2057" s="85">
        <v>3.2246000000000001</v>
      </c>
      <c r="D2057" s="86">
        <v>3.9984999999999999</v>
      </c>
      <c r="E2057" s="86">
        <v>4.4767000000000001</v>
      </c>
    </row>
    <row r="2058" spans="2:5">
      <c r="B2058" s="94" t="s">
        <v>2028</v>
      </c>
      <c r="C2058" s="85">
        <v>3.2317999999999998</v>
      </c>
      <c r="D2058" s="86">
        <v>4.0090000000000003</v>
      </c>
      <c r="E2058" s="86">
        <v>4.4912000000000001</v>
      </c>
    </row>
    <row r="2059" spans="2:5">
      <c r="B2059" s="94" t="s">
        <v>2029</v>
      </c>
      <c r="C2059" s="85">
        <v>3.2517999999999998</v>
      </c>
      <c r="D2059" s="86">
        <v>4.0084999999999997</v>
      </c>
      <c r="E2059" s="86">
        <v>4.4978999999999996</v>
      </c>
    </row>
    <row r="2060" spans="2:5">
      <c r="B2060" s="94" t="s">
        <v>2030</v>
      </c>
      <c r="C2060" s="85">
        <v>3.2496</v>
      </c>
      <c r="D2060" s="86">
        <v>4.0038</v>
      </c>
      <c r="E2060" s="86">
        <v>4.5075000000000003</v>
      </c>
    </row>
    <row r="2061" spans="2:5">
      <c r="B2061" s="94" t="s">
        <v>2031</v>
      </c>
      <c r="C2061" s="85">
        <v>3.2606000000000002</v>
      </c>
      <c r="D2061" s="86">
        <v>4.0164</v>
      </c>
      <c r="E2061" s="86">
        <v>4.5321999999999996</v>
      </c>
    </row>
    <row r="2062" spans="2:5">
      <c r="B2062" s="94" t="s">
        <v>2032</v>
      </c>
      <c r="C2062" s="85">
        <v>3.2492000000000001</v>
      </c>
      <c r="D2062" s="86">
        <v>4.0289999999999999</v>
      </c>
      <c r="E2062" s="86">
        <v>4.5449999999999999</v>
      </c>
    </row>
    <row r="2063" spans="2:5">
      <c r="B2063" s="94" t="s">
        <v>2033</v>
      </c>
      <c r="C2063" s="85">
        <v>3.2584</v>
      </c>
      <c r="D2063" s="86">
        <v>4.0284000000000004</v>
      </c>
      <c r="E2063" s="86">
        <v>4.5445000000000002</v>
      </c>
    </row>
    <row r="2064" spans="2:5">
      <c r="B2064" s="94" t="s">
        <v>2034</v>
      </c>
      <c r="C2064" s="85">
        <v>3.2858999999999998</v>
      </c>
      <c r="D2064" s="86">
        <v>4.0486000000000004</v>
      </c>
      <c r="E2064" s="86">
        <v>4.5834999999999999</v>
      </c>
    </row>
    <row r="2065" spans="2:5">
      <c r="B2065" s="94" t="s">
        <v>2035</v>
      </c>
      <c r="C2065" s="85">
        <v>3.2905000000000002</v>
      </c>
      <c r="D2065" s="86">
        <v>4.0414000000000003</v>
      </c>
      <c r="E2065" s="86">
        <v>4.5804</v>
      </c>
    </row>
    <row r="2066" spans="2:5">
      <c r="B2066" s="94" t="s">
        <v>2036</v>
      </c>
      <c r="C2066" s="85">
        <v>3.2911000000000001</v>
      </c>
      <c r="D2066" s="86">
        <v>4.0583</v>
      </c>
      <c r="E2066" s="86">
        <v>4.6181000000000001</v>
      </c>
    </row>
    <row r="2067" spans="2:5">
      <c r="B2067" s="94" t="s">
        <v>2037</v>
      </c>
      <c r="C2067" s="85">
        <v>3.2980999999999998</v>
      </c>
      <c r="D2067" s="86">
        <v>4.0471000000000004</v>
      </c>
      <c r="E2067" s="86">
        <v>4.6215999999999999</v>
      </c>
    </row>
    <row r="2068" spans="2:5">
      <c r="B2068" s="94" t="s">
        <v>2038</v>
      </c>
      <c r="C2068" s="85">
        <v>3.2921</v>
      </c>
      <c r="D2068" s="86">
        <v>4.0393999999999997</v>
      </c>
      <c r="E2068" s="86">
        <v>4.6307</v>
      </c>
    </row>
    <row r="2069" spans="2:5">
      <c r="B2069" s="94" t="s">
        <v>2039</v>
      </c>
      <c r="C2069" s="85">
        <v>3.3033000000000001</v>
      </c>
      <c r="D2069" s="86">
        <v>4.0670000000000002</v>
      </c>
      <c r="E2069" s="86">
        <v>4.6573000000000002</v>
      </c>
    </row>
    <row r="2070" spans="2:5">
      <c r="B2070" s="94" t="s">
        <v>2040</v>
      </c>
      <c r="C2070" s="85">
        <v>3.3041</v>
      </c>
      <c r="D2070" s="86">
        <v>4.0842000000000001</v>
      </c>
      <c r="E2070" s="86">
        <v>4.6763000000000003</v>
      </c>
    </row>
    <row r="2071" spans="2:5">
      <c r="B2071" s="94" t="s">
        <v>2041</v>
      </c>
      <c r="C2071" s="85">
        <v>3.3033999999999999</v>
      </c>
      <c r="D2071" s="86">
        <v>4.1097999999999999</v>
      </c>
      <c r="E2071" s="86">
        <v>4.7037000000000004</v>
      </c>
    </row>
    <row r="2072" spans="2:5">
      <c r="B2072" s="94" t="s">
        <v>2042</v>
      </c>
      <c r="C2072" s="85">
        <v>3.3256000000000001</v>
      </c>
      <c r="D2072" s="86">
        <v>4.1273999999999997</v>
      </c>
      <c r="E2072" s="86">
        <v>4.7093999999999996</v>
      </c>
    </row>
    <row r="2073" spans="2:5">
      <c r="B2073" s="94" t="s">
        <v>2043</v>
      </c>
      <c r="C2073" s="85">
        <v>3.3380000000000001</v>
      </c>
      <c r="D2073" s="86">
        <v>4.1231</v>
      </c>
      <c r="E2073" s="86">
        <v>4.7103000000000002</v>
      </c>
    </row>
    <row r="2074" spans="2:5">
      <c r="B2074" s="92" t="s">
        <v>2044</v>
      </c>
      <c r="C2074" s="87">
        <v>3.3237999999999999</v>
      </c>
      <c r="D2074" s="88">
        <v>4.085</v>
      </c>
      <c r="E2074" s="88">
        <v>4.6603000000000003</v>
      </c>
    </row>
    <row r="2075" spans="2:5">
      <c r="B2075" s="94" t="s">
        <v>2045</v>
      </c>
      <c r="C2075" s="85">
        <v>3.3104</v>
      </c>
      <c r="D2075" s="86">
        <v>4.0685000000000002</v>
      </c>
      <c r="E2075" s="86">
        <v>4.6458000000000004</v>
      </c>
    </row>
    <row r="2076" spans="2:5">
      <c r="B2076" s="94" t="s">
        <v>2046</v>
      </c>
      <c r="C2076" s="85">
        <v>3.3138999999999998</v>
      </c>
      <c r="D2076" s="86">
        <v>4.0637999999999996</v>
      </c>
      <c r="E2076" s="86">
        <v>4.6623000000000001</v>
      </c>
    </row>
    <row r="2077" spans="2:5">
      <c r="B2077" s="94" t="s">
        <v>2047</v>
      </c>
      <c r="C2077" s="85">
        <v>3.3538000000000001</v>
      </c>
      <c r="D2077" s="86">
        <v>4.1227999999999998</v>
      </c>
      <c r="E2077" s="86">
        <v>4.7207999999999997</v>
      </c>
    </row>
    <row r="2078" spans="2:5">
      <c r="B2078" s="94" t="s">
        <v>2048</v>
      </c>
      <c r="C2078" s="85">
        <v>3.3195999999999999</v>
      </c>
      <c r="D2078" s="86">
        <v>4.0594999999999999</v>
      </c>
      <c r="E2078" s="86">
        <v>4.6444999999999999</v>
      </c>
    </row>
    <row r="2079" spans="2:5">
      <c r="B2079" s="94" t="s">
        <v>2049</v>
      </c>
      <c r="C2079" s="85">
        <v>3.3666</v>
      </c>
      <c r="D2079" s="86">
        <v>4.1325000000000003</v>
      </c>
      <c r="E2079" s="86">
        <v>4.7435</v>
      </c>
    </row>
    <row r="2080" spans="2:5">
      <c r="B2080" s="94" t="s">
        <v>2050</v>
      </c>
      <c r="C2080" s="85">
        <v>3.3902999999999999</v>
      </c>
      <c r="D2080" s="86">
        <v>4.1772</v>
      </c>
      <c r="E2080" s="86">
        <v>4.7931999999999997</v>
      </c>
    </row>
    <row r="2081" spans="2:5">
      <c r="B2081" s="94" t="s">
        <v>2051</v>
      </c>
      <c r="C2081" s="85">
        <v>3.4195000000000002</v>
      </c>
      <c r="D2081" s="86">
        <v>4.2192999999999996</v>
      </c>
      <c r="E2081" s="86">
        <v>4.8419999999999996</v>
      </c>
    </row>
    <row r="2082" spans="2:5">
      <c r="B2082" s="94" t="s">
        <v>2052</v>
      </c>
      <c r="C2082" s="85">
        <v>3.4051999999999998</v>
      </c>
      <c r="D2082" s="86">
        <v>4.2176999999999998</v>
      </c>
      <c r="E2082" s="86">
        <v>4.8339999999999996</v>
      </c>
    </row>
    <row r="2083" spans="2:5">
      <c r="B2083" s="94" t="s">
        <v>2053</v>
      </c>
      <c r="C2083" s="85">
        <v>3.3858000000000001</v>
      </c>
      <c r="D2083" s="86">
        <v>4.1715999999999998</v>
      </c>
      <c r="E2083" s="86">
        <v>4.8234000000000004</v>
      </c>
    </row>
    <row r="2084" spans="2:5">
      <c r="B2084" s="94" t="s">
        <v>2054</v>
      </c>
      <c r="C2084" s="85">
        <v>3.4104999999999999</v>
      </c>
      <c r="D2084" s="86">
        <v>4.2023999999999999</v>
      </c>
      <c r="E2084" s="86">
        <v>4.8616999999999999</v>
      </c>
    </row>
    <row r="2085" spans="2:5">
      <c r="B2085" s="94" t="s">
        <v>2055</v>
      </c>
      <c r="C2085" s="85">
        <v>3.4262999999999999</v>
      </c>
      <c r="D2085" s="86">
        <v>4.2393999999999998</v>
      </c>
      <c r="E2085" s="86">
        <v>4.9108999999999998</v>
      </c>
    </row>
    <row r="2086" spans="2:5">
      <c r="B2086" s="94" t="s">
        <v>2056</v>
      </c>
      <c r="C2086" s="85">
        <v>3.4041000000000001</v>
      </c>
      <c r="D2086" s="86">
        <v>4.2027000000000001</v>
      </c>
      <c r="E2086" s="86">
        <v>4.8685</v>
      </c>
    </row>
    <row r="2087" spans="2:5">
      <c r="B2087" s="94" t="s">
        <v>2057</v>
      </c>
      <c r="C2087" s="85">
        <v>3.3843999999999999</v>
      </c>
      <c r="D2087" s="86">
        <v>4.1901999999999999</v>
      </c>
      <c r="E2087" s="86">
        <v>4.8156999999999996</v>
      </c>
    </row>
    <row r="2088" spans="2:5">
      <c r="B2088" s="94" t="s">
        <v>2058</v>
      </c>
      <c r="C2088" s="85">
        <v>3.3976999999999999</v>
      </c>
      <c r="D2088" s="86">
        <v>4.1920999999999999</v>
      </c>
      <c r="E2088" s="86">
        <v>4.8230000000000004</v>
      </c>
    </row>
    <row r="2089" spans="2:5">
      <c r="B2089" s="94" t="s">
        <v>2059</v>
      </c>
      <c r="C2089" s="85">
        <v>3.4100999999999999</v>
      </c>
      <c r="D2089" s="86">
        <v>4.1890000000000001</v>
      </c>
      <c r="E2089" s="86">
        <v>4.7854000000000001</v>
      </c>
    </row>
    <row r="2090" spans="2:5">
      <c r="B2090" s="94" t="s">
        <v>2060</v>
      </c>
      <c r="C2090" s="85">
        <v>3.4420999999999999</v>
      </c>
      <c r="D2090" s="86">
        <v>4.2051999999999996</v>
      </c>
      <c r="E2090" s="86">
        <v>4.8028000000000004</v>
      </c>
    </row>
    <row r="2091" spans="2:5">
      <c r="B2091" s="94" t="s">
        <v>2061</v>
      </c>
      <c r="C2091" s="85">
        <v>3.4666999999999999</v>
      </c>
      <c r="D2091" s="86">
        <v>4.2390999999999996</v>
      </c>
      <c r="E2091" s="86">
        <v>4.8451000000000004</v>
      </c>
    </row>
    <row r="2092" spans="2:5">
      <c r="B2092" s="94" t="s">
        <v>2062</v>
      </c>
      <c r="C2092" s="85">
        <v>3.504</v>
      </c>
      <c r="D2092" s="86">
        <v>4.2675000000000001</v>
      </c>
      <c r="E2092" s="86">
        <v>4.8856000000000002</v>
      </c>
    </row>
    <row r="2093" spans="2:5">
      <c r="B2093" s="94" t="s">
        <v>2063</v>
      </c>
      <c r="C2093" s="85">
        <v>3.4977</v>
      </c>
      <c r="D2093" s="86">
        <v>4.2370999999999999</v>
      </c>
      <c r="E2093" s="86">
        <v>4.8712</v>
      </c>
    </row>
    <row r="2094" spans="2:5">
      <c r="B2094" s="94" t="s">
        <v>2064</v>
      </c>
      <c r="C2094" s="85">
        <v>3.4676</v>
      </c>
      <c r="D2094" s="86">
        <v>4.1993</v>
      </c>
      <c r="E2094" s="86">
        <v>4.7804000000000002</v>
      </c>
    </row>
    <row r="2095" spans="2:5">
      <c r="B2095" s="92" t="s">
        <v>2065</v>
      </c>
      <c r="C2095" s="87">
        <v>3.4811000000000001</v>
      </c>
      <c r="D2095" s="88">
        <v>4.2031000000000001</v>
      </c>
      <c r="E2095" s="88">
        <v>4.7872000000000003</v>
      </c>
    </row>
    <row r="2096" spans="2:5">
      <c r="B2096" s="94" t="s">
        <v>2066</v>
      </c>
      <c r="C2096" s="85">
        <v>3.5424000000000002</v>
      </c>
      <c r="D2096" s="86">
        <v>4.2394999999999996</v>
      </c>
      <c r="E2096" s="86">
        <v>4.8219000000000003</v>
      </c>
    </row>
    <row r="2097" spans="2:5">
      <c r="B2097" s="94" t="s">
        <v>2067</v>
      </c>
      <c r="C2097" s="85">
        <v>3.5484</v>
      </c>
      <c r="D2097" s="86">
        <v>4.2477999999999998</v>
      </c>
      <c r="E2097" s="86">
        <v>4.8151999999999999</v>
      </c>
    </row>
    <row r="2098" spans="2:5">
      <c r="B2098" s="94" t="s">
        <v>2068</v>
      </c>
      <c r="C2098" s="85">
        <v>3.5308000000000002</v>
      </c>
      <c r="D2098" s="86">
        <v>4.2186000000000003</v>
      </c>
      <c r="E2098" s="86">
        <v>4.7789000000000001</v>
      </c>
    </row>
    <row r="2099" spans="2:5">
      <c r="B2099" s="94" t="s">
        <v>2069</v>
      </c>
      <c r="C2099" s="85">
        <v>3.5457999999999998</v>
      </c>
      <c r="D2099" s="86">
        <v>4.2290999999999999</v>
      </c>
      <c r="E2099" s="86">
        <v>4.8109000000000002</v>
      </c>
    </row>
    <row r="2100" spans="2:5">
      <c r="B2100" s="94" t="s">
        <v>2070</v>
      </c>
      <c r="C2100" s="85">
        <v>3.5788000000000002</v>
      </c>
      <c r="D2100" s="86">
        <v>4.2462</v>
      </c>
      <c r="E2100" s="86">
        <v>4.8388999999999998</v>
      </c>
    </row>
    <row r="2101" spans="2:5">
      <c r="B2101" s="94" t="s">
        <v>2071</v>
      </c>
      <c r="C2101" s="85">
        <v>3.5943000000000001</v>
      </c>
      <c r="D2101" s="86">
        <v>4.2603</v>
      </c>
      <c r="E2101" s="86">
        <v>4.8766999999999996</v>
      </c>
    </row>
    <row r="2102" spans="2:5">
      <c r="B2102" s="94" t="s">
        <v>2072</v>
      </c>
      <c r="C2102" s="85">
        <v>3.5566</v>
      </c>
      <c r="D2102" s="86">
        <v>4.2320000000000002</v>
      </c>
      <c r="E2102" s="86">
        <v>4.7975000000000003</v>
      </c>
    </row>
    <row r="2103" spans="2:5">
      <c r="B2103" s="94" t="s">
        <v>2073</v>
      </c>
      <c r="C2103" s="85">
        <v>3.5716000000000001</v>
      </c>
      <c r="D2103" s="86">
        <v>4.2694999999999999</v>
      </c>
      <c r="E2103" s="86">
        <v>4.8426999999999998</v>
      </c>
    </row>
    <row r="2104" spans="2:5">
      <c r="B2104" s="94" t="s">
        <v>2074</v>
      </c>
      <c r="C2104" s="85">
        <v>3.6097000000000001</v>
      </c>
      <c r="D2104" s="86">
        <v>4.3236999999999997</v>
      </c>
      <c r="E2104" s="86">
        <v>4.9077000000000002</v>
      </c>
    </row>
    <row r="2105" spans="2:5">
      <c r="B2105" s="94" t="s">
        <v>2075</v>
      </c>
      <c r="C2105" s="85">
        <v>3.6753</v>
      </c>
      <c r="D2105" s="86">
        <v>4.3604000000000003</v>
      </c>
      <c r="E2105" s="86">
        <v>4.9661</v>
      </c>
    </row>
    <row r="2106" spans="2:5">
      <c r="B2106" s="94" t="s">
        <v>2076</v>
      </c>
      <c r="C2106" s="85">
        <v>3.6802999999999999</v>
      </c>
      <c r="D2106" s="86">
        <v>4.3387000000000002</v>
      </c>
      <c r="E2106" s="86">
        <v>4.9603000000000002</v>
      </c>
    </row>
    <row r="2107" spans="2:5">
      <c r="B2107" s="94" t="s">
        <v>2077</v>
      </c>
      <c r="C2107" s="85">
        <v>3.6873999999999998</v>
      </c>
      <c r="D2107" s="86">
        <v>4.3503999999999996</v>
      </c>
      <c r="E2107" s="86">
        <v>4.9809000000000001</v>
      </c>
    </row>
    <row r="2108" spans="2:5">
      <c r="B2108" s="94" t="s">
        <v>2078</v>
      </c>
      <c r="C2108" s="85">
        <v>3.7503000000000002</v>
      </c>
      <c r="D2108" s="86">
        <v>4.4166999999999996</v>
      </c>
      <c r="E2108" s="86">
        <v>5.0534999999999997</v>
      </c>
    </row>
    <row r="2109" spans="2:5">
      <c r="B2109" s="94" t="s">
        <v>2079</v>
      </c>
      <c r="C2109" s="85">
        <v>3.7071999999999998</v>
      </c>
      <c r="D2109" s="86">
        <v>4.3630000000000004</v>
      </c>
      <c r="E2109" s="86">
        <v>4.9724000000000004</v>
      </c>
    </row>
    <row r="2110" spans="2:5">
      <c r="B2110" s="94" t="s">
        <v>2080</v>
      </c>
      <c r="C2110" s="85">
        <v>3.6501999999999999</v>
      </c>
      <c r="D2110" s="86">
        <v>4.3018000000000001</v>
      </c>
      <c r="E2110" s="86">
        <v>4.9081000000000001</v>
      </c>
    </row>
    <row r="2111" spans="2:5">
      <c r="B2111" s="94" t="s">
        <v>2081</v>
      </c>
      <c r="C2111" s="85">
        <v>3.6507000000000001</v>
      </c>
      <c r="D2111" s="86">
        <v>4.2687999999999997</v>
      </c>
      <c r="E2111" s="86">
        <v>4.8708</v>
      </c>
    </row>
    <row r="2112" spans="2:5">
      <c r="B2112" s="94" t="s">
        <v>2082</v>
      </c>
      <c r="C2112" s="85">
        <v>3.6436000000000002</v>
      </c>
      <c r="D2112" s="86">
        <v>4.2739000000000003</v>
      </c>
      <c r="E2112" s="86">
        <v>4.8765999999999998</v>
      </c>
    </row>
    <row r="2113" spans="2:5">
      <c r="B2113" s="94" t="s">
        <v>2083</v>
      </c>
      <c r="C2113" s="85">
        <v>3.6587000000000001</v>
      </c>
      <c r="D2113" s="86">
        <v>4.2693000000000003</v>
      </c>
      <c r="E2113" s="86">
        <v>4.8741000000000003</v>
      </c>
    </row>
    <row r="2114" spans="2:5">
      <c r="B2114" s="94" t="s">
        <v>2084</v>
      </c>
      <c r="C2114" s="85">
        <v>3.7092000000000001</v>
      </c>
      <c r="D2114" s="86">
        <v>4.3144999999999998</v>
      </c>
      <c r="E2114" s="86">
        <v>4.9366000000000003</v>
      </c>
    </row>
    <row r="2115" spans="2:5">
      <c r="B2115" s="94" t="s">
        <v>2085</v>
      </c>
      <c r="C2115" s="85">
        <v>3.7288999999999999</v>
      </c>
      <c r="D2115" s="86">
        <v>4.3075999999999999</v>
      </c>
      <c r="E2115" s="86">
        <v>4.9444999999999997</v>
      </c>
    </row>
    <row r="2116" spans="2:5">
      <c r="B2116" s="92" t="s">
        <v>2086</v>
      </c>
      <c r="C2116" s="87">
        <v>3.7370000000000001</v>
      </c>
      <c r="D2116" s="88">
        <v>4.3611000000000004</v>
      </c>
      <c r="E2116" s="88">
        <v>4.9691000000000001</v>
      </c>
    </row>
    <row r="2117" spans="2:5">
      <c r="B2117" s="93">
        <v>43252</v>
      </c>
      <c r="C2117" s="85">
        <v>3.7412999999999998</v>
      </c>
      <c r="D2117" s="86">
        <v>4.3701999999999996</v>
      </c>
      <c r="E2117" s="86">
        <v>4.9976000000000003</v>
      </c>
    </row>
    <row r="2118" spans="2:5">
      <c r="B2118" s="93">
        <v>43255</v>
      </c>
      <c r="C2118" s="85">
        <v>3.7423999999999999</v>
      </c>
      <c r="D2118" s="86">
        <v>4.3771000000000004</v>
      </c>
      <c r="E2118" s="86">
        <v>4.9829999999999997</v>
      </c>
    </row>
    <row r="2119" spans="2:5">
      <c r="B2119" s="93">
        <v>43256</v>
      </c>
      <c r="C2119" s="85">
        <v>3.7751999999999999</v>
      </c>
      <c r="D2119" s="86">
        <v>4.4071999999999996</v>
      </c>
      <c r="E2119" s="86">
        <v>5.0437000000000003</v>
      </c>
    </row>
    <row r="2120" spans="2:5">
      <c r="B2120" s="93">
        <v>43257</v>
      </c>
      <c r="C2120" s="85">
        <v>3.8193000000000001</v>
      </c>
      <c r="D2120" s="86">
        <v>4.4984000000000002</v>
      </c>
      <c r="E2120" s="86">
        <v>5.1288999999999998</v>
      </c>
    </row>
    <row r="2121" spans="2:5">
      <c r="B2121" s="93">
        <v>43258</v>
      </c>
      <c r="C2121" s="85">
        <v>3.9</v>
      </c>
      <c r="D2121" s="86">
        <v>4.6086</v>
      </c>
      <c r="E2121" s="86">
        <v>5.2373000000000003</v>
      </c>
    </row>
    <row r="2122" spans="2:5">
      <c r="B2122" s="93">
        <v>43259</v>
      </c>
      <c r="C2122" s="85">
        <v>3.7858999999999998</v>
      </c>
      <c r="D2122" s="86">
        <v>4.4579000000000004</v>
      </c>
      <c r="E2122" s="86">
        <v>5.0758000000000001</v>
      </c>
    </row>
    <row r="2123" spans="2:5">
      <c r="B2123" s="93">
        <v>43262</v>
      </c>
      <c r="C2123" s="85">
        <v>3.6913</v>
      </c>
      <c r="D2123" s="86">
        <v>4.3571999999999997</v>
      </c>
      <c r="E2123" s="86">
        <v>4.9412000000000003</v>
      </c>
    </row>
    <row r="2124" spans="2:5">
      <c r="B2124" s="93">
        <v>43263</v>
      </c>
      <c r="C2124" s="85">
        <v>3.7044000000000001</v>
      </c>
      <c r="D2124" s="86">
        <v>4.3678999999999997</v>
      </c>
      <c r="E2124" s="86">
        <v>4.9713000000000003</v>
      </c>
    </row>
    <row r="2125" spans="2:5">
      <c r="B2125" s="93">
        <v>43264</v>
      </c>
      <c r="C2125" s="85">
        <v>3.7054</v>
      </c>
      <c r="D2125" s="86">
        <v>4.3667999999999996</v>
      </c>
      <c r="E2125" s="86">
        <v>4.9574999999999996</v>
      </c>
    </row>
    <row r="2126" spans="2:5">
      <c r="B2126" s="93">
        <v>43265</v>
      </c>
      <c r="C2126" s="85">
        <v>3.7057000000000002</v>
      </c>
      <c r="D2126" s="86">
        <v>4.3120000000000003</v>
      </c>
      <c r="E2126" s="86">
        <v>4.9416000000000002</v>
      </c>
    </row>
    <row r="2127" spans="2:5">
      <c r="B2127" s="93">
        <v>43266</v>
      </c>
      <c r="C2127" s="85">
        <v>3.7738</v>
      </c>
      <c r="D2127" s="86">
        <v>4.3844000000000003</v>
      </c>
      <c r="E2127" s="86">
        <v>5.0134999999999996</v>
      </c>
    </row>
    <row r="2128" spans="2:5">
      <c r="B2128" s="93">
        <v>43269</v>
      </c>
      <c r="C2128" s="85">
        <v>3.7543000000000002</v>
      </c>
      <c r="D2128" s="86">
        <v>4.3575999999999997</v>
      </c>
      <c r="E2128" s="86">
        <v>4.9737</v>
      </c>
    </row>
    <row r="2129" spans="2:5">
      <c r="B2129" s="93">
        <v>43270</v>
      </c>
      <c r="C2129" s="85">
        <v>3.7566000000000002</v>
      </c>
      <c r="D2129" s="86">
        <v>4.3501000000000003</v>
      </c>
      <c r="E2129" s="86">
        <v>4.9493</v>
      </c>
    </row>
    <row r="2130" spans="2:5">
      <c r="B2130" s="93">
        <v>43271</v>
      </c>
      <c r="C2130" s="85">
        <v>3.7334999999999998</v>
      </c>
      <c r="D2130" s="86">
        <v>4.3285999999999998</v>
      </c>
      <c r="E2130" s="86">
        <v>4.9333999999999998</v>
      </c>
    </row>
    <row r="2131" spans="2:5">
      <c r="B2131" s="93">
        <v>43272</v>
      </c>
      <c r="C2131" s="85">
        <v>3.7894000000000001</v>
      </c>
      <c r="D2131" s="86">
        <v>4.3967999999999998</v>
      </c>
      <c r="E2131" s="86">
        <v>5.0228000000000002</v>
      </c>
    </row>
    <row r="2132" spans="2:5">
      <c r="B2132" s="93">
        <v>43273</v>
      </c>
      <c r="C2132" s="85">
        <v>3.7663000000000002</v>
      </c>
      <c r="D2132" s="86">
        <v>4.3810000000000002</v>
      </c>
      <c r="E2132" s="86">
        <v>4.9936999999999996</v>
      </c>
    </row>
    <row r="2133" spans="2:5">
      <c r="B2133" s="93">
        <v>43276</v>
      </c>
      <c r="C2133" s="85">
        <v>3.7759999999999998</v>
      </c>
      <c r="D2133" s="86">
        <v>4.4164000000000003</v>
      </c>
      <c r="E2133" s="86">
        <v>5.0122999999999998</v>
      </c>
    </row>
    <row r="2134" spans="2:5">
      <c r="B2134" s="93">
        <v>43277</v>
      </c>
      <c r="C2134" s="85">
        <v>3.7721</v>
      </c>
      <c r="D2134" s="86">
        <v>4.4043000000000001</v>
      </c>
      <c r="E2134" s="86">
        <v>4.9958</v>
      </c>
    </row>
    <row r="2135" spans="2:5">
      <c r="B2135" s="93">
        <v>43278</v>
      </c>
      <c r="C2135" s="85">
        <v>3.8357999999999999</v>
      </c>
      <c r="D2135" s="86">
        <v>4.4452999999999996</v>
      </c>
      <c r="E2135" s="86">
        <v>5.0406000000000004</v>
      </c>
    </row>
    <row r="2136" spans="2:5">
      <c r="B2136" s="93">
        <v>43279</v>
      </c>
      <c r="C2136" s="85">
        <v>3.8521000000000001</v>
      </c>
      <c r="D2136" s="86">
        <v>4.4626999999999999</v>
      </c>
      <c r="E2136" s="86">
        <v>5.0446999999999997</v>
      </c>
    </row>
    <row r="2137" spans="2:5">
      <c r="B2137" s="92">
        <v>43280</v>
      </c>
      <c r="C2137" s="87">
        <v>3.8557999999999999</v>
      </c>
      <c r="D2137" s="88">
        <v>4.5031999999999996</v>
      </c>
      <c r="E2137" s="88">
        <v>5.0888999999999998</v>
      </c>
    </row>
    <row r="2138" spans="2:5">
      <c r="B2138" s="93" t="s">
        <v>2087</v>
      </c>
      <c r="C2138" s="85">
        <v>3.9055</v>
      </c>
      <c r="D2138" s="86">
        <v>4.5327000000000002</v>
      </c>
      <c r="E2138" s="86">
        <v>5.1295000000000002</v>
      </c>
    </row>
    <row r="2139" spans="2:5">
      <c r="B2139" s="93" t="s">
        <v>2088</v>
      </c>
      <c r="C2139" s="85">
        <v>3.8919999999999999</v>
      </c>
      <c r="D2139" s="86">
        <v>4.5350000000000001</v>
      </c>
      <c r="E2139" s="86">
        <v>5.1280999999999999</v>
      </c>
    </row>
    <row r="2140" spans="2:5">
      <c r="B2140" s="93" t="s">
        <v>2089</v>
      </c>
      <c r="C2140" s="85">
        <v>3.9058000000000002</v>
      </c>
      <c r="D2140" s="86">
        <v>4.5471000000000004</v>
      </c>
      <c r="E2140" s="86">
        <v>5.1646000000000001</v>
      </c>
    </row>
    <row r="2141" spans="2:5">
      <c r="B2141" s="93" t="s">
        <v>2090</v>
      </c>
      <c r="C2141" s="85">
        <v>3.9192</v>
      </c>
      <c r="D2141" s="86">
        <v>4.5846999999999998</v>
      </c>
      <c r="E2141" s="86">
        <v>5.1847000000000003</v>
      </c>
    </row>
    <row r="2142" spans="2:5">
      <c r="B2142" s="93" t="s">
        <v>2091</v>
      </c>
      <c r="C2142" s="85">
        <v>3.9264000000000001</v>
      </c>
      <c r="D2142" s="86">
        <v>4.6087999999999996</v>
      </c>
      <c r="E2142" s="86">
        <v>5.2072000000000003</v>
      </c>
    </row>
    <row r="2143" spans="2:5">
      <c r="B2143" s="93" t="s">
        <v>2092</v>
      </c>
      <c r="C2143" s="85">
        <v>3.8692000000000002</v>
      </c>
      <c r="D2143" s="86">
        <v>4.5444000000000004</v>
      </c>
      <c r="E2143" s="86">
        <v>5.1089000000000002</v>
      </c>
    </row>
    <row r="2144" spans="2:5">
      <c r="B2144" s="93" t="s">
        <v>2093</v>
      </c>
      <c r="C2144" s="85">
        <v>3.8452000000000002</v>
      </c>
      <c r="D2144" s="86">
        <v>4.5107999999999997</v>
      </c>
      <c r="E2144" s="86">
        <v>5.1017999999999999</v>
      </c>
    </row>
    <row r="2145" spans="2:5">
      <c r="B2145" s="93" t="s">
        <v>2094</v>
      </c>
      <c r="C2145" s="85">
        <v>3.8416999999999999</v>
      </c>
      <c r="D2145" s="86">
        <v>4.5039999999999996</v>
      </c>
      <c r="E2145" s="86">
        <v>5.0864000000000003</v>
      </c>
    </row>
    <row r="2146" spans="2:5">
      <c r="B2146" s="93" t="s">
        <v>2095</v>
      </c>
      <c r="C2146" s="85">
        <v>3.8563999999999998</v>
      </c>
      <c r="D2146" s="86">
        <v>4.5092999999999996</v>
      </c>
      <c r="E2146" s="86">
        <v>5.1051000000000002</v>
      </c>
    </row>
    <row r="2147" spans="2:5">
      <c r="B2147" s="93" t="s">
        <v>2096</v>
      </c>
      <c r="C2147" s="85">
        <v>3.8744999999999998</v>
      </c>
      <c r="D2147" s="86">
        <v>4.5212000000000003</v>
      </c>
      <c r="E2147" s="86">
        <v>5.1208999999999998</v>
      </c>
    </row>
    <row r="2148" spans="2:5">
      <c r="B2148" s="93" t="s">
        <v>2097</v>
      </c>
      <c r="C2148" s="85">
        <v>3.8578999999999999</v>
      </c>
      <c r="D2148" s="86">
        <v>4.5190999999999999</v>
      </c>
      <c r="E2148" s="86">
        <v>5.1067</v>
      </c>
    </row>
    <row r="2149" spans="2:5">
      <c r="B2149" s="93" t="s">
        <v>2098</v>
      </c>
      <c r="C2149" s="85">
        <v>3.8671000000000002</v>
      </c>
      <c r="D2149" s="86">
        <v>4.5110000000000001</v>
      </c>
      <c r="E2149" s="86">
        <v>5.0899000000000001</v>
      </c>
    </row>
    <row r="2150" spans="2:5">
      <c r="B2150" s="93" t="s">
        <v>2099</v>
      </c>
      <c r="C2150" s="85">
        <v>3.8473999999999999</v>
      </c>
      <c r="D2150" s="86">
        <v>4.4802999999999997</v>
      </c>
      <c r="E2150" s="86">
        <v>5.0205000000000002</v>
      </c>
    </row>
    <row r="2151" spans="2:5">
      <c r="B2151" s="93" t="s">
        <v>2100</v>
      </c>
      <c r="C2151" s="85">
        <v>3.8847</v>
      </c>
      <c r="D2151" s="86">
        <v>4.5077999999999996</v>
      </c>
      <c r="E2151" s="86">
        <v>5.0446999999999997</v>
      </c>
    </row>
    <row r="2152" spans="2:5">
      <c r="B2152" s="93" t="s">
        <v>2101</v>
      </c>
      <c r="C2152" s="85">
        <v>3.7793000000000001</v>
      </c>
      <c r="D2152" s="86">
        <v>4.4256000000000002</v>
      </c>
      <c r="E2152" s="86">
        <v>4.9565999999999999</v>
      </c>
    </row>
    <row r="2153" spans="2:5">
      <c r="B2153" s="93" t="s">
        <v>2102</v>
      </c>
      <c r="C2153" s="85">
        <v>3.7915000000000001</v>
      </c>
      <c r="D2153" s="86">
        <v>4.4367999999999999</v>
      </c>
      <c r="E2153" s="86">
        <v>4.9687999999999999</v>
      </c>
    </row>
    <row r="2154" spans="2:5">
      <c r="B2154" s="93" t="s">
        <v>2103</v>
      </c>
      <c r="C2154" s="85">
        <v>3.7458999999999998</v>
      </c>
      <c r="D2154" s="86">
        <v>4.3766999999999996</v>
      </c>
      <c r="E2154" s="86">
        <v>4.9206000000000003</v>
      </c>
    </row>
    <row r="2155" spans="2:5">
      <c r="B2155" s="93" t="s">
        <v>2104</v>
      </c>
      <c r="C2155" s="85">
        <v>3.7120000000000002</v>
      </c>
      <c r="D2155" s="86">
        <v>4.3345000000000002</v>
      </c>
      <c r="E2155" s="86">
        <v>4.8813000000000004</v>
      </c>
    </row>
    <row r="2156" spans="2:5">
      <c r="B2156" s="93" t="s">
        <v>2105</v>
      </c>
      <c r="C2156" s="85">
        <v>3.7242999999999999</v>
      </c>
      <c r="D2156" s="86">
        <v>4.3407</v>
      </c>
      <c r="E2156" s="86">
        <v>4.8863000000000003</v>
      </c>
    </row>
    <row r="2157" spans="2:5">
      <c r="B2157" s="93" t="s">
        <v>2106</v>
      </c>
      <c r="C2157" s="85">
        <v>3.7164000000000001</v>
      </c>
      <c r="D2157" s="86">
        <v>4.3330000000000002</v>
      </c>
      <c r="E2157" s="86">
        <v>4.8754999999999997</v>
      </c>
    </row>
    <row r="2158" spans="2:5">
      <c r="B2158" s="93" t="s">
        <v>2107</v>
      </c>
      <c r="C2158" s="85">
        <v>3.7155</v>
      </c>
      <c r="D2158" s="86">
        <v>4.3537999999999997</v>
      </c>
      <c r="E2158" s="86">
        <v>4.8829000000000002</v>
      </c>
    </row>
    <row r="2159" spans="2:5">
      <c r="B2159" s="92" t="s">
        <v>2108</v>
      </c>
      <c r="C2159" s="87">
        <v>3.7549000000000001</v>
      </c>
      <c r="D2159" s="88">
        <v>4.3959000000000001</v>
      </c>
      <c r="E2159" s="88">
        <v>4.9287000000000001</v>
      </c>
    </row>
    <row r="2160" spans="2:5">
      <c r="B2160" s="95">
        <v>43313</v>
      </c>
      <c r="C2160" s="85">
        <v>3.7490999999999999</v>
      </c>
      <c r="D2160" s="86">
        <v>4.3741000000000003</v>
      </c>
      <c r="E2160" s="86">
        <v>4.9192</v>
      </c>
    </row>
    <row r="2161" spans="2:5">
      <c r="B2161" s="93">
        <v>43314</v>
      </c>
      <c r="C2161" s="85">
        <v>3.7645</v>
      </c>
      <c r="D2161" s="86">
        <v>4.3724999999999996</v>
      </c>
      <c r="E2161" s="86">
        <v>4.9077999999999999</v>
      </c>
    </row>
    <row r="2162" spans="2:5">
      <c r="B2162" s="93">
        <v>43315</v>
      </c>
      <c r="C2162" s="85">
        <v>3.7201</v>
      </c>
      <c r="D2162" s="86">
        <v>4.3146000000000004</v>
      </c>
      <c r="E2162" s="86">
        <v>4.8446999999999996</v>
      </c>
    </row>
    <row r="2163" spans="2:5">
      <c r="B2163" s="93">
        <v>43318</v>
      </c>
      <c r="C2163" s="85">
        <v>3.7214</v>
      </c>
      <c r="D2163" s="86">
        <v>4.3041999999999998</v>
      </c>
      <c r="E2163" s="86">
        <v>4.8185000000000002</v>
      </c>
    </row>
    <row r="2164" spans="2:5">
      <c r="B2164" s="93">
        <v>43319</v>
      </c>
      <c r="C2164" s="85">
        <v>3.7118000000000002</v>
      </c>
      <c r="D2164" s="86">
        <v>4.3052999999999999</v>
      </c>
      <c r="E2164" s="86">
        <v>4.8090000000000002</v>
      </c>
    </row>
    <row r="2165" spans="2:5">
      <c r="B2165" s="93">
        <v>43320</v>
      </c>
      <c r="C2165" s="85">
        <v>3.7519</v>
      </c>
      <c r="D2165" s="86">
        <v>4.3517999999999999</v>
      </c>
      <c r="E2165" s="86">
        <v>4.8327999999999998</v>
      </c>
    </row>
    <row r="2166" spans="2:5">
      <c r="B2166" s="93">
        <v>43321</v>
      </c>
      <c r="C2166" s="85">
        <v>3.8029999999999999</v>
      </c>
      <c r="D2166" s="86">
        <v>4.3985000000000003</v>
      </c>
      <c r="E2166" s="86">
        <v>4.8944999999999999</v>
      </c>
    </row>
    <row r="2167" spans="2:5">
      <c r="B2167" s="93">
        <v>43322</v>
      </c>
      <c r="C2167" s="85">
        <v>3.8472</v>
      </c>
      <c r="D2167" s="86">
        <v>4.3861999999999997</v>
      </c>
      <c r="E2167" s="86">
        <v>4.9132999999999996</v>
      </c>
    </row>
    <row r="2168" spans="2:5">
      <c r="B2168" s="93">
        <v>43325</v>
      </c>
      <c r="C2168" s="85">
        <v>3.8988</v>
      </c>
      <c r="D2168" s="86">
        <v>4.4435000000000002</v>
      </c>
      <c r="E2168" s="86">
        <v>4.9741</v>
      </c>
    </row>
    <row r="2169" spans="2:5">
      <c r="B2169" s="93">
        <v>43326</v>
      </c>
      <c r="C2169" s="85">
        <v>3.8812000000000002</v>
      </c>
      <c r="D2169" s="86">
        <v>4.4055999999999997</v>
      </c>
      <c r="E2169" s="86">
        <v>4.9443000000000001</v>
      </c>
    </row>
    <row r="2170" spans="2:5">
      <c r="B2170" s="93">
        <v>43327</v>
      </c>
      <c r="C2170" s="85">
        <v>3.9134000000000002</v>
      </c>
      <c r="D2170" s="86">
        <v>4.4351000000000003</v>
      </c>
      <c r="E2170" s="86">
        <v>4.9645000000000001</v>
      </c>
    </row>
    <row r="2171" spans="2:5">
      <c r="B2171" s="93">
        <v>43328</v>
      </c>
      <c r="C2171" s="85">
        <v>3.8809999999999998</v>
      </c>
      <c r="D2171" s="86">
        <v>4.4204999999999997</v>
      </c>
      <c r="E2171" s="86">
        <v>4.9374000000000002</v>
      </c>
    </row>
    <row r="2172" spans="2:5">
      <c r="B2172" s="93">
        <v>43329</v>
      </c>
      <c r="C2172" s="85">
        <v>3.9388999999999998</v>
      </c>
      <c r="D2172" s="86">
        <v>4.4943</v>
      </c>
      <c r="E2172" s="86">
        <v>5.0162000000000004</v>
      </c>
    </row>
    <row r="2173" spans="2:5">
      <c r="B2173" s="93">
        <v>43332</v>
      </c>
      <c r="C2173" s="85">
        <v>3.9430000000000001</v>
      </c>
      <c r="D2173" s="86">
        <v>4.5111999999999997</v>
      </c>
      <c r="E2173" s="86">
        <v>5.0335999999999999</v>
      </c>
    </row>
    <row r="2174" spans="2:5">
      <c r="B2174" s="93">
        <v>43333</v>
      </c>
      <c r="C2174" s="85">
        <v>3.9872999999999998</v>
      </c>
      <c r="D2174" s="86">
        <v>4.5997000000000003</v>
      </c>
      <c r="E2174" s="86">
        <v>5.1273</v>
      </c>
    </row>
    <row r="2175" spans="2:5">
      <c r="B2175" s="93">
        <v>43334</v>
      </c>
      <c r="C2175" s="85">
        <v>4.0739999999999998</v>
      </c>
      <c r="D2175" s="86">
        <v>4.7241999999999997</v>
      </c>
      <c r="E2175" s="86">
        <v>5.2603</v>
      </c>
    </row>
    <row r="2176" spans="2:5">
      <c r="B2176" s="93">
        <v>43335</v>
      </c>
      <c r="C2176" s="85">
        <v>4.0727000000000002</v>
      </c>
      <c r="D2176" s="86">
        <v>4.7121000000000004</v>
      </c>
      <c r="E2176" s="86">
        <v>5.2256999999999998</v>
      </c>
    </row>
    <row r="2177" spans="2:5">
      <c r="B2177" s="93">
        <v>43336</v>
      </c>
      <c r="C2177" s="85">
        <v>4.0853999999999999</v>
      </c>
      <c r="D2177" s="86">
        <v>4.7492999999999999</v>
      </c>
      <c r="E2177" s="86">
        <v>5.2538</v>
      </c>
    </row>
    <row r="2178" spans="2:5">
      <c r="B2178" s="93">
        <v>43339</v>
      </c>
      <c r="C2178" s="85">
        <v>4.0686999999999998</v>
      </c>
      <c r="D2178" s="86">
        <v>4.7510000000000003</v>
      </c>
      <c r="E2178" s="86">
        <v>5.2450000000000001</v>
      </c>
    </row>
    <row r="2179" spans="2:5">
      <c r="B2179" s="93">
        <v>43340</v>
      </c>
      <c r="C2179" s="85">
        <v>4.1192000000000002</v>
      </c>
      <c r="D2179" s="86">
        <v>4.8277000000000001</v>
      </c>
      <c r="E2179" s="86">
        <v>5.3079999999999998</v>
      </c>
    </row>
    <row r="2180" spans="2:5">
      <c r="B2180" s="93">
        <v>43341</v>
      </c>
      <c r="C2180" s="85">
        <v>4.1353</v>
      </c>
      <c r="D2180" s="86">
        <v>4.8383000000000003</v>
      </c>
      <c r="E2180" s="86">
        <v>5.3792</v>
      </c>
    </row>
    <row r="2181" spans="2:5">
      <c r="B2181" s="93">
        <v>43342</v>
      </c>
      <c r="C2181" s="85">
        <v>4.1811999999999996</v>
      </c>
      <c r="D2181" s="86">
        <v>4.8697999999999997</v>
      </c>
      <c r="E2181" s="86">
        <v>5.4347000000000003</v>
      </c>
    </row>
    <row r="2182" spans="2:5">
      <c r="B2182" s="92">
        <v>43343</v>
      </c>
      <c r="C2182" s="87">
        <v>4.1353</v>
      </c>
      <c r="D2182" s="88">
        <v>4.7961</v>
      </c>
      <c r="E2182" s="88">
        <v>5.3617999999999997</v>
      </c>
    </row>
    <row r="2183" spans="2:5">
      <c r="B2183" s="95">
        <v>43346</v>
      </c>
      <c r="C2183" s="85">
        <v>4.1279000000000003</v>
      </c>
      <c r="D2183" s="86">
        <v>4.7969999999999997</v>
      </c>
      <c r="E2183" s="86">
        <v>5.3155000000000001</v>
      </c>
    </row>
    <row r="2184" spans="2:5">
      <c r="B2184" s="93">
        <v>43347</v>
      </c>
      <c r="C2184" s="85">
        <v>4.1651999999999996</v>
      </c>
      <c r="D2184" s="86">
        <v>4.8174999999999999</v>
      </c>
      <c r="E2184" s="86">
        <v>5.3456000000000001</v>
      </c>
    </row>
    <row r="2185" spans="2:5">
      <c r="B2185" s="93">
        <v>43348</v>
      </c>
      <c r="C2185" s="85">
        <v>4.1608999999999998</v>
      </c>
      <c r="D2185" s="86">
        <v>4.835</v>
      </c>
      <c r="E2185" s="86">
        <v>5.3696000000000002</v>
      </c>
    </row>
    <row r="2186" spans="2:5">
      <c r="B2186" s="93">
        <v>43349</v>
      </c>
      <c r="C2186" s="85">
        <v>4.1459999999999999</v>
      </c>
      <c r="D2186" s="86">
        <v>4.8197000000000001</v>
      </c>
      <c r="E2186" s="86">
        <v>5.3624000000000001</v>
      </c>
    </row>
    <row r="2187" spans="2:5">
      <c r="B2187" s="93">
        <v>43353</v>
      </c>
      <c r="C2187" s="85">
        <v>4.1006999999999998</v>
      </c>
      <c r="D2187" s="86">
        <v>4.7588999999999997</v>
      </c>
      <c r="E2187" s="86">
        <v>5.3419999999999996</v>
      </c>
    </row>
    <row r="2188" spans="2:5">
      <c r="B2188" s="93">
        <v>43354</v>
      </c>
      <c r="C2188" s="85">
        <v>4.1641000000000004</v>
      </c>
      <c r="D2188" s="86">
        <v>4.8273999999999999</v>
      </c>
      <c r="E2188" s="86">
        <v>5.42</v>
      </c>
    </row>
    <row r="2189" spans="2:5">
      <c r="B2189" s="93">
        <v>43355</v>
      </c>
      <c r="C2189" s="85">
        <v>4.1258999999999997</v>
      </c>
      <c r="D2189" s="86">
        <v>4.7968000000000002</v>
      </c>
      <c r="E2189" s="86">
        <v>5.3760000000000003</v>
      </c>
    </row>
    <row r="2190" spans="2:5">
      <c r="B2190" s="93">
        <v>43356</v>
      </c>
      <c r="C2190" s="85">
        <v>4.1637000000000004</v>
      </c>
      <c r="D2190" s="86">
        <v>4.8611000000000004</v>
      </c>
      <c r="E2190" s="86">
        <v>5.4565000000000001</v>
      </c>
    </row>
    <row r="2191" spans="2:5">
      <c r="B2191" s="93">
        <v>43357</v>
      </c>
      <c r="C2191" s="85">
        <v>4.1879</v>
      </c>
      <c r="D2191" s="86">
        <v>4.8814000000000002</v>
      </c>
      <c r="E2191" s="86">
        <v>5.4790000000000001</v>
      </c>
    </row>
    <row r="2192" spans="2:5">
      <c r="B2192" s="93">
        <v>43360</v>
      </c>
      <c r="C2192" s="85">
        <v>4.1695000000000002</v>
      </c>
      <c r="D2192" s="86">
        <v>4.8733000000000004</v>
      </c>
      <c r="E2192" s="86">
        <v>5.4812000000000003</v>
      </c>
    </row>
    <row r="2193" spans="2:5">
      <c r="B2193" s="93">
        <v>43361</v>
      </c>
      <c r="C2193" s="85">
        <v>4.1368999999999998</v>
      </c>
      <c r="D2193" s="86">
        <v>4.8372999999999999</v>
      </c>
      <c r="E2193" s="86">
        <v>5.4436999999999998</v>
      </c>
    </row>
    <row r="2194" spans="2:5">
      <c r="B2194" s="93">
        <v>43362</v>
      </c>
      <c r="C2194" s="85">
        <v>4.1351000000000004</v>
      </c>
      <c r="D2194" s="86">
        <v>4.8319000000000001</v>
      </c>
      <c r="E2194" s="86">
        <v>5.4429999999999996</v>
      </c>
    </row>
    <row r="2195" spans="2:5">
      <c r="B2195" s="93">
        <v>43363</v>
      </c>
      <c r="C2195" s="85">
        <v>4.0997000000000003</v>
      </c>
      <c r="D2195" s="86">
        <v>4.8151000000000002</v>
      </c>
      <c r="E2195" s="86">
        <v>5.4268000000000001</v>
      </c>
    </row>
    <row r="2196" spans="2:5">
      <c r="B2196" s="93">
        <v>43364</v>
      </c>
      <c r="C2196" s="85">
        <v>4.0728</v>
      </c>
      <c r="D2196" s="86">
        <v>4.7819000000000003</v>
      </c>
      <c r="E2196" s="86">
        <v>5.3223000000000003</v>
      </c>
    </row>
    <row r="2197" spans="2:5">
      <c r="B2197" s="93">
        <v>43367</v>
      </c>
      <c r="C2197" s="85">
        <v>4.0594000000000001</v>
      </c>
      <c r="D2197" s="86">
        <v>4.7803000000000004</v>
      </c>
      <c r="E2197" s="86">
        <v>5.3292000000000002</v>
      </c>
    </row>
    <row r="2198" spans="2:5">
      <c r="B2198" s="93">
        <v>43368</v>
      </c>
      <c r="C2198" s="85">
        <v>4.1285999999999996</v>
      </c>
      <c r="D2198" s="86">
        <v>4.8597999999999999</v>
      </c>
      <c r="E2198" s="86">
        <v>5.4340999999999999</v>
      </c>
    </row>
    <row r="2199" spans="2:5">
      <c r="B2199" s="93">
        <v>43369</v>
      </c>
      <c r="C2199" s="85">
        <v>4.0570000000000004</v>
      </c>
      <c r="D2199" s="86">
        <v>4.7706</v>
      </c>
      <c r="E2199" s="86">
        <v>5.3479000000000001</v>
      </c>
    </row>
    <row r="2200" spans="2:5">
      <c r="B2200" s="93">
        <v>43370</v>
      </c>
      <c r="C2200" s="85">
        <v>4.0091999999999999</v>
      </c>
      <c r="D2200" s="86">
        <v>4.6795</v>
      </c>
      <c r="E2200" s="86">
        <v>5.2541000000000002</v>
      </c>
    </row>
    <row r="2201" spans="2:5">
      <c r="B2201" s="92">
        <v>43371</v>
      </c>
      <c r="C2201" s="87">
        <v>4.0038999999999998</v>
      </c>
      <c r="D2201" s="88">
        <v>4.6544999999999996</v>
      </c>
      <c r="E2201" s="88">
        <v>5.2267000000000001</v>
      </c>
    </row>
    <row r="2202" spans="2:5">
      <c r="B2202" s="95">
        <v>43374</v>
      </c>
      <c r="C2202" s="85">
        <v>4.0273000000000003</v>
      </c>
      <c r="D2202" s="86">
        <v>4.6592000000000002</v>
      </c>
      <c r="E2202" s="86">
        <v>5.2488000000000001</v>
      </c>
    </row>
    <row r="2203" spans="2:5">
      <c r="B2203" s="93">
        <v>43375</v>
      </c>
      <c r="C2203" s="85">
        <v>3.9504999999999999</v>
      </c>
      <c r="D2203" s="86">
        <v>4.5671999999999997</v>
      </c>
      <c r="E2203" s="86">
        <v>5.1304999999999996</v>
      </c>
    </row>
    <row r="2204" spans="2:5">
      <c r="B2204" s="93">
        <v>43376</v>
      </c>
      <c r="C2204" s="85">
        <v>3.8542000000000001</v>
      </c>
      <c r="D2204" s="86">
        <v>4.4424000000000001</v>
      </c>
      <c r="E2204" s="86">
        <v>5.0084999999999997</v>
      </c>
    </row>
    <row r="2205" spans="2:5">
      <c r="B2205" s="93">
        <v>43377</v>
      </c>
      <c r="C2205" s="85">
        <v>3.9047000000000001</v>
      </c>
      <c r="D2205" s="86">
        <v>4.4931000000000001</v>
      </c>
      <c r="E2205" s="86">
        <v>5.0811999999999999</v>
      </c>
    </row>
    <row r="2206" spans="2:5">
      <c r="B2206" s="93">
        <v>43378</v>
      </c>
      <c r="C2206" s="85">
        <v>3.8698999999999999</v>
      </c>
      <c r="D2206" s="86">
        <v>4.4515000000000002</v>
      </c>
      <c r="E2206" s="86">
        <v>5.0702999999999996</v>
      </c>
    </row>
    <row r="2207" spans="2:5">
      <c r="B2207" s="93">
        <v>43381</v>
      </c>
      <c r="C2207" s="85">
        <v>3.7587999999999999</v>
      </c>
      <c r="D2207" s="86">
        <v>4.3144</v>
      </c>
      <c r="E2207" s="86">
        <v>4.9093999999999998</v>
      </c>
    </row>
    <row r="2208" spans="2:5">
      <c r="B2208" s="93">
        <v>43382</v>
      </c>
      <c r="C2208" s="85">
        <v>3.7391000000000001</v>
      </c>
      <c r="D2208" s="86">
        <v>4.2935999999999996</v>
      </c>
      <c r="E2208" s="86">
        <v>4.9131999999999998</v>
      </c>
    </row>
    <row r="2209" spans="2:5">
      <c r="B2209" s="93">
        <v>43383</v>
      </c>
      <c r="C2209" s="85">
        <v>3.7509999999999999</v>
      </c>
      <c r="D2209" s="86">
        <v>4.3293999999999997</v>
      </c>
      <c r="E2209" s="86">
        <v>4.9531999999999998</v>
      </c>
    </row>
    <row r="2210" spans="2:5">
      <c r="B2210" s="93">
        <v>43384</v>
      </c>
      <c r="C2210" s="85">
        <v>3.746</v>
      </c>
      <c r="D2210" s="86">
        <v>4.3330000000000002</v>
      </c>
      <c r="E2210" s="86">
        <v>4.9417</v>
      </c>
    </row>
    <row r="2211" spans="2:5">
      <c r="B2211" s="93">
        <v>43388</v>
      </c>
      <c r="C2211" s="85">
        <v>3.7332000000000001</v>
      </c>
      <c r="D2211" s="86">
        <v>4.3285999999999998</v>
      </c>
      <c r="E2211" s="86">
        <v>4.9162999999999997</v>
      </c>
    </row>
    <row r="2212" spans="2:5">
      <c r="B2212" s="93">
        <v>43389</v>
      </c>
      <c r="C2212" s="85">
        <v>3.7079</v>
      </c>
      <c r="D2212" s="86">
        <v>4.2992999999999997</v>
      </c>
      <c r="E2212" s="86">
        <v>4.8989000000000003</v>
      </c>
    </row>
    <row r="2213" spans="2:5">
      <c r="B2213" s="93">
        <v>43390</v>
      </c>
      <c r="C2213" s="85">
        <v>3.7008000000000001</v>
      </c>
      <c r="D2213" s="86">
        <v>4.2710999999999997</v>
      </c>
      <c r="E2213" s="86">
        <v>4.8616999999999999</v>
      </c>
    </row>
    <row r="2214" spans="2:5">
      <c r="B2214" s="93">
        <v>43391</v>
      </c>
      <c r="C2214" s="85">
        <v>3.6962999999999999</v>
      </c>
      <c r="D2214" s="86">
        <v>4.2484999999999999</v>
      </c>
      <c r="E2214" s="86">
        <v>4.8277000000000001</v>
      </c>
    </row>
    <row r="2215" spans="2:5">
      <c r="B2215" s="93">
        <v>43392</v>
      </c>
      <c r="C2215" s="85">
        <v>3.7079</v>
      </c>
      <c r="D2215" s="86">
        <v>4.2693000000000003</v>
      </c>
      <c r="E2215" s="86">
        <v>4.8365999999999998</v>
      </c>
    </row>
    <row r="2216" spans="2:5">
      <c r="B2216" s="93">
        <v>43395</v>
      </c>
      <c r="C2216" s="85">
        <v>3.6903000000000001</v>
      </c>
      <c r="D2216" s="86">
        <v>4.2320000000000002</v>
      </c>
      <c r="E2216" s="86">
        <v>4.7885</v>
      </c>
    </row>
    <row r="2217" spans="2:5">
      <c r="B2217" s="93">
        <v>43396</v>
      </c>
      <c r="C2217" s="85">
        <v>3.7080000000000002</v>
      </c>
      <c r="D2217" s="86">
        <v>4.2575000000000003</v>
      </c>
      <c r="E2217" s="86">
        <v>4.8140999999999998</v>
      </c>
    </row>
    <row r="2218" spans="2:5">
      <c r="B2218" s="93">
        <v>43397</v>
      </c>
      <c r="C2218" s="85">
        <v>3.706</v>
      </c>
      <c r="D2218" s="86">
        <v>4.2210999999999999</v>
      </c>
      <c r="E2218" s="86">
        <v>4.7807000000000004</v>
      </c>
    </row>
    <row r="2219" spans="2:5">
      <c r="B2219" s="93">
        <v>43398</v>
      </c>
      <c r="C2219" s="85">
        <v>3.7014</v>
      </c>
      <c r="D2219" s="86">
        <v>4.2103000000000002</v>
      </c>
      <c r="E2219" s="86">
        <v>4.7484999999999999</v>
      </c>
    </row>
    <row r="2220" spans="2:5">
      <c r="B2220" s="93">
        <v>43399</v>
      </c>
      <c r="C2220" s="85">
        <v>3.6753</v>
      </c>
      <c r="D2220" s="86">
        <v>4.1862000000000004</v>
      </c>
      <c r="E2220" s="86">
        <v>4.7142999999999997</v>
      </c>
    </row>
    <row r="2221" spans="2:5">
      <c r="B2221" s="93">
        <v>43402</v>
      </c>
      <c r="C2221" s="85">
        <v>3.6368</v>
      </c>
      <c r="D2221" s="86">
        <v>4.1422999999999996</v>
      </c>
      <c r="E2221" s="86">
        <v>4.6584000000000003</v>
      </c>
    </row>
    <row r="2222" spans="2:5">
      <c r="B2222" s="93">
        <v>43403</v>
      </c>
      <c r="C2222" s="85">
        <v>3.7019000000000002</v>
      </c>
      <c r="D2222" s="86">
        <v>4.2068000000000003</v>
      </c>
      <c r="E2222" s="86">
        <v>4.7135999999999996</v>
      </c>
    </row>
    <row r="2223" spans="2:5">
      <c r="B2223" s="92">
        <v>43404</v>
      </c>
      <c r="C2223" s="87">
        <v>3.7176999999999998</v>
      </c>
      <c r="D2223" s="88">
        <v>4.2135999999999996</v>
      </c>
      <c r="E2223" s="88">
        <v>4.7515999999999998</v>
      </c>
    </row>
    <row r="2224" spans="2:5">
      <c r="B2224" s="93">
        <v>43405</v>
      </c>
      <c r="C2224" s="85">
        <v>3.6972999999999998</v>
      </c>
      <c r="D2224" s="86">
        <v>4.2141999999999999</v>
      </c>
      <c r="E2224" s="86">
        <v>4.7976000000000001</v>
      </c>
    </row>
    <row r="2225" spans="2:5">
      <c r="B2225" s="93">
        <v>43409</v>
      </c>
      <c r="C2225" s="85">
        <v>3.7048000000000001</v>
      </c>
      <c r="D2225" s="86">
        <v>4.2234999999999996</v>
      </c>
      <c r="E2225" s="86">
        <v>4.8266</v>
      </c>
    </row>
    <row r="2226" spans="2:5">
      <c r="B2226" s="93">
        <v>43410</v>
      </c>
      <c r="C2226" s="85">
        <v>3.7492000000000001</v>
      </c>
      <c r="D2226" s="86">
        <v>4.2812000000000001</v>
      </c>
      <c r="E2226" s="86">
        <v>4.9005999999999998</v>
      </c>
    </row>
    <row r="2227" spans="2:5">
      <c r="B2227" s="93">
        <v>43411</v>
      </c>
      <c r="C2227" s="85">
        <v>3.7591999999999999</v>
      </c>
      <c r="D2227" s="86">
        <v>4.3155999999999999</v>
      </c>
      <c r="E2227" s="86">
        <v>4.9421999999999997</v>
      </c>
    </row>
    <row r="2228" spans="2:5">
      <c r="B2228" s="93">
        <v>43412</v>
      </c>
      <c r="C2228" s="85">
        <v>3.7391000000000001</v>
      </c>
      <c r="D2228" s="86">
        <v>4.2756999999999996</v>
      </c>
      <c r="E2228" s="86">
        <v>4.8997000000000002</v>
      </c>
    </row>
    <row r="2229" spans="2:5">
      <c r="B2229" s="93">
        <v>43413</v>
      </c>
      <c r="C2229" s="85">
        <v>3.7505999999999999</v>
      </c>
      <c r="D2229" s="86">
        <v>4.2546999999999997</v>
      </c>
      <c r="E2229" s="86">
        <v>4.8888999999999996</v>
      </c>
    </row>
    <row r="2230" spans="2:5">
      <c r="B2230" s="93">
        <v>43416</v>
      </c>
      <c r="C2230" s="85">
        <v>3.7477999999999998</v>
      </c>
      <c r="D2230" s="86">
        <v>4.2222999999999997</v>
      </c>
      <c r="E2230" s="86">
        <v>4.8361999999999998</v>
      </c>
    </row>
    <row r="2231" spans="2:5">
      <c r="B2231" s="93">
        <v>43417</v>
      </c>
      <c r="C2231" s="85">
        <v>3.7791999999999999</v>
      </c>
      <c r="D2231" s="86">
        <v>4.2568999999999999</v>
      </c>
      <c r="E2231" s="86">
        <v>4.8936999999999999</v>
      </c>
    </row>
    <row r="2232" spans="2:5">
      <c r="B2232" s="93">
        <v>43418</v>
      </c>
      <c r="C2232" s="85">
        <v>3.7924000000000002</v>
      </c>
      <c r="D2232" s="86">
        <v>4.2987000000000002</v>
      </c>
      <c r="E2232" s="86">
        <v>4.9294000000000002</v>
      </c>
    </row>
    <row r="2233" spans="2:5">
      <c r="B2233" s="93">
        <v>43420</v>
      </c>
      <c r="C2233" s="85">
        <v>3.7524999999999999</v>
      </c>
      <c r="D2233" s="86">
        <v>4.2805</v>
      </c>
      <c r="E2233" s="86">
        <v>4.8310000000000004</v>
      </c>
    </row>
    <row r="2234" spans="2:5">
      <c r="B2234" s="93">
        <v>43423</v>
      </c>
      <c r="C2234" s="85">
        <v>3.7553000000000001</v>
      </c>
      <c r="D2234" s="86">
        <v>4.2946</v>
      </c>
      <c r="E2234" s="86">
        <v>4.8173000000000004</v>
      </c>
    </row>
    <row r="2235" spans="2:5">
      <c r="B2235" s="93">
        <v>43424</v>
      </c>
      <c r="C2235" s="85">
        <v>3.7591000000000001</v>
      </c>
      <c r="D2235" s="86">
        <v>4.2857000000000003</v>
      </c>
      <c r="E2235" s="86">
        <v>4.8258999999999999</v>
      </c>
    </row>
    <row r="2236" spans="2:5">
      <c r="B2236" s="93">
        <v>43425</v>
      </c>
      <c r="C2236" s="85">
        <v>3.7871999999999999</v>
      </c>
      <c r="D2236" s="86">
        <v>4.3151000000000002</v>
      </c>
      <c r="E2236" s="86">
        <v>4.8411999999999997</v>
      </c>
    </row>
    <row r="2237" spans="2:5">
      <c r="B2237" s="93">
        <v>43426</v>
      </c>
      <c r="C2237" s="85">
        <v>3.8102999999999998</v>
      </c>
      <c r="D2237" s="86">
        <v>4.3456000000000001</v>
      </c>
      <c r="E2237" s="86">
        <v>4.9054000000000002</v>
      </c>
    </row>
    <row r="2238" spans="2:5">
      <c r="B2238" s="93">
        <v>43427</v>
      </c>
      <c r="C2238" s="85">
        <v>3.8081</v>
      </c>
      <c r="D2238" s="86">
        <v>4.3221999999999996</v>
      </c>
      <c r="E2238" s="86">
        <v>4.8868999999999998</v>
      </c>
    </row>
    <row r="2239" spans="2:5">
      <c r="B2239" s="93">
        <v>43430</v>
      </c>
      <c r="C2239" s="85">
        <v>3.8654999999999999</v>
      </c>
      <c r="D2239" s="86">
        <v>4.3893000000000004</v>
      </c>
      <c r="E2239" s="86">
        <v>4.9664000000000001</v>
      </c>
    </row>
    <row r="2240" spans="2:5">
      <c r="B2240" s="93">
        <v>43431</v>
      </c>
      <c r="C2240" s="85">
        <v>3.8925000000000001</v>
      </c>
      <c r="D2240" s="86">
        <v>4.3985000000000003</v>
      </c>
      <c r="E2240" s="86">
        <v>4.9598000000000004</v>
      </c>
    </row>
    <row r="2241" spans="2:5">
      <c r="B2241" s="93">
        <v>43432</v>
      </c>
      <c r="C2241" s="85">
        <v>3.8631000000000002</v>
      </c>
      <c r="D2241" s="86">
        <v>4.3567999999999998</v>
      </c>
      <c r="E2241" s="86">
        <v>4.9382000000000001</v>
      </c>
    </row>
    <row r="2242" spans="2:5">
      <c r="B2242" s="93">
        <v>43433</v>
      </c>
      <c r="C2242" s="85">
        <v>3.8567999999999998</v>
      </c>
      <c r="D2242" s="86">
        <v>4.3914</v>
      </c>
      <c r="E2242" s="86">
        <v>4.9298000000000002</v>
      </c>
    </row>
    <row r="2243" spans="2:5">
      <c r="B2243" s="92">
        <v>43434</v>
      </c>
      <c r="C2243" s="87">
        <v>3.8633000000000002</v>
      </c>
      <c r="D2243" s="88">
        <v>4.3806000000000003</v>
      </c>
      <c r="E2243" s="88">
        <v>4.9241999999999999</v>
      </c>
    </row>
    <row r="2244" spans="2:5">
      <c r="B2244" s="92">
        <v>43437</v>
      </c>
      <c r="C2244" s="85">
        <v>3.8285</v>
      </c>
      <c r="D2244" s="86">
        <v>4.3422999999999998</v>
      </c>
      <c r="E2244" s="86">
        <v>4.8720999999999997</v>
      </c>
    </row>
    <row r="2245" spans="2:5">
      <c r="B2245" s="96" t="s">
        <v>2109</v>
      </c>
      <c r="C2245" s="85">
        <v>3.8313000000000001</v>
      </c>
      <c r="D2245" s="86">
        <v>4.3650000000000002</v>
      </c>
      <c r="E2245" s="86">
        <v>4.8875999999999999</v>
      </c>
    </row>
    <row r="2246" spans="2:5">
      <c r="B2246" s="96" t="s">
        <v>2110</v>
      </c>
      <c r="C2246" s="85">
        <v>3.8561000000000001</v>
      </c>
      <c r="D2246" s="86">
        <v>4.3666</v>
      </c>
      <c r="E2246" s="86">
        <v>4.9034000000000004</v>
      </c>
    </row>
    <row r="2247" spans="2:5">
      <c r="B2247" s="96" t="s">
        <v>2111</v>
      </c>
      <c r="C2247" s="85">
        <v>3.9178000000000002</v>
      </c>
      <c r="D2247" s="86">
        <v>4.4638999999999998</v>
      </c>
      <c r="E2247" s="86">
        <v>5.0088999999999997</v>
      </c>
    </row>
    <row r="2248" spans="2:5">
      <c r="B2248" s="96" t="s">
        <v>2112</v>
      </c>
      <c r="C2248" s="85">
        <v>3.8963999999999999</v>
      </c>
      <c r="D2248" s="86">
        <v>4.4375999999999998</v>
      </c>
      <c r="E2248" s="86">
        <v>4.9710000000000001</v>
      </c>
    </row>
    <row r="2249" spans="2:5">
      <c r="B2249" s="96" t="s">
        <v>2113</v>
      </c>
      <c r="C2249" s="85">
        <v>3.911</v>
      </c>
      <c r="D2249" s="86">
        <v>4.4612999999999996</v>
      </c>
      <c r="E2249" s="86">
        <v>4.9431000000000003</v>
      </c>
    </row>
    <row r="2250" spans="2:5">
      <c r="B2250" s="96" t="s">
        <v>2114</v>
      </c>
      <c r="C2250" s="85">
        <v>3.9013</v>
      </c>
      <c r="D2250" s="86">
        <v>4.4233000000000002</v>
      </c>
      <c r="E2250" s="86">
        <v>4.9051</v>
      </c>
    </row>
    <row r="2251" spans="2:5">
      <c r="B2251" s="96" t="s">
        <v>2115</v>
      </c>
      <c r="C2251" s="85">
        <v>3.8628999999999998</v>
      </c>
      <c r="D2251" s="86">
        <v>4.3906000000000001</v>
      </c>
      <c r="E2251" s="86">
        <v>4.8765000000000001</v>
      </c>
    </row>
    <row r="2252" spans="2:5">
      <c r="B2252" s="96" t="s">
        <v>2116</v>
      </c>
      <c r="C2252" s="85">
        <v>3.879</v>
      </c>
      <c r="D2252" s="86">
        <v>4.4010999999999996</v>
      </c>
      <c r="E2252" s="86">
        <v>4.9002999999999997</v>
      </c>
    </row>
    <row r="2253" spans="2:5">
      <c r="B2253" s="96" t="s">
        <v>2117</v>
      </c>
      <c r="C2253" s="85">
        <v>3.9089999999999998</v>
      </c>
      <c r="D2253" s="86">
        <v>4.4108999999999998</v>
      </c>
      <c r="E2253" s="86">
        <v>4.9054000000000002</v>
      </c>
    </row>
    <row r="2254" spans="2:5">
      <c r="B2254" s="96" t="s">
        <v>2118</v>
      </c>
      <c r="C2254" s="85">
        <v>3.9121000000000001</v>
      </c>
      <c r="D2254" s="86">
        <v>4.4382999999999999</v>
      </c>
      <c r="E2254" s="86">
        <v>4.9343000000000004</v>
      </c>
    </row>
    <row r="2255" spans="2:5">
      <c r="B2255" s="96" t="s">
        <v>2119</v>
      </c>
      <c r="C2255" s="85">
        <v>3.8997000000000002</v>
      </c>
      <c r="D2255" s="86">
        <v>4.4328000000000003</v>
      </c>
      <c r="E2255" s="86">
        <v>4.9316000000000004</v>
      </c>
    </row>
    <row r="2256" spans="2:5">
      <c r="B2256" s="96" t="s">
        <v>2120</v>
      </c>
      <c r="C2256" s="85">
        <v>3.8906999999999998</v>
      </c>
      <c r="D2256" s="86">
        <v>4.4470999999999998</v>
      </c>
      <c r="E2256" s="86">
        <v>4.9291</v>
      </c>
    </row>
    <row r="2257" spans="2:5">
      <c r="B2257" s="96" t="s">
        <v>2121</v>
      </c>
      <c r="C2257" s="85">
        <v>3.8443000000000001</v>
      </c>
      <c r="D2257" s="86">
        <v>4.4020999999999999</v>
      </c>
      <c r="E2257" s="86">
        <v>4.8669000000000002</v>
      </c>
    </row>
    <row r="2258" spans="2:5">
      <c r="B2258" s="96" t="s">
        <v>2122</v>
      </c>
      <c r="C2258" s="85">
        <v>3.8671000000000002</v>
      </c>
      <c r="D2258" s="86">
        <v>4.4104000000000001</v>
      </c>
      <c r="E2258" s="86">
        <v>4.8914999999999997</v>
      </c>
    </row>
    <row r="2259" spans="2:5">
      <c r="B2259" s="96" t="s">
        <v>2123</v>
      </c>
      <c r="C2259" s="85">
        <v>3.8855</v>
      </c>
      <c r="D2259" s="86">
        <v>4.431</v>
      </c>
      <c r="E2259" s="86">
        <v>4.9183000000000003</v>
      </c>
    </row>
    <row r="2260" spans="2:5">
      <c r="B2260" s="96" t="s">
        <v>2124</v>
      </c>
      <c r="C2260" s="85">
        <v>3.9258000000000002</v>
      </c>
      <c r="D2260" s="86">
        <v>4.4699</v>
      </c>
      <c r="E2260" s="86">
        <v>4.9779</v>
      </c>
    </row>
    <row r="2261" spans="2:5">
      <c r="B2261" s="96" t="s">
        <v>2125</v>
      </c>
      <c r="C2261" s="85">
        <v>3.9329999999999998</v>
      </c>
      <c r="D2261" s="86">
        <v>4.4973999999999998</v>
      </c>
      <c r="E2261" s="86">
        <v>4.9756</v>
      </c>
    </row>
    <row r="2262" spans="2:5">
      <c r="B2262" s="96" t="s">
        <v>2126</v>
      </c>
      <c r="C2262" s="85">
        <v>3.8748</v>
      </c>
      <c r="D2262" s="86">
        <v>4.4390000000000001</v>
      </c>
      <c r="E2262" s="86">
        <v>4.9162999999999997</v>
      </c>
    </row>
    <row r="2263" spans="2:5">
      <c r="B2263" s="92" t="s">
        <v>2127</v>
      </c>
      <c r="C2263" s="87">
        <v>3.8748</v>
      </c>
      <c r="D2263" s="88">
        <v>4.4390000000000001</v>
      </c>
      <c r="E2263" s="88">
        <v>4.9617000000000004</v>
      </c>
    </row>
    <row r="2264" spans="2:5">
      <c r="B2264" s="92">
        <v>43437</v>
      </c>
      <c r="C2264" s="85">
        <v>3.8285</v>
      </c>
      <c r="D2264" s="86">
        <v>4.3422999999999998</v>
      </c>
      <c r="E2264" s="86">
        <v>4.8720999999999997</v>
      </c>
    </row>
    <row r="2265" spans="2:5">
      <c r="B2265" s="96" t="s">
        <v>2109</v>
      </c>
      <c r="C2265" s="85">
        <v>3.8313000000000001</v>
      </c>
      <c r="D2265" s="86">
        <v>4.3650000000000002</v>
      </c>
      <c r="E2265" s="86">
        <v>4.8875999999999999</v>
      </c>
    </row>
    <row r="2266" spans="2:5">
      <c r="B2266" s="96" t="s">
        <v>2110</v>
      </c>
      <c r="C2266" s="85">
        <v>3.8561000000000001</v>
      </c>
      <c r="D2266" s="86">
        <v>4.3666</v>
      </c>
      <c r="E2266" s="86">
        <v>4.9034000000000004</v>
      </c>
    </row>
    <row r="2267" spans="2:5">
      <c r="B2267" s="96" t="s">
        <v>2111</v>
      </c>
      <c r="C2267" s="85">
        <v>3.9178000000000002</v>
      </c>
      <c r="D2267" s="86">
        <v>4.4638999999999998</v>
      </c>
      <c r="E2267" s="86">
        <v>5.0088999999999997</v>
      </c>
    </row>
    <row r="2268" spans="2:5">
      <c r="B2268" s="96" t="s">
        <v>2112</v>
      </c>
      <c r="C2268" s="85">
        <v>3.8963999999999999</v>
      </c>
      <c r="D2268" s="86">
        <v>4.4375999999999998</v>
      </c>
      <c r="E2268" s="86">
        <v>4.9710000000000001</v>
      </c>
    </row>
    <row r="2269" spans="2:5">
      <c r="B2269" s="96" t="s">
        <v>2113</v>
      </c>
      <c r="C2269" s="85">
        <v>3.911</v>
      </c>
      <c r="D2269" s="86">
        <v>4.4612999999999996</v>
      </c>
      <c r="E2269" s="86">
        <v>4.9431000000000003</v>
      </c>
    </row>
    <row r="2270" spans="2:5">
      <c r="B2270" s="96" t="s">
        <v>2114</v>
      </c>
      <c r="C2270" s="85">
        <v>3.9013</v>
      </c>
      <c r="D2270" s="86">
        <v>4.4233000000000002</v>
      </c>
      <c r="E2270" s="86">
        <v>4.9051</v>
      </c>
    </row>
    <row r="2271" spans="2:5">
      <c r="B2271" s="96" t="s">
        <v>2115</v>
      </c>
      <c r="C2271" s="85">
        <v>3.8628999999999998</v>
      </c>
      <c r="D2271" s="86">
        <v>4.3906000000000001</v>
      </c>
      <c r="E2271" s="86">
        <v>4.8765000000000001</v>
      </c>
    </row>
    <row r="2272" spans="2:5">
      <c r="B2272" s="96" t="s">
        <v>2116</v>
      </c>
      <c r="C2272" s="85">
        <v>3.879</v>
      </c>
      <c r="D2272" s="86">
        <v>4.4010999999999996</v>
      </c>
      <c r="E2272" s="86">
        <v>4.9002999999999997</v>
      </c>
    </row>
    <row r="2273" spans="2:5">
      <c r="B2273" s="96" t="s">
        <v>2117</v>
      </c>
      <c r="C2273" s="85">
        <v>3.9089999999999998</v>
      </c>
      <c r="D2273" s="86">
        <v>4.4108999999999998</v>
      </c>
      <c r="E2273" s="86">
        <v>4.9054000000000002</v>
      </c>
    </row>
    <row r="2274" spans="2:5">
      <c r="B2274" s="96" t="s">
        <v>2118</v>
      </c>
      <c r="C2274" s="85">
        <v>3.9121000000000001</v>
      </c>
      <c r="D2274" s="86">
        <v>4.4382999999999999</v>
      </c>
      <c r="E2274" s="86">
        <v>4.9343000000000004</v>
      </c>
    </row>
    <row r="2275" spans="2:5">
      <c r="B2275" s="96" t="s">
        <v>2119</v>
      </c>
      <c r="C2275" s="85">
        <v>3.8997000000000002</v>
      </c>
      <c r="D2275" s="86">
        <v>4.4328000000000003</v>
      </c>
      <c r="E2275" s="86">
        <v>4.9316000000000004</v>
      </c>
    </row>
    <row r="2276" spans="2:5">
      <c r="B2276" s="96" t="s">
        <v>2120</v>
      </c>
      <c r="C2276" s="85">
        <v>3.8906999999999998</v>
      </c>
      <c r="D2276" s="86">
        <v>4.4470999999999998</v>
      </c>
      <c r="E2276" s="86">
        <v>4.9291</v>
      </c>
    </row>
    <row r="2277" spans="2:5">
      <c r="B2277" s="96" t="s">
        <v>2121</v>
      </c>
      <c r="C2277" s="85">
        <v>3.8443000000000001</v>
      </c>
      <c r="D2277" s="86">
        <v>4.4020999999999999</v>
      </c>
      <c r="E2277" s="86">
        <v>4.8669000000000002</v>
      </c>
    </row>
    <row r="2278" spans="2:5">
      <c r="B2278" s="96" t="s">
        <v>2122</v>
      </c>
      <c r="C2278" s="85">
        <v>3.8671000000000002</v>
      </c>
      <c r="D2278" s="86">
        <v>4.4104000000000001</v>
      </c>
      <c r="E2278" s="86">
        <v>4.8914999999999997</v>
      </c>
    </row>
    <row r="2279" spans="2:5">
      <c r="B2279" s="96" t="s">
        <v>2123</v>
      </c>
      <c r="C2279" s="85">
        <v>3.8855</v>
      </c>
      <c r="D2279" s="86">
        <v>4.431</v>
      </c>
      <c r="E2279" s="86">
        <v>4.9183000000000003</v>
      </c>
    </row>
    <row r="2280" spans="2:5">
      <c r="B2280" s="96" t="s">
        <v>2124</v>
      </c>
      <c r="C2280" s="85">
        <v>3.9258000000000002</v>
      </c>
      <c r="D2280" s="86">
        <v>4.4699</v>
      </c>
      <c r="E2280" s="86">
        <v>4.9779</v>
      </c>
    </row>
    <row r="2281" spans="2:5">
      <c r="B2281" s="96" t="s">
        <v>2125</v>
      </c>
      <c r="C2281" s="85">
        <v>3.9329999999999998</v>
      </c>
      <c r="D2281" s="86">
        <v>4.4973999999999998</v>
      </c>
      <c r="E2281" s="86">
        <v>4.9756</v>
      </c>
    </row>
    <row r="2282" spans="2:5">
      <c r="B2282" s="96" t="s">
        <v>2126</v>
      </c>
      <c r="C2282" s="85">
        <v>3.8748</v>
      </c>
      <c r="D2282" s="86">
        <v>4.4390000000000001</v>
      </c>
      <c r="E2282" s="86">
        <v>4.9162999999999997</v>
      </c>
    </row>
    <row r="2283" spans="2:5">
      <c r="B2283" s="92" t="s">
        <v>2127</v>
      </c>
      <c r="C2283" s="87">
        <v>3.8748</v>
      </c>
      <c r="D2283" s="88">
        <v>4.4390000000000001</v>
      </c>
      <c r="E2283" s="88">
        <v>4.9617000000000004</v>
      </c>
    </row>
    <row r="2284" spans="2:5">
      <c r="B2284" s="92" t="s">
        <v>2128</v>
      </c>
      <c r="C2284" s="85">
        <v>3.8595000000000002</v>
      </c>
      <c r="D2284" s="86">
        <v>4.3852000000000002</v>
      </c>
      <c r="E2284" s="86">
        <v>4.8657000000000004</v>
      </c>
    </row>
    <row r="2285" spans="2:5">
      <c r="B2285" s="96" t="s">
        <v>2129</v>
      </c>
      <c r="C2285" s="85">
        <v>3.7683</v>
      </c>
      <c r="D2285" s="86">
        <v>4.2868000000000004</v>
      </c>
      <c r="E2285" s="86">
        <v>4.7431999999999999</v>
      </c>
    </row>
    <row r="2286" spans="2:5">
      <c r="B2286" s="96" t="s">
        <v>2130</v>
      </c>
      <c r="C2286" s="85">
        <v>3.7627000000000002</v>
      </c>
      <c r="D2286" s="86">
        <v>4.2725</v>
      </c>
      <c r="E2286" s="86">
        <v>4.7526999999999999</v>
      </c>
    </row>
    <row r="2287" spans="2:5">
      <c r="B2287" s="96" t="s">
        <v>2131</v>
      </c>
      <c r="C2287" s="85">
        <v>3.7061999999999999</v>
      </c>
      <c r="D2287" s="86">
        <v>4.2518000000000002</v>
      </c>
      <c r="E2287" s="86">
        <v>4.7369000000000003</v>
      </c>
    </row>
    <row r="2288" spans="2:5">
      <c r="B2288" s="96" t="s">
        <v>2132</v>
      </c>
      <c r="C2288" s="85">
        <v>3.7208000000000001</v>
      </c>
      <c r="D2288" s="86">
        <v>4.2569999999999997</v>
      </c>
      <c r="E2288" s="86">
        <v>4.7366000000000001</v>
      </c>
    </row>
    <row r="2289" spans="2:5">
      <c r="B2289" s="96" t="s">
        <v>2133</v>
      </c>
      <c r="C2289" s="85">
        <v>3.6930999999999998</v>
      </c>
      <c r="D2289" s="86">
        <v>4.2567000000000004</v>
      </c>
      <c r="E2289" s="86">
        <v>4.7215999999999996</v>
      </c>
    </row>
    <row r="2290" spans="2:5">
      <c r="B2290" s="96" t="s">
        <v>2134</v>
      </c>
      <c r="C2290" s="85">
        <v>3.6869000000000001</v>
      </c>
      <c r="D2290" s="86">
        <v>4.2499000000000002</v>
      </c>
      <c r="E2290" s="86">
        <v>4.7041000000000004</v>
      </c>
    </row>
    <row r="2291" spans="2:5">
      <c r="B2291" s="96" t="s">
        <v>2135</v>
      </c>
      <c r="C2291" s="85">
        <v>3.7141000000000002</v>
      </c>
      <c r="D2291" s="86">
        <v>4.2611999999999997</v>
      </c>
      <c r="E2291" s="86">
        <v>4.7511000000000001</v>
      </c>
    </row>
    <row r="2292" spans="2:5">
      <c r="B2292" s="96" t="s">
        <v>2136</v>
      </c>
      <c r="C2292" s="85">
        <v>3.726</v>
      </c>
      <c r="D2292" s="86">
        <v>4.2725999999999997</v>
      </c>
      <c r="E2292" s="86">
        <v>4.7874999999999996</v>
      </c>
    </row>
    <row r="2293" spans="2:5">
      <c r="B2293" s="96" t="s">
        <v>2137</v>
      </c>
      <c r="C2293" s="85">
        <v>3.7048999999999999</v>
      </c>
      <c r="D2293" s="86">
        <v>4.2446999999999999</v>
      </c>
      <c r="E2293" s="86">
        <v>4.7567000000000004</v>
      </c>
    </row>
    <row r="2294" spans="2:5">
      <c r="B2294" s="96" t="s">
        <v>2138</v>
      </c>
      <c r="C2294" s="85">
        <v>3.7197</v>
      </c>
      <c r="D2294" s="86">
        <v>4.2412000000000001</v>
      </c>
      <c r="E2294" s="86">
        <v>4.7931999999999997</v>
      </c>
    </row>
    <row r="2295" spans="2:5">
      <c r="B2295" s="96" t="s">
        <v>2139</v>
      </c>
      <c r="C2295" s="85">
        <v>3.7591000000000001</v>
      </c>
      <c r="D2295" s="86">
        <v>4.2805</v>
      </c>
      <c r="E2295" s="86">
        <v>4.8548999999999998</v>
      </c>
    </row>
    <row r="2296" spans="2:5">
      <c r="B2296" s="96" t="s">
        <v>2140</v>
      </c>
      <c r="C2296" s="85">
        <v>3.7486000000000002</v>
      </c>
      <c r="D2296" s="86">
        <v>4.2644000000000002</v>
      </c>
      <c r="E2296" s="86">
        <v>4.8394000000000004</v>
      </c>
    </row>
    <row r="2297" spans="2:5">
      <c r="B2297" s="96" t="s">
        <v>2141</v>
      </c>
      <c r="C2297" s="85">
        <v>3.7705000000000002</v>
      </c>
      <c r="D2297" s="86">
        <v>4.2862999999999998</v>
      </c>
      <c r="E2297" s="86">
        <v>4.8522999999999996</v>
      </c>
    </row>
    <row r="2298" spans="2:5">
      <c r="B2298" s="96" t="s">
        <v>2142</v>
      </c>
      <c r="C2298" s="85">
        <v>3.7614999999999998</v>
      </c>
      <c r="D2298" s="86">
        <v>4.2723000000000004</v>
      </c>
      <c r="E2298" s="86">
        <v>4.8643999999999998</v>
      </c>
    </row>
    <row r="2299" spans="2:5">
      <c r="B2299" s="96" t="s">
        <v>2143</v>
      </c>
      <c r="C2299" s="85">
        <v>3.7993999999999999</v>
      </c>
      <c r="D2299" s="86">
        <v>4.3175999999999997</v>
      </c>
      <c r="E2299" s="86">
        <v>4.9589999999999996</v>
      </c>
    </row>
    <row r="2300" spans="2:5">
      <c r="B2300" s="96" t="s">
        <v>2144</v>
      </c>
      <c r="C2300" s="85">
        <v>3.7814999999999999</v>
      </c>
      <c r="D2300" s="86">
        <v>4.3033000000000001</v>
      </c>
      <c r="E2300" s="86">
        <v>4.9356</v>
      </c>
    </row>
    <row r="2301" spans="2:5">
      <c r="B2301" s="96" t="s">
        <v>2145</v>
      </c>
      <c r="C2301" s="85">
        <v>3.7625999999999999</v>
      </c>
      <c r="D2301" s="86">
        <v>4.2832999999999997</v>
      </c>
      <c r="E2301" s="86">
        <v>4.9409999999999998</v>
      </c>
    </row>
    <row r="2302" spans="2:5">
      <c r="B2302" s="96" t="s">
        <v>2146</v>
      </c>
      <c r="C2302" s="85">
        <v>3.7675999999999998</v>
      </c>
      <c r="D2302" s="86">
        <v>4.3056000000000001</v>
      </c>
      <c r="E2302" s="86">
        <v>4.9630999999999998</v>
      </c>
    </row>
    <row r="2303" spans="2:5">
      <c r="B2303" s="96" t="s">
        <v>2147</v>
      </c>
      <c r="C2303" s="85">
        <v>3.7370000000000001</v>
      </c>
      <c r="D2303" s="86">
        <v>4.2702999999999998</v>
      </c>
      <c r="E2303" s="86">
        <v>4.9245999999999999</v>
      </c>
    </row>
    <row r="2304" spans="2:5">
      <c r="B2304" s="96" t="s">
        <v>2148</v>
      </c>
      <c r="C2304" s="85">
        <v>3.7151000000000001</v>
      </c>
      <c r="D2304" s="86">
        <v>4.2445000000000004</v>
      </c>
      <c r="E2304" s="86">
        <v>4.8582000000000001</v>
      </c>
    </row>
    <row r="2305" spans="2:5">
      <c r="B2305" s="92" t="s">
        <v>2149</v>
      </c>
      <c r="C2305" s="87">
        <v>3.6518999999999999</v>
      </c>
      <c r="D2305" s="88">
        <v>4.1927000000000003</v>
      </c>
      <c r="E2305" s="88">
        <v>4.7880000000000003</v>
      </c>
    </row>
    <row r="2306" spans="2:5">
      <c r="B2306" s="92" t="s">
        <v>2150</v>
      </c>
      <c r="C2306" s="85">
        <v>3.6694</v>
      </c>
      <c r="D2306" s="86">
        <v>4.2121000000000004</v>
      </c>
      <c r="E2306" s="86">
        <v>4.7999000000000001</v>
      </c>
    </row>
    <row r="2307" spans="2:5">
      <c r="B2307" s="96" t="s">
        <v>2151</v>
      </c>
      <c r="C2307" s="85">
        <v>3.6756000000000002</v>
      </c>
      <c r="D2307" s="86">
        <v>4.2008000000000001</v>
      </c>
      <c r="E2307" s="86">
        <v>4.8003</v>
      </c>
    </row>
    <row r="2308" spans="2:5">
      <c r="B2308" s="96" t="s">
        <v>2152</v>
      </c>
      <c r="C2308" s="85">
        <v>3.6741000000000001</v>
      </c>
      <c r="D2308" s="86">
        <v>4.1951000000000001</v>
      </c>
      <c r="E2308" s="86">
        <v>4.7641999999999998</v>
      </c>
    </row>
    <row r="2309" spans="2:5">
      <c r="B2309" s="96" t="s">
        <v>2153</v>
      </c>
      <c r="C2309" s="85">
        <v>3.7019000000000002</v>
      </c>
      <c r="D2309" s="86">
        <v>4.2145999999999999</v>
      </c>
      <c r="E2309" s="86">
        <v>4.8017000000000003</v>
      </c>
    </row>
    <row r="2310" spans="2:5">
      <c r="B2310" s="96" t="s">
        <v>2154</v>
      </c>
      <c r="C2310" s="85">
        <v>3.7193000000000001</v>
      </c>
      <c r="D2310" s="86">
        <v>4.2210000000000001</v>
      </c>
      <c r="E2310" s="86">
        <v>4.8269000000000002</v>
      </c>
    </row>
    <row r="2311" spans="2:5">
      <c r="B2311" s="96" t="s">
        <v>2155</v>
      </c>
      <c r="C2311" s="85">
        <v>3.7183999999999999</v>
      </c>
      <c r="D2311" s="86">
        <v>4.2163000000000004</v>
      </c>
      <c r="E2311" s="86">
        <v>4.8135000000000003</v>
      </c>
    </row>
    <row r="2312" spans="2:5">
      <c r="B2312" s="96" t="s">
        <v>2156</v>
      </c>
      <c r="C2312" s="85">
        <v>3.7391000000000001</v>
      </c>
      <c r="D2312" s="86">
        <v>4.2229000000000001</v>
      </c>
      <c r="E2312" s="86">
        <v>4.8140999999999998</v>
      </c>
    </row>
    <row r="2313" spans="2:5">
      <c r="B2313" s="96" t="s">
        <v>2157</v>
      </c>
      <c r="C2313" s="85">
        <v>3.7296</v>
      </c>
      <c r="D2313" s="86">
        <v>4.2133000000000003</v>
      </c>
      <c r="E2313" s="86">
        <v>4.8082000000000003</v>
      </c>
    </row>
    <row r="2314" spans="2:5">
      <c r="B2314" s="96" t="s">
        <v>2158</v>
      </c>
      <c r="C2314" s="85">
        <v>3.7277</v>
      </c>
      <c r="D2314" s="86">
        <v>4.2126999999999999</v>
      </c>
      <c r="E2314" s="86">
        <v>4.8113000000000001</v>
      </c>
    </row>
    <row r="2315" spans="2:5">
      <c r="B2315" s="96" t="s">
        <v>2159</v>
      </c>
      <c r="C2315" s="85">
        <v>3.7755999999999998</v>
      </c>
      <c r="D2315" s="86">
        <v>4.2667999999999999</v>
      </c>
      <c r="E2315" s="86">
        <v>4.8293999999999997</v>
      </c>
    </row>
    <row r="2316" spans="2:5">
      <c r="B2316" s="96" t="s">
        <v>2160</v>
      </c>
      <c r="C2316" s="85">
        <v>3.7155</v>
      </c>
      <c r="D2316" s="86">
        <v>4.1874000000000002</v>
      </c>
      <c r="E2316" s="86">
        <v>4.7633000000000001</v>
      </c>
    </row>
    <row r="2317" spans="2:5">
      <c r="B2317" s="96" t="s">
        <v>2161</v>
      </c>
      <c r="C2317" s="85">
        <v>3.7315999999999998</v>
      </c>
      <c r="D2317" s="86">
        <v>4.2201000000000004</v>
      </c>
      <c r="E2317" s="86">
        <v>4.8242000000000003</v>
      </c>
    </row>
    <row r="2318" spans="2:5">
      <c r="B2318" s="96" t="s">
        <v>2162</v>
      </c>
      <c r="C2318" s="85">
        <v>3.7206000000000001</v>
      </c>
      <c r="D2318" s="86">
        <v>4.2176999999999998</v>
      </c>
      <c r="E2318" s="86">
        <v>4.8498000000000001</v>
      </c>
    </row>
    <row r="2319" spans="2:5">
      <c r="B2319" s="96" t="s">
        <v>2163</v>
      </c>
      <c r="C2319" s="85">
        <v>3.71</v>
      </c>
      <c r="D2319" s="86">
        <v>4.2111999999999998</v>
      </c>
      <c r="E2319" s="86">
        <v>4.8475000000000001</v>
      </c>
    </row>
    <row r="2320" spans="2:5">
      <c r="B2320" s="96" t="s">
        <v>2164</v>
      </c>
      <c r="C2320" s="85">
        <v>3.7595000000000001</v>
      </c>
      <c r="D2320" s="86">
        <v>4.2670000000000003</v>
      </c>
      <c r="E2320" s="86">
        <v>4.9139999999999997</v>
      </c>
    </row>
    <row r="2321" spans="2:5">
      <c r="B2321" s="96" t="s">
        <v>2165</v>
      </c>
      <c r="C2321" s="85">
        <v>3.7429999999999999</v>
      </c>
      <c r="D2321" s="86">
        <v>4.2453000000000003</v>
      </c>
      <c r="E2321" s="86">
        <v>4.8879999999999999</v>
      </c>
    </row>
    <row r="2322" spans="2:5">
      <c r="B2322" s="96" t="s">
        <v>2166</v>
      </c>
      <c r="C2322" s="85">
        <v>3.7284999999999999</v>
      </c>
      <c r="D2322" s="86">
        <v>4.2306999999999997</v>
      </c>
      <c r="E2322" s="86">
        <v>4.8727999999999998</v>
      </c>
    </row>
    <row r="2323" spans="2:5">
      <c r="B2323" s="96" t="s">
        <v>2167</v>
      </c>
      <c r="C2323" s="85">
        <v>3.7595000000000001</v>
      </c>
      <c r="D2323" s="86">
        <v>4.2712000000000003</v>
      </c>
      <c r="E2323" s="86">
        <v>4.9786999999999999</v>
      </c>
    </row>
    <row r="2324" spans="2:5">
      <c r="B2324" s="96" t="s">
        <v>2168</v>
      </c>
      <c r="C2324" s="85">
        <v>3.7351000000000001</v>
      </c>
      <c r="D2324" s="86">
        <v>4.2523999999999997</v>
      </c>
      <c r="E2324" s="86">
        <v>4.9814999999999996</v>
      </c>
    </row>
    <row r="2325" spans="2:5">
      <c r="B2325" s="92" t="s">
        <v>2169</v>
      </c>
      <c r="C2325" s="97">
        <v>3.7385000000000002</v>
      </c>
      <c r="D2325" s="98">
        <v>4.2577999999999996</v>
      </c>
      <c r="E2325" s="98">
        <v>4.9725999999999999</v>
      </c>
    </row>
    <row r="2326" spans="2:5">
      <c r="B2326" s="92" t="s">
        <v>2170</v>
      </c>
      <c r="C2326" s="85">
        <v>3.7831999999999999</v>
      </c>
      <c r="D2326" s="86">
        <v>4.3079000000000001</v>
      </c>
      <c r="E2326" s="86">
        <v>5.0101000000000004</v>
      </c>
    </row>
    <row r="2327" spans="2:5">
      <c r="B2327" s="96" t="s">
        <v>2171</v>
      </c>
      <c r="C2327" s="85">
        <v>3.8302999999999998</v>
      </c>
      <c r="D2327" s="86">
        <v>4.3316999999999997</v>
      </c>
      <c r="E2327" s="86">
        <v>5.0414000000000003</v>
      </c>
    </row>
    <row r="2328" spans="2:5">
      <c r="B2328" s="96" t="s">
        <v>2172</v>
      </c>
      <c r="C2328" s="85">
        <v>3.8487</v>
      </c>
      <c r="D2328" s="86">
        <v>4.3231999999999999</v>
      </c>
      <c r="E2328" s="86">
        <v>5.0495000000000001</v>
      </c>
    </row>
    <row r="2329" spans="2:5">
      <c r="B2329" s="96" t="s">
        <v>2173</v>
      </c>
      <c r="C2329" s="85">
        <v>3.8677999999999999</v>
      </c>
      <c r="D2329" s="86">
        <v>4.3461999999999996</v>
      </c>
      <c r="E2329" s="86">
        <v>5.0312000000000001</v>
      </c>
    </row>
    <row r="2330" spans="2:5">
      <c r="B2330" s="96" t="s">
        <v>2174</v>
      </c>
      <c r="C2330" s="85">
        <v>3.8460999999999999</v>
      </c>
      <c r="D2330" s="86">
        <v>4.3179999999999996</v>
      </c>
      <c r="E2330" s="86">
        <v>5.0365000000000002</v>
      </c>
    </row>
    <row r="2331" spans="2:5">
      <c r="B2331" s="96" t="s">
        <v>2175</v>
      </c>
      <c r="C2331" s="85">
        <v>3.8129</v>
      </c>
      <c r="D2331" s="86">
        <v>4.3002000000000002</v>
      </c>
      <c r="E2331" s="86">
        <v>4.9953000000000003</v>
      </c>
    </row>
    <row r="2332" spans="2:5">
      <c r="B2332" s="96" t="s">
        <v>2176</v>
      </c>
      <c r="C2332" s="85">
        <v>3.8264999999999998</v>
      </c>
      <c r="D2332" s="86">
        <v>4.3277999999999999</v>
      </c>
      <c r="E2332" s="86">
        <v>5.0625</v>
      </c>
    </row>
    <row r="2333" spans="2:5">
      <c r="B2333" s="96" t="s">
        <v>2177</v>
      </c>
      <c r="C2333" s="85">
        <v>3.8327</v>
      </c>
      <c r="D2333" s="86">
        <v>4.3333000000000004</v>
      </c>
      <c r="E2333" s="86">
        <v>5.0910000000000002</v>
      </c>
    </row>
    <row r="2334" spans="2:5">
      <c r="B2334" s="96" t="s">
        <v>2178</v>
      </c>
      <c r="C2334" s="85">
        <v>3.8344</v>
      </c>
      <c r="D2334" s="86">
        <v>4.3436000000000003</v>
      </c>
      <c r="E2334" s="86">
        <v>5.0921000000000003</v>
      </c>
    </row>
    <row r="2335" spans="2:5">
      <c r="B2335" s="96" t="s">
        <v>2179</v>
      </c>
      <c r="C2335" s="85">
        <v>3.8111000000000002</v>
      </c>
      <c r="D2335" s="86">
        <v>4.3213999999999997</v>
      </c>
      <c r="E2335" s="86">
        <v>5.0401999999999996</v>
      </c>
    </row>
    <row r="2336" spans="2:5">
      <c r="B2336" s="96" t="s">
        <v>2180</v>
      </c>
      <c r="C2336" s="85">
        <v>3.7761999999999998</v>
      </c>
      <c r="D2336" s="86">
        <v>4.2851999999999997</v>
      </c>
      <c r="E2336" s="86">
        <v>5.0091000000000001</v>
      </c>
    </row>
    <row r="2337" spans="2:5">
      <c r="B2337" s="96" t="s">
        <v>2181</v>
      </c>
      <c r="C2337" s="85">
        <v>3.7896999999999998</v>
      </c>
      <c r="D2337" s="86">
        <v>4.3023999999999996</v>
      </c>
      <c r="E2337" s="86">
        <v>4.9993999999999996</v>
      </c>
    </row>
    <row r="2338" spans="2:5">
      <c r="B2338" s="96" t="s">
        <v>2182</v>
      </c>
      <c r="C2338" s="85">
        <v>3.7967</v>
      </c>
      <c r="D2338" s="86">
        <v>4.3141999999999996</v>
      </c>
      <c r="E2338" s="86">
        <v>4.9638</v>
      </c>
    </row>
    <row r="2339" spans="2:5">
      <c r="B2339" s="96" t="s">
        <v>2183</v>
      </c>
      <c r="C2339" s="85">
        <v>3.8815</v>
      </c>
      <c r="D2339" s="86">
        <v>4.3807</v>
      </c>
      <c r="E2339" s="86">
        <v>5.1317000000000004</v>
      </c>
    </row>
    <row r="2340" spans="2:5">
      <c r="B2340" s="96" t="s">
        <v>2184</v>
      </c>
      <c r="C2340" s="85">
        <v>3.8769999999999998</v>
      </c>
      <c r="D2340" s="86">
        <v>4.3906999999999998</v>
      </c>
      <c r="E2340" s="86">
        <v>5.1184000000000003</v>
      </c>
    </row>
    <row r="2341" spans="2:5">
      <c r="B2341" s="96" t="s">
        <v>2185</v>
      </c>
      <c r="C2341" s="85">
        <v>3.8645999999999998</v>
      </c>
      <c r="D2341" s="86">
        <v>4.3597000000000001</v>
      </c>
      <c r="E2341" s="86">
        <v>5.1074999999999999</v>
      </c>
    </row>
    <row r="2342" spans="2:5">
      <c r="B2342" s="96" t="s">
        <v>2186</v>
      </c>
      <c r="C2342" s="85">
        <v>3.9388999999999998</v>
      </c>
      <c r="D2342" s="86">
        <v>4.4321000000000002</v>
      </c>
      <c r="E2342" s="86">
        <v>5.1970000000000001</v>
      </c>
    </row>
    <row r="2343" spans="2:5">
      <c r="B2343" s="96" t="s">
        <v>2187</v>
      </c>
      <c r="C2343" s="85">
        <v>3.9681999999999999</v>
      </c>
      <c r="D2343" s="86">
        <v>4.4587000000000003</v>
      </c>
      <c r="E2343" s="86">
        <v>5.1943999999999999</v>
      </c>
    </row>
    <row r="2344" spans="2:5">
      <c r="B2344" s="92">
        <v>43553</v>
      </c>
      <c r="C2344" s="97">
        <v>3.8967000000000001</v>
      </c>
      <c r="D2344" s="98">
        <v>4.3760000000000003</v>
      </c>
      <c r="E2344" s="98">
        <v>5.0781999999999998</v>
      </c>
    </row>
    <row r="2345" spans="2:5">
      <c r="B2345" s="92" t="s">
        <v>2188</v>
      </c>
      <c r="C2345" s="85">
        <v>3.8681999999999999</v>
      </c>
      <c r="D2345" s="86">
        <v>4.3369999999999997</v>
      </c>
      <c r="E2345" s="86">
        <v>5.0846999999999998</v>
      </c>
    </row>
    <row r="2346" spans="2:5">
      <c r="B2346" s="96" t="s">
        <v>2189</v>
      </c>
      <c r="C2346" s="85">
        <v>3.8660999999999999</v>
      </c>
      <c r="D2346" s="86">
        <v>4.3250000000000002</v>
      </c>
      <c r="E2346" s="86">
        <v>5.0401999999999996</v>
      </c>
    </row>
    <row r="2347" spans="2:5">
      <c r="B2347" s="96" t="s">
        <v>2190</v>
      </c>
      <c r="C2347" s="85">
        <v>3.8435999999999999</v>
      </c>
      <c r="D2347" s="86">
        <v>4.3224999999999998</v>
      </c>
      <c r="E2347" s="86">
        <v>5.0674000000000001</v>
      </c>
    </row>
    <row r="2348" spans="2:5">
      <c r="B2348" s="96" t="s">
        <v>2191</v>
      </c>
      <c r="C2348" s="85">
        <v>3.8713000000000002</v>
      </c>
      <c r="D2348" s="86">
        <v>4.3432000000000004</v>
      </c>
      <c r="E2348" s="86">
        <v>5.0602</v>
      </c>
    </row>
    <row r="2349" spans="2:5">
      <c r="B2349" s="96" t="s">
        <v>2192</v>
      </c>
      <c r="C2349" s="85">
        <v>3.8622000000000001</v>
      </c>
      <c r="D2349" s="86">
        <v>4.3326000000000002</v>
      </c>
      <c r="E2349" s="86">
        <v>5.0232000000000001</v>
      </c>
    </row>
    <row r="2350" spans="2:5">
      <c r="B2350" s="96" t="s">
        <v>2193</v>
      </c>
      <c r="C2350" s="85">
        <v>3.8658000000000001</v>
      </c>
      <c r="D2350" s="86">
        <v>4.3540999999999999</v>
      </c>
      <c r="E2350" s="86">
        <v>5.0437000000000003</v>
      </c>
    </row>
    <row r="2351" spans="2:5">
      <c r="B2351" s="96" t="s">
        <v>2194</v>
      </c>
      <c r="C2351" s="85">
        <v>3.8563000000000001</v>
      </c>
      <c r="D2351" s="86">
        <v>4.3494999999999999</v>
      </c>
      <c r="E2351" s="86">
        <v>5.0320999999999998</v>
      </c>
    </row>
    <row r="2352" spans="2:5">
      <c r="B2352" s="96" t="s">
        <v>2195</v>
      </c>
      <c r="C2352" s="85">
        <v>3.8344999999999998</v>
      </c>
      <c r="D2352" s="86">
        <v>4.3207000000000004</v>
      </c>
      <c r="E2352" s="86">
        <v>5.0232000000000001</v>
      </c>
    </row>
    <row r="2353" spans="2:5">
      <c r="B2353" s="96" t="s">
        <v>2196</v>
      </c>
      <c r="C2353" s="85">
        <v>3.8399000000000001</v>
      </c>
      <c r="D2353" s="86">
        <v>4.3249000000000004</v>
      </c>
      <c r="E2353" s="86">
        <v>5.0175999999999998</v>
      </c>
    </row>
    <row r="2354" spans="2:5">
      <c r="B2354" s="96" t="s">
        <v>2197</v>
      </c>
      <c r="C2354" s="85">
        <v>3.8685</v>
      </c>
      <c r="D2354" s="86">
        <v>4.3733000000000004</v>
      </c>
      <c r="E2354" s="86">
        <v>5.0627000000000004</v>
      </c>
    </row>
    <row r="2355" spans="2:5">
      <c r="B2355" s="96" t="s">
        <v>2198</v>
      </c>
      <c r="C2355" s="85">
        <v>3.8730000000000002</v>
      </c>
      <c r="D2355" s="86">
        <v>4.3780000000000001</v>
      </c>
      <c r="E2355" s="86">
        <v>5.0759999999999996</v>
      </c>
    </row>
    <row r="2356" spans="2:5">
      <c r="B2356" s="96" t="s">
        <v>2199</v>
      </c>
      <c r="C2356" s="85">
        <v>3.8913000000000002</v>
      </c>
      <c r="D2356" s="86">
        <v>4.3952</v>
      </c>
      <c r="E2356" s="86">
        <v>5.0781000000000001</v>
      </c>
    </row>
    <row r="2357" spans="2:5">
      <c r="B2357" s="96" t="s">
        <v>2200</v>
      </c>
      <c r="C2357" s="85">
        <v>3.9224999999999999</v>
      </c>
      <c r="D2357" s="86">
        <v>4.4316000000000004</v>
      </c>
      <c r="E2357" s="86">
        <v>5.1134000000000004</v>
      </c>
    </row>
    <row r="2358" spans="2:5">
      <c r="B2358" s="96" t="s">
        <v>2201</v>
      </c>
      <c r="C2358" s="85">
        <v>3.9369999999999998</v>
      </c>
      <c r="D2358" s="86">
        <v>4.4268000000000001</v>
      </c>
      <c r="E2358" s="86">
        <v>5.1196999999999999</v>
      </c>
    </row>
    <row r="2359" spans="2:5">
      <c r="B2359" s="96" t="s">
        <v>2202</v>
      </c>
      <c r="C2359" s="85">
        <v>3.923</v>
      </c>
      <c r="D2359" s="86">
        <v>4.4173</v>
      </c>
      <c r="E2359" s="86">
        <v>5.0940000000000003</v>
      </c>
    </row>
    <row r="2360" spans="2:5">
      <c r="B2360" s="96" t="s">
        <v>2203</v>
      </c>
      <c r="C2360" s="85">
        <v>3.9436</v>
      </c>
      <c r="D2360" s="86">
        <v>4.4223999999999997</v>
      </c>
      <c r="E2360" s="86">
        <v>5.1050000000000004</v>
      </c>
    </row>
    <row r="2361" spans="2:5">
      <c r="B2361" s="96" t="s">
        <v>2204</v>
      </c>
      <c r="C2361" s="85">
        <v>3.9630000000000001</v>
      </c>
      <c r="D2361" s="86">
        <v>4.4362000000000004</v>
      </c>
      <c r="E2361" s="86">
        <v>5.1313000000000004</v>
      </c>
    </row>
    <row r="2362" spans="2:5">
      <c r="B2362" s="96" t="s">
        <v>2205</v>
      </c>
      <c r="C2362" s="85">
        <v>3.9725000000000001</v>
      </c>
      <c r="D2362" s="86">
        <v>4.4261999999999997</v>
      </c>
      <c r="E2362" s="86">
        <v>5.1253000000000002</v>
      </c>
    </row>
    <row r="2363" spans="2:5">
      <c r="B2363" s="96" t="s">
        <v>2206</v>
      </c>
      <c r="C2363" s="85">
        <v>3.9352999999999998</v>
      </c>
      <c r="D2363" s="86">
        <v>4.3902000000000001</v>
      </c>
      <c r="E2363" s="86">
        <v>5.0887000000000002</v>
      </c>
    </row>
    <row r="2364" spans="2:5">
      <c r="B2364" s="96" t="s">
        <v>2207</v>
      </c>
      <c r="C2364" s="85">
        <v>3.9363999999999999</v>
      </c>
      <c r="D2364" s="86">
        <v>4.3966000000000003</v>
      </c>
      <c r="E2364" s="86">
        <v>5.0869999999999997</v>
      </c>
    </row>
    <row r="2365" spans="2:5">
      <c r="B2365" s="92" t="s">
        <v>2208</v>
      </c>
      <c r="C2365" s="87">
        <v>3.9453</v>
      </c>
      <c r="D2365" s="88">
        <v>4.4199000000000002</v>
      </c>
      <c r="E2365" s="88">
        <v>5.1418999999999997</v>
      </c>
    </row>
    <row r="2366" spans="2:5">
      <c r="B2366" s="92" t="s">
        <v>2209</v>
      </c>
      <c r="C2366" s="85">
        <v>3.9649999999999999</v>
      </c>
      <c r="D2366" s="86">
        <v>4.4352</v>
      </c>
      <c r="E2366" s="86">
        <v>5.1680000000000001</v>
      </c>
    </row>
    <row r="2367" spans="2:5">
      <c r="B2367" s="96" t="s">
        <v>2210</v>
      </c>
      <c r="C2367" s="85">
        <v>3.9388000000000001</v>
      </c>
      <c r="D2367" s="86">
        <v>4.4070999999999998</v>
      </c>
      <c r="E2367" s="86">
        <v>5.1752000000000002</v>
      </c>
    </row>
    <row r="2368" spans="2:5">
      <c r="B2368" s="96" t="s">
        <v>2211</v>
      </c>
      <c r="C2368" s="85">
        <v>3.9624000000000001</v>
      </c>
      <c r="D2368" s="86">
        <v>4.4367000000000001</v>
      </c>
      <c r="E2368" s="86">
        <v>5.1879999999999997</v>
      </c>
    </row>
    <row r="2369" spans="2:5">
      <c r="B2369" s="96" t="s">
        <v>2212</v>
      </c>
      <c r="C2369" s="85">
        <v>3.988</v>
      </c>
      <c r="D2369" s="86">
        <v>4.4598000000000004</v>
      </c>
      <c r="E2369" s="86">
        <v>5.2046999999999999</v>
      </c>
    </row>
    <row r="2370" spans="2:5">
      <c r="B2370" s="96" t="s">
        <v>2213</v>
      </c>
      <c r="C2370" s="85">
        <v>3.9344000000000001</v>
      </c>
      <c r="D2370" s="86">
        <v>4.4089</v>
      </c>
      <c r="E2370" s="86">
        <v>5.1210000000000004</v>
      </c>
    </row>
    <row r="2371" spans="2:5">
      <c r="B2371" s="96" t="s">
        <v>2214</v>
      </c>
      <c r="C2371" s="85">
        <v>3.9672999999999998</v>
      </c>
      <c r="D2371" s="86">
        <v>4.4541000000000004</v>
      </c>
      <c r="E2371" s="86">
        <v>5.1623000000000001</v>
      </c>
    </row>
    <row r="2372" spans="2:5">
      <c r="B2372" s="96" t="s">
        <v>2215</v>
      </c>
      <c r="C2372" s="85">
        <v>3.9578000000000002</v>
      </c>
      <c r="D2372" s="86">
        <v>4.4497999999999998</v>
      </c>
      <c r="E2372" s="86">
        <v>5.1597999999999997</v>
      </c>
    </row>
    <row r="2373" spans="2:5">
      <c r="B2373" s="96" t="s">
        <v>2216</v>
      </c>
      <c r="C2373" s="85">
        <v>3.9889999999999999</v>
      </c>
      <c r="D2373" s="86">
        <v>4.4808000000000003</v>
      </c>
      <c r="E2373" s="86">
        <v>5.1700999999999997</v>
      </c>
    </row>
    <row r="2374" spans="2:5">
      <c r="B2374" s="96" t="s">
        <v>2217</v>
      </c>
      <c r="C2374" s="85">
        <v>3.9788000000000001</v>
      </c>
      <c r="D2374" s="86">
        <v>4.4602000000000004</v>
      </c>
      <c r="E2374" s="86">
        <v>5.1414</v>
      </c>
    </row>
    <row r="2375" spans="2:5">
      <c r="B2375" s="96" t="s">
        <v>2218</v>
      </c>
      <c r="C2375" s="85">
        <v>4.0030999999999999</v>
      </c>
      <c r="D2375" s="86">
        <v>4.4874999999999998</v>
      </c>
      <c r="E2375" s="86">
        <v>5.1559999999999997</v>
      </c>
    </row>
    <row r="2376" spans="2:5">
      <c r="B2376" s="96" t="s">
        <v>2219</v>
      </c>
      <c r="C2376" s="85">
        <v>4.0137999999999998</v>
      </c>
      <c r="D2376" s="86">
        <v>4.4874000000000001</v>
      </c>
      <c r="E2376" s="86">
        <v>5.1397000000000004</v>
      </c>
    </row>
    <row r="2377" spans="2:5">
      <c r="B2377" s="96" t="s">
        <v>2220</v>
      </c>
      <c r="C2377" s="85">
        <v>4.0843999999999996</v>
      </c>
      <c r="D2377" s="86">
        <v>4.5609999999999999</v>
      </c>
      <c r="E2377" s="86">
        <v>5.1970000000000001</v>
      </c>
    </row>
    <row r="2378" spans="2:5">
      <c r="B2378" s="96" t="s">
        <v>2221</v>
      </c>
      <c r="C2378" s="85">
        <v>4.1055999999999999</v>
      </c>
      <c r="D2378" s="86">
        <v>4.5860000000000003</v>
      </c>
      <c r="E2378" s="86">
        <v>5.2214999999999998</v>
      </c>
    </row>
    <row r="2379" spans="2:5">
      <c r="B2379" s="96" t="s">
        <v>2222</v>
      </c>
      <c r="C2379" s="85">
        <v>4.0810000000000004</v>
      </c>
      <c r="D2379" s="86">
        <v>4.5544000000000002</v>
      </c>
      <c r="E2379" s="86">
        <v>5.2032999999999996</v>
      </c>
    </row>
    <row r="2380" spans="2:5">
      <c r="B2380" s="96" t="s">
        <v>2223</v>
      </c>
      <c r="C2380" s="85">
        <v>4.0228000000000002</v>
      </c>
      <c r="D2380" s="86">
        <v>4.4889999999999999</v>
      </c>
      <c r="E2380" s="86">
        <v>5.0989000000000004</v>
      </c>
    </row>
    <row r="2381" spans="2:5">
      <c r="B2381" s="96" t="s">
        <v>2224</v>
      </c>
      <c r="C2381" s="85">
        <v>4.0513000000000003</v>
      </c>
      <c r="D2381" s="86">
        <v>4.5256999999999996</v>
      </c>
      <c r="E2381" s="86">
        <v>5.1314000000000002</v>
      </c>
    </row>
    <row r="2382" spans="2:5">
      <c r="B2382" s="96" t="s">
        <v>2225</v>
      </c>
      <c r="C2382" s="85">
        <v>4.0321999999999996</v>
      </c>
      <c r="D2382" s="86">
        <v>4.5160999999999998</v>
      </c>
      <c r="E2382" s="86">
        <v>5.1204999999999998</v>
      </c>
    </row>
    <row r="2383" spans="2:5">
      <c r="B2383" s="96" t="s">
        <v>2226</v>
      </c>
      <c r="C2383" s="85">
        <v>4.0209999999999999</v>
      </c>
      <c r="D2383" s="86">
        <v>4.5023</v>
      </c>
      <c r="E2383" s="86">
        <v>5.0974000000000004</v>
      </c>
    </row>
    <row r="2384" spans="2:5">
      <c r="B2384" s="96" t="s">
        <v>2227</v>
      </c>
      <c r="C2384" s="85">
        <v>4.0274999999999999</v>
      </c>
      <c r="D2384" s="86">
        <v>4.5023</v>
      </c>
      <c r="E2384" s="86">
        <v>5.1020000000000003</v>
      </c>
    </row>
    <row r="2385" spans="2:5">
      <c r="B2385" s="96" t="s">
        <v>2228</v>
      </c>
      <c r="C2385" s="85">
        <v>3.9965000000000002</v>
      </c>
      <c r="D2385" s="86">
        <v>4.4504999999999999</v>
      </c>
      <c r="E2385" s="86">
        <v>5.0484</v>
      </c>
    </row>
    <row r="2386" spans="2:5">
      <c r="B2386" s="96" t="s">
        <v>2229</v>
      </c>
      <c r="C2386" s="85">
        <v>3.972</v>
      </c>
      <c r="D2386" s="86">
        <v>4.4252000000000002</v>
      </c>
      <c r="E2386" s="86">
        <v>5.0126999999999997</v>
      </c>
    </row>
    <row r="2387" spans="2:5">
      <c r="B2387" s="92" t="s">
        <v>2230</v>
      </c>
      <c r="C2387" s="87">
        <v>3.9407000000000001</v>
      </c>
      <c r="D2387" s="88">
        <v>4.3939000000000004</v>
      </c>
      <c r="E2387" s="88">
        <v>4.9728000000000003</v>
      </c>
    </row>
    <row r="2388" spans="2:5">
      <c r="B2388" s="92" t="s">
        <v>2231</v>
      </c>
      <c r="C2388" s="85">
        <v>3.9003000000000001</v>
      </c>
      <c r="D2388" s="86">
        <v>4.3711000000000002</v>
      </c>
      <c r="E2388" s="86">
        <v>4.9233000000000002</v>
      </c>
    </row>
    <row r="2389" spans="2:5">
      <c r="B2389" s="96" t="s">
        <v>2232</v>
      </c>
      <c r="C2389" s="85">
        <v>3.871</v>
      </c>
      <c r="D2389" s="86">
        <v>4.3498000000000001</v>
      </c>
      <c r="E2389" s="86">
        <v>4.9069000000000003</v>
      </c>
    </row>
    <row r="2390" spans="2:5">
      <c r="B2390" s="96" t="s">
        <v>2233</v>
      </c>
      <c r="C2390" s="85">
        <v>3.8611</v>
      </c>
      <c r="D2390" s="86">
        <v>4.3410000000000002</v>
      </c>
      <c r="E2390" s="86">
        <v>4.9058999999999999</v>
      </c>
    </row>
    <row r="2391" spans="2:5">
      <c r="B2391" s="96" t="s">
        <v>2234</v>
      </c>
      <c r="C2391" s="85">
        <v>3.8725999999999998</v>
      </c>
      <c r="D2391" s="86">
        <v>4.3745000000000003</v>
      </c>
      <c r="E2391" s="86">
        <v>4.9240000000000004</v>
      </c>
    </row>
    <row r="2392" spans="2:5">
      <c r="B2392" s="96" t="s">
        <v>2235</v>
      </c>
      <c r="C2392" s="85">
        <v>3.8571</v>
      </c>
      <c r="D2392" s="86">
        <v>4.3685999999999998</v>
      </c>
      <c r="E2392" s="86">
        <v>4.9142999999999999</v>
      </c>
    </row>
    <row r="2393" spans="2:5">
      <c r="B2393" s="96" t="s">
        <v>2236</v>
      </c>
      <c r="C2393" s="85">
        <v>3.879</v>
      </c>
      <c r="D2393" s="86">
        <v>4.3883000000000001</v>
      </c>
      <c r="E2393" s="86">
        <v>4.9208999999999996</v>
      </c>
    </row>
    <row r="2394" spans="2:5">
      <c r="B2394" s="96" t="s">
        <v>2237</v>
      </c>
      <c r="C2394" s="85">
        <v>3.8664000000000001</v>
      </c>
      <c r="D2394" s="86">
        <v>4.3760000000000003</v>
      </c>
      <c r="E2394" s="86">
        <v>4.9207999999999998</v>
      </c>
    </row>
    <row r="2395" spans="2:5">
      <c r="B2395" s="96" t="s">
        <v>2238</v>
      </c>
      <c r="C2395" s="85">
        <v>3.8437000000000001</v>
      </c>
      <c r="D2395" s="86">
        <v>4.3479999999999999</v>
      </c>
      <c r="E2395" s="86">
        <v>4.8792</v>
      </c>
    </row>
    <row r="2396" spans="2:5">
      <c r="B2396" s="96" t="s">
        <v>2239</v>
      </c>
      <c r="C2396" s="85">
        <v>3.8429000000000002</v>
      </c>
      <c r="D2396" s="86">
        <v>4.3335999999999997</v>
      </c>
      <c r="E2396" s="86">
        <v>4.8723999999999998</v>
      </c>
    </row>
    <row r="2397" spans="2:5">
      <c r="B2397" s="96" t="s">
        <v>2240</v>
      </c>
      <c r="C2397" s="85">
        <v>3.8813</v>
      </c>
      <c r="D2397" s="86">
        <v>4.3544</v>
      </c>
      <c r="E2397" s="86">
        <v>4.8912000000000004</v>
      </c>
    </row>
    <row r="2398" spans="2:5">
      <c r="B2398" s="96" t="s">
        <v>2241</v>
      </c>
      <c r="C2398" s="85">
        <v>3.8895</v>
      </c>
      <c r="D2398" s="86">
        <v>4.3699000000000003</v>
      </c>
      <c r="E2398" s="86">
        <v>4.8887</v>
      </c>
    </row>
    <row r="2399" spans="2:5">
      <c r="B2399" s="96" t="s">
        <v>2242</v>
      </c>
      <c r="C2399" s="85">
        <v>3.8607999999999998</v>
      </c>
      <c r="D2399" s="86">
        <v>4.3236999999999997</v>
      </c>
      <c r="E2399" s="86">
        <v>4.8449</v>
      </c>
    </row>
    <row r="2400" spans="2:5">
      <c r="B2400" s="96" t="s">
        <v>2243</v>
      </c>
      <c r="C2400" s="85">
        <v>3.8723000000000001</v>
      </c>
      <c r="D2400" s="86">
        <v>4.3432000000000004</v>
      </c>
      <c r="E2400" s="86">
        <v>4.8895999999999997</v>
      </c>
    </row>
    <row r="2401" spans="2:5">
      <c r="B2401" s="96" t="s">
        <v>2244</v>
      </c>
      <c r="C2401" s="85">
        <v>3.8254999999999999</v>
      </c>
      <c r="D2401" s="86">
        <v>4.3342999999999998</v>
      </c>
      <c r="E2401" s="86">
        <v>4.8598999999999997</v>
      </c>
    </row>
    <row r="2402" spans="2:5">
      <c r="B2402" s="96" t="s">
        <v>2245</v>
      </c>
      <c r="C2402" s="85">
        <v>3.8233999999999999</v>
      </c>
      <c r="D2402" s="86">
        <v>4.3563999999999998</v>
      </c>
      <c r="E2402" s="86">
        <v>4.8663999999999996</v>
      </c>
    </row>
    <row r="2403" spans="2:5">
      <c r="B2403" s="96" t="s">
        <v>2246</v>
      </c>
      <c r="C2403" s="85">
        <v>3.8302999999999998</v>
      </c>
      <c r="D2403" s="86">
        <v>4.3616000000000001</v>
      </c>
      <c r="E2403" s="86">
        <v>4.8720999999999997</v>
      </c>
    </row>
    <row r="2404" spans="2:5">
      <c r="B2404" s="96" t="s">
        <v>2247</v>
      </c>
      <c r="C2404" s="85">
        <v>3.8441000000000001</v>
      </c>
      <c r="D2404" s="86">
        <v>4.3788</v>
      </c>
      <c r="E2404" s="86">
        <v>4.8808999999999996</v>
      </c>
    </row>
    <row r="2405" spans="2:5">
      <c r="B2405" s="96" t="s">
        <v>2248</v>
      </c>
      <c r="C2405" s="85">
        <v>3.8641999999999999</v>
      </c>
      <c r="D2405" s="86">
        <v>4.3948</v>
      </c>
      <c r="E2405" s="86">
        <v>4.8978999999999999</v>
      </c>
    </row>
    <row r="2406" spans="2:5">
      <c r="B2406" s="92" t="s">
        <v>2249</v>
      </c>
      <c r="C2406" s="87">
        <v>3.8321999999999998</v>
      </c>
      <c r="D2406" s="88">
        <v>4.3586999999999998</v>
      </c>
      <c r="E2406" s="88">
        <v>4.8684000000000003</v>
      </c>
    </row>
    <row r="2407" spans="2:5">
      <c r="B2407" s="92" t="s">
        <v>2250</v>
      </c>
      <c r="C2407" s="85">
        <v>3.8193000000000001</v>
      </c>
      <c r="D2407" s="86">
        <v>4.3189000000000002</v>
      </c>
      <c r="E2407" s="86">
        <v>4.8295000000000003</v>
      </c>
    </row>
    <row r="2408" spans="2:5">
      <c r="B2408" s="96" t="s">
        <v>2251</v>
      </c>
      <c r="C2408" s="85">
        <v>3.8563999999999998</v>
      </c>
      <c r="D2408" s="86">
        <v>4.3581000000000003</v>
      </c>
      <c r="E2408" s="86">
        <v>4.8590999999999998</v>
      </c>
    </row>
    <row r="2409" spans="2:5">
      <c r="B2409" s="96" t="s">
        <v>2252</v>
      </c>
      <c r="C2409" s="85">
        <v>3.8475000000000001</v>
      </c>
      <c r="D2409" s="86">
        <v>4.3388</v>
      </c>
      <c r="E2409" s="86">
        <v>4.8358999999999996</v>
      </c>
    </row>
    <row r="2410" spans="2:5">
      <c r="B2410" s="96" t="s">
        <v>2253</v>
      </c>
      <c r="C2410" s="85">
        <v>3.794</v>
      </c>
      <c r="D2410" s="86">
        <v>4.2808000000000002</v>
      </c>
      <c r="E2410" s="86">
        <v>4.7736000000000001</v>
      </c>
    </row>
    <row r="2411" spans="2:5">
      <c r="B2411" s="96" t="s">
        <v>2254</v>
      </c>
      <c r="C2411" s="85">
        <v>3.8203999999999998</v>
      </c>
      <c r="D2411" s="86">
        <v>4.2853000000000003</v>
      </c>
      <c r="E2411" s="86">
        <v>4.7782</v>
      </c>
    </row>
    <row r="2412" spans="2:5">
      <c r="B2412" s="96" t="s">
        <v>2255</v>
      </c>
      <c r="C2412" s="85">
        <v>3.8065000000000002</v>
      </c>
      <c r="D2412" s="86">
        <v>4.2667000000000002</v>
      </c>
      <c r="E2412" s="86">
        <v>4.7592999999999996</v>
      </c>
    </row>
    <row r="2413" spans="2:5">
      <c r="B2413" s="96" t="s">
        <v>2256</v>
      </c>
      <c r="C2413" s="85">
        <v>3.7858000000000001</v>
      </c>
      <c r="D2413" s="86">
        <v>4.2443</v>
      </c>
      <c r="E2413" s="86">
        <v>4.7182000000000004</v>
      </c>
    </row>
    <row r="2414" spans="2:5">
      <c r="B2414" s="96" t="s">
        <v>2257</v>
      </c>
      <c r="C2414" s="85">
        <v>3.7696999999999998</v>
      </c>
      <c r="D2414" s="86">
        <v>4.2454000000000001</v>
      </c>
      <c r="E2414" s="86">
        <v>4.7154999999999996</v>
      </c>
    </row>
    <row r="2415" spans="2:5">
      <c r="B2415" s="96" t="s">
        <v>2258</v>
      </c>
      <c r="C2415" s="85">
        <v>3.7532999999999999</v>
      </c>
      <c r="D2415" s="86">
        <v>4.2266000000000004</v>
      </c>
      <c r="E2415" s="86">
        <v>4.71</v>
      </c>
    </row>
    <row r="2416" spans="2:5">
      <c r="B2416" s="96" t="s">
        <v>2259</v>
      </c>
      <c r="C2416" s="85">
        <v>3.7452000000000001</v>
      </c>
      <c r="D2416" s="86">
        <v>4.2156000000000002</v>
      </c>
      <c r="E2416" s="86">
        <v>4.7020999999999997</v>
      </c>
    </row>
    <row r="2417" spans="2:5">
      <c r="B2417" s="96" t="s">
        <v>2260</v>
      </c>
      <c r="C2417" s="85">
        <v>3.7463000000000002</v>
      </c>
      <c r="D2417" s="86">
        <v>4.2187000000000001</v>
      </c>
      <c r="E2417" s="86">
        <v>4.6921999999999997</v>
      </c>
    </row>
    <row r="2418" spans="2:5">
      <c r="B2418" s="96" t="s">
        <v>2261</v>
      </c>
      <c r="C2418" s="85">
        <v>3.7624</v>
      </c>
      <c r="D2418" s="86">
        <v>4.2187999999999999</v>
      </c>
      <c r="E2418" s="86">
        <v>4.6688000000000001</v>
      </c>
    </row>
    <row r="2419" spans="2:5">
      <c r="B2419" s="96" t="s">
        <v>2262</v>
      </c>
      <c r="C2419" s="85">
        <v>3.7618</v>
      </c>
      <c r="D2419" s="86">
        <v>4.2252999999999998</v>
      </c>
      <c r="E2419" s="86">
        <v>4.6792999999999996</v>
      </c>
    </row>
    <row r="2420" spans="2:5">
      <c r="B2420" s="96" t="s">
        <v>2263</v>
      </c>
      <c r="C2420" s="85">
        <v>3.7488999999999999</v>
      </c>
      <c r="D2420" s="86">
        <v>4.2092999999999998</v>
      </c>
      <c r="E2420" s="86">
        <v>4.6843000000000004</v>
      </c>
    </row>
    <row r="2421" spans="2:5">
      <c r="B2421" s="96" t="s">
        <v>2264</v>
      </c>
      <c r="C2421" s="85">
        <v>3.7408000000000001</v>
      </c>
      <c r="D2421" s="86">
        <v>4.1978999999999997</v>
      </c>
      <c r="E2421" s="86">
        <v>4.6760000000000002</v>
      </c>
    </row>
    <row r="2422" spans="2:5">
      <c r="B2422" s="96" t="s">
        <v>2265</v>
      </c>
      <c r="C2422" s="85">
        <v>3.74</v>
      </c>
      <c r="D2422" s="86">
        <v>4.1943999999999999</v>
      </c>
      <c r="E2422" s="86">
        <v>4.6660000000000004</v>
      </c>
    </row>
    <row r="2423" spans="2:5">
      <c r="B2423" s="96" t="s">
        <v>2266</v>
      </c>
      <c r="C2423" s="85">
        <v>3.7621000000000002</v>
      </c>
      <c r="D2423" s="86">
        <v>4.1978</v>
      </c>
      <c r="E2423" s="86">
        <v>4.6837999999999997</v>
      </c>
    </row>
    <row r="2424" spans="2:5">
      <c r="B2424" s="96" t="s">
        <v>2267</v>
      </c>
      <c r="C2424" s="85">
        <v>3.7595999999999998</v>
      </c>
      <c r="D2424" s="86">
        <v>4.1893000000000002</v>
      </c>
      <c r="E2424" s="86">
        <v>4.6990999999999996</v>
      </c>
    </row>
    <row r="2425" spans="2:5">
      <c r="B2425" s="96" t="s">
        <v>2268</v>
      </c>
      <c r="C2425" s="85">
        <v>3.7848999999999999</v>
      </c>
      <c r="D2425" s="86">
        <v>4.2232000000000003</v>
      </c>
      <c r="E2425" s="86">
        <v>4.7209000000000003</v>
      </c>
    </row>
    <row r="2426" spans="2:5">
      <c r="B2426" s="96" t="s">
        <v>2269</v>
      </c>
      <c r="C2426" s="85">
        <v>3.7740999999999998</v>
      </c>
      <c r="D2426" s="86">
        <v>4.1978999999999997</v>
      </c>
      <c r="E2426" s="86">
        <v>4.6753999999999998</v>
      </c>
    </row>
    <row r="2427" spans="2:5">
      <c r="B2427" s="96" t="s">
        <v>2270</v>
      </c>
      <c r="C2427" s="85">
        <v>3.7909000000000002</v>
      </c>
      <c r="D2427" s="86">
        <v>4.2245999999999997</v>
      </c>
      <c r="E2427" s="86">
        <v>4.6393000000000004</v>
      </c>
    </row>
    <row r="2428" spans="2:5">
      <c r="B2428" s="96" t="s">
        <v>2271</v>
      </c>
      <c r="C2428" s="85">
        <v>3.79</v>
      </c>
      <c r="D2428" s="86">
        <v>4.2251000000000003</v>
      </c>
      <c r="E2428" s="86">
        <v>4.6040999999999999</v>
      </c>
    </row>
    <row r="2429" spans="2:5">
      <c r="B2429" s="99" t="s">
        <v>2272</v>
      </c>
      <c r="C2429" s="100">
        <v>3.7648999999999999</v>
      </c>
      <c r="D2429" s="88">
        <v>4.1906999999999996</v>
      </c>
      <c r="E2429" s="88">
        <v>4.6006999999999998</v>
      </c>
    </row>
    <row r="2430" spans="2:5">
      <c r="B2430" s="101">
        <v>43678</v>
      </c>
      <c r="C2430" s="102">
        <v>3.8296000000000001</v>
      </c>
      <c r="D2430" s="103">
        <v>4.2363</v>
      </c>
      <c r="E2430" s="103">
        <v>4.6517999999999997</v>
      </c>
    </row>
    <row r="2431" spans="2:5">
      <c r="B2431" s="104">
        <v>43679</v>
      </c>
      <c r="C2431" s="102">
        <v>3.8738999999999999</v>
      </c>
      <c r="D2431" s="103">
        <v>4.3055000000000003</v>
      </c>
      <c r="E2431" s="103">
        <v>4.7001999999999997</v>
      </c>
    </row>
    <row r="2432" spans="2:5">
      <c r="B2432" s="104">
        <v>43682</v>
      </c>
      <c r="C2432" s="102">
        <v>3.9403999999999999</v>
      </c>
      <c r="D2432" s="103">
        <v>4.4128999999999996</v>
      </c>
      <c r="E2432" s="103">
        <v>4.7934999999999999</v>
      </c>
    </row>
    <row r="2433" spans="2:13">
      <c r="B2433" s="104">
        <v>43683</v>
      </c>
      <c r="C2433" s="102">
        <v>3.9643000000000002</v>
      </c>
      <c r="D2433" s="103">
        <v>4.4387999999999996</v>
      </c>
      <c r="E2433" s="103">
        <v>4.8170000000000002</v>
      </c>
    </row>
    <row r="2434" spans="2:13">
      <c r="B2434" s="104">
        <v>43684</v>
      </c>
      <c r="C2434" s="102">
        <v>3.9849999999999999</v>
      </c>
      <c r="D2434" s="103">
        <v>4.4779</v>
      </c>
      <c r="E2434" s="103">
        <v>4.8449999999999998</v>
      </c>
    </row>
    <row r="2435" spans="2:13" ht="15.75" customHeight="1">
      <c r="B2435" s="104">
        <v>43685</v>
      </c>
      <c r="C2435" s="102">
        <v>3.9409000000000001</v>
      </c>
      <c r="D2435" s="103">
        <v>4.4169999999999998</v>
      </c>
      <c r="E2435" s="103">
        <v>4.7831000000000001</v>
      </c>
      <c r="K2435" s="105"/>
    </row>
    <row r="2436" spans="2:13">
      <c r="B2436" s="104">
        <v>43686</v>
      </c>
      <c r="C2436" s="102">
        <v>3.9361999999999999</v>
      </c>
      <c r="D2436" s="103">
        <v>4.4176000000000002</v>
      </c>
      <c r="E2436" s="103">
        <v>4.7572999999999999</v>
      </c>
      <c r="K2436" s="105"/>
    </row>
    <row r="2437" spans="2:13">
      <c r="B2437" s="104">
        <v>43689</v>
      </c>
      <c r="C2437" s="102">
        <v>3.9965999999999999</v>
      </c>
      <c r="D2437" s="103">
        <v>4.4817999999999998</v>
      </c>
      <c r="E2437" s="103">
        <v>4.8243</v>
      </c>
      <c r="K2437" s="106"/>
    </row>
    <row r="2438" spans="2:13">
      <c r="B2438" s="104">
        <v>43690</v>
      </c>
      <c r="C2438" s="102">
        <v>3.9735999999999998</v>
      </c>
      <c r="D2438" s="103">
        <v>4.4440999999999997</v>
      </c>
      <c r="E2438" s="103">
        <v>4.7953000000000001</v>
      </c>
      <c r="K2438" s="106"/>
    </row>
    <row r="2439" spans="2:13">
      <c r="B2439" s="104">
        <v>43691</v>
      </c>
      <c r="C2439" s="102">
        <v>4.0073999999999996</v>
      </c>
      <c r="D2439" s="103">
        <v>4.4661999999999997</v>
      </c>
      <c r="E2439" s="103">
        <v>4.8361000000000001</v>
      </c>
      <c r="K2439" s="106"/>
    </row>
    <row r="2440" spans="2:13">
      <c r="B2440" s="104">
        <v>43692</v>
      </c>
      <c r="C2440" s="102">
        <v>4.0187999999999997</v>
      </c>
      <c r="D2440" s="103">
        <v>4.4637000000000002</v>
      </c>
      <c r="E2440" s="103">
        <v>4.8680000000000003</v>
      </c>
      <c r="K2440" s="106"/>
    </row>
    <row r="2441" spans="2:13">
      <c r="B2441" s="104">
        <v>43693</v>
      </c>
      <c r="C2441" s="102">
        <v>3.9933000000000001</v>
      </c>
      <c r="D2441" s="103">
        <v>4.4290000000000003</v>
      </c>
      <c r="E2441" s="103">
        <v>4.8522999999999996</v>
      </c>
      <c r="K2441" s="106"/>
    </row>
    <row r="2442" spans="2:13">
      <c r="B2442" s="104">
        <v>43696</v>
      </c>
      <c r="C2442" s="102">
        <v>4.0274000000000001</v>
      </c>
      <c r="D2442" s="103">
        <v>4.4695999999999998</v>
      </c>
      <c r="E2442" s="103">
        <v>4.8888999999999996</v>
      </c>
      <c r="K2442" s="107"/>
    </row>
    <row r="2443" spans="2:13">
      <c r="B2443" s="108">
        <v>43697</v>
      </c>
      <c r="C2443" s="109">
        <v>4.0425000000000004</v>
      </c>
      <c r="D2443" s="110">
        <v>4.4847000000000001</v>
      </c>
      <c r="E2443" s="110">
        <v>4.9128999999999996</v>
      </c>
      <c r="K2443" s="111"/>
    </row>
    <row r="2444" spans="2:13">
      <c r="B2444" s="112">
        <v>43698</v>
      </c>
      <c r="C2444" s="109">
        <v>4.0254000000000003</v>
      </c>
      <c r="D2444" s="110">
        <v>4.4682000000000004</v>
      </c>
      <c r="E2444" s="110">
        <v>4.8883999999999999</v>
      </c>
      <c r="K2444" s="111"/>
    </row>
    <row r="2445" spans="2:13">
      <c r="B2445" s="113">
        <v>43699</v>
      </c>
      <c r="C2445" s="114">
        <v>4.0444000000000004</v>
      </c>
      <c r="D2445" s="115">
        <v>4.4855999999999998</v>
      </c>
      <c r="E2445" s="115">
        <v>4.9551999999999996</v>
      </c>
      <c r="K2445" s="111"/>
    </row>
    <row r="2446" spans="2:13" ht="15.75" customHeight="1">
      <c r="B2446" s="113">
        <v>43700</v>
      </c>
      <c r="C2446" s="114">
        <v>4.0850999999999997</v>
      </c>
      <c r="D2446" s="115">
        <v>4.5541</v>
      </c>
      <c r="E2446" s="115">
        <v>5.0095999999999998</v>
      </c>
      <c r="K2446" s="379"/>
      <c r="L2446" s="105"/>
    </row>
    <row r="2447" spans="2:13" ht="15.75" customHeight="1">
      <c r="B2447" s="113">
        <v>43703</v>
      </c>
      <c r="C2447" s="116">
        <v>4.1367000000000003</v>
      </c>
      <c r="D2447" s="115">
        <v>4.5963000000000003</v>
      </c>
      <c r="E2447" s="115">
        <v>5.0608000000000004</v>
      </c>
      <c r="K2447" s="379"/>
      <c r="L2447" s="379"/>
      <c r="M2447" s="105"/>
    </row>
    <row r="2448" spans="2:13">
      <c r="B2448" s="108">
        <v>43704</v>
      </c>
      <c r="C2448" s="109">
        <v>4.1557000000000004</v>
      </c>
      <c r="D2448" s="117">
        <v>4.6102999999999996</v>
      </c>
      <c r="E2448" s="117">
        <v>5.1069000000000004</v>
      </c>
      <c r="K2448" s="111"/>
      <c r="L2448" s="379"/>
      <c r="M2448" s="105"/>
    </row>
    <row r="2449" spans="2:19" ht="15.75" customHeight="1">
      <c r="B2449" s="108">
        <v>43705</v>
      </c>
      <c r="C2449" s="109">
        <v>4.1558999999999999</v>
      </c>
      <c r="D2449" s="117">
        <v>4.6063999999999998</v>
      </c>
      <c r="E2449" s="117">
        <v>5.0910000000000002</v>
      </c>
      <c r="J2449" s="111"/>
      <c r="K2449" s="111"/>
      <c r="L2449" s="111"/>
      <c r="M2449" s="106"/>
    </row>
    <row r="2450" spans="2:19">
      <c r="B2450" s="108">
        <v>43706</v>
      </c>
      <c r="C2450" s="109">
        <v>4.1680000000000001</v>
      </c>
      <c r="D2450" s="117">
        <v>4.6097999999999999</v>
      </c>
      <c r="E2450" s="117">
        <v>5.0841000000000003</v>
      </c>
      <c r="J2450" s="111"/>
      <c r="K2450" s="111"/>
      <c r="L2450" s="111"/>
      <c r="M2450" s="106"/>
    </row>
    <row r="2451" spans="2:19">
      <c r="B2451" s="118">
        <v>43707</v>
      </c>
      <c r="C2451" s="119">
        <v>4.1384999999999996</v>
      </c>
      <c r="D2451" s="120">
        <v>4.5481999999999996</v>
      </c>
      <c r="E2451" s="120">
        <v>5.0353000000000003</v>
      </c>
      <c r="J2451" s="111"/>
      <c r="K2451" s="111"/>
      <c r="L2451" s="111"/>
      <c r="M2451" s="106"/>
    </row>
    <row r="2452" spans="2:19">
      <c r="B2452" s="121">
        <v>43710</v>
      </c>
      <c r="C2452" s="109">
        <v>4.1581000000000001</v>
      </c>
      <c r="D2452" s="117">
        <v>4.5609999999999999</v>
      </c>
      <c r="E2452" s="117">
        <v>5.0167000000000002</v>
      </c>
      <c r="K2452" s="111"/>
      <c r="L2452" s="111"/>
      <c r="M2452" s="106"/>
    </row>
    <row r="2453" spans="2:19">
      <c r="B2453" s="108">
        <v>43711</v>
      </c>
      <c r="C2453" s="109">
        <v>4.1657000000000002</v>
      </c>
      <c r="D2453" s="117">
        <v>4.5689000000000002</v>
      </c>
      <c r="E2453" s="117">
        <v>5.0354999999999999</v>
      </c>
      <c r="K2453" s="111"/>
      <c r="L2453" s="111"/>
      <c r="M2453" s="106"/>
    </row>
    <row r="2454" spans="2:19" ht="17.25" customHeight="1">
      <c r="B2454" s="108">
        <v>43712</v>
      </c>
      <c r="C2454" s="109">
        <v>4.1249000000000002</v>
      </c>
      <c r="D2454" s="117">
        <v>4.5480999999999998</v>
      </c>
      <c r="E2454" s="117">
        <v>5.0278</v>
      </c>
      <c r="J2454" s="107"/>
      <c r="K2454" s="111"/>
      <c r="L2454" s="111"/>
      <c r="M2454" s="106"/>
      <c r="N2454" s="376"/>
      <c r="O2454" s="376"/>
      <c r="P2454" s="377"/>
      <c r="Q2454" s="377"/>
    </row>
    <row r="2455" spans="2:19" ht="15">
      <c r="B2455" s="108">
        <v>43713</v>
      </c>
      <c r="C2455" s="109">
        <v>4.0858999999999996</v>
      </c>
      <c r="D2455" s="117">
        <v>4.5107999999999997</v>
      </c>
      <c r="E2455" s="117">
        <v>5.0411999999999999</v>
      </c>
      <c r="I2455" s="107"/>
      <c r="K2455" s="106"/>
      <c r="L2455" s="111"/>
      <c r="M2455" s="106"/>
      <c r="N2455" s="376"/>
      <c r="O2455" s="376"/>
      <c r="P2455" s="122"/>
      <c r="Q2455" s="122"/>
    </row>
    <row r="2456" spans="2:19" ht="15">
      <c r="B2456" s="108">
        <v>43714</v>
      </c>
      <c r="C2456" s="109">
        <v>4.0650000000000004</v>
      </c>
      <c r="D2456" s="117">
        <v>4.4897999999999998</v>
      </c>
      <c r="E2456" s="117">
        <v>5.0004</v>
      </c>
      <c r="K2456" s="111"/>
      <c r="N2456" s="123"/>
      <c r="O2456" s="124"/>
      <c r="P2456" s="124"/>
      <c r="Q2456" s="124"/>
    </row>
    <row r="2457" spans="2:19" ht="17.25" customHeight="1">
      <c r="B2457" s="108">
        <v>43717</v>
      </c>
      <c r="C2457" s="125">
        <v>4.0766</v>
      </c>
      <c r="D2457" s="126">
        <v>4.5079000000000002</v>
      </c>
      <c r="E2457" s="126">
        <v>5.0423</v>
      </c>
      <c r="K2457" s="376"/>
      <c r="L2457" s="376"/>
      <c r="M2457" s="376"/>
      <c r="N2457" s="377"/>
      <c r="O2457" s="377"/>
      <c r="P2457" s="377"/>
      <c r="Q2457" s="377"/>
    </row>
    <row r="2458" spans="2:19" ht="15">
      <c r="B2458" s="108">
        <v>43718</v>
      </c>
      <c r="C2458" s="125">
        <v>4.1108000000000002</v>
      </c>
      <c r="D2458" s="126">
        <v>4.5396000000000001</v>
      </c>
      <c r="E2458" s="126">
        <v>5.0785</v>
      </c>
      <c r="K2458" s="376"/>
      <c r="L2458" s="376"/>
      <c r="M2458" s="376"/>
      <c r="N2458" s="123"/>
      <c r="O2458" s="124"/>
      <c r="P2458" s="124"/>
      <c r="Q2458" s="124"/>
      <c r="R2458" s="124"/>
      <c r="S2458" s="124"/>
    </row>
    <row r="2459" spans="2:19" ht="15">
      <c r="B2459" s="108">
        <v>43719</v>
      </c>
      <c r="C2459" s="125">
        <v>4.0631000000000004</v>
      </c>
      <c r="D2459" s="126">
        <v>4.4702000000000002</v>
      </c>
      <c r="E2459" s="126">
        <v>5.0094000000000003</v>
      </c>
      <c r="K2459" s="123"/>
      <c r="L2459" s="124"/>
      <c r="M2459" s="124"/>
      <c r="N2459" s="123"/>
      <c r="O2459" s="124"/>
      <c r="P2459" s="124"/>
      <c r="Q2459" s="124"/>
      <c r="R2459" s="124"/>
      <c r="S2459" s="124"/>
    </row>
    <row r="2460" spans="2:19" ht="15">
      <c r="B2460" s="108">
        <v>43720</v>
      </c>
      <c r="C2460" s="125">
        <v>4.0494000000000003</v>
      </c>
      <c r="D2460" s="126">
        <v>4.4847000000000001</v>
      </c>
      <c r="E2460" s="126">
        <v>5.0038</v>
      </c>
      <c r="K2460" s="123"/>
      <c r="L2460" s="124"/>
      <c r="M2460" s="124"/>
      <c r="N2460" s="123"/>
      <c r="O2460" s="124"/>
      <c r="P2460" s="124"/>
      <c r="Q2460" s="124"/>
      <c r="R2460" s="124"/>
      <c r="S2460" s="124"/>
    </row>
    <row r="2461" spans="2:19" ht="15">
      <c r="B2461" s="108">
        <v>43721</v>
      </c>
      <c r="C2461" s="125">
        <v>4.0616000000000003</v>
      </c>
      <c r="D2461" s="126">
        <v>4.4977999999999998</v>
      </c>
      <c r="E2461" s="126">
        <v>5.0612000000000004</v>
      </c>
      <c r="K2461" s="123"/>
      <c r="L2461" s="124"/>
      <c r="M2461" s="124"/>
      <c r="N2461" s="123"/>
      <c r="O2461" s="124"/>
      <c r="P2461" s="124"/>
      <c r="Q2461" s="124"/>
      <c r="R2461" s="124"/>
      <c r="S2461" s="124"/>
    </row>
    <row r="2462" spans="2:19" ht="15">
      <c r="B2462" s="108">
        <v>43724</v>
      </c>
      <c r="C2462" s="125">
        <v>4.0872000000000002</v>
      </c>
      <c r="D2462" s="126">
        <v>4.4992000000000001</v>
      </c>
      <c r="E2462" s="126">
        <v>5.0774999999999997</v>
      </c>
      <c r="K2462" s="123"/>
      <c r="L2462" s="124"/>
      <c r="M2462" s="124"/>
      <c r="N2462" s="123"/>
      <c r="O2462" s="124"/>
      <c r="P2462" s="124"/>
      <c r="Q2462" s="124"/>
      <c r="R2462" s="124"/>
      <c r="S2462" s="124"/>
    </row>
    <row r="2463" spans="2:19" ht="15">
      <c r="B2463" s="108">
        <v>43725</v>
      </c>
      <c r="C2463" s="125">
        <v>4.0998000000000001</v>
      </c>
      <c r="D2463" s="126">
        <v>4.5368000000000004</v>
      </c>
      <c r="E2463" s="126">
        <v>5.1219000000000001</v>
      </c>
      <c r="K2463" s="123"/>
      <c r="L2463" s="124"/>
      <c r="M2463" s="124"/>
      <c r="N2463" s="123"/>
      <c r="O2463" s="124"/>
      <c r="P2463" s="124"/>
      <c r="Q2463" s="124"/>
      <c r="R2463" s="124"/>
      <c r="S2463" s="124"/>
    </row>
    <row r="2464" spans="2:19" ht="15">
      <c r="B2464" s="108">
        <v>43726</v>
      </c>
      <c r="C2464" s="125">
        <v>4.0972</v>
      </c>
      <c r="D2464" s="126">
        <v>4.5327000000000002</v>
      </c>
      <c r="E2464" s="126">
        <v>5.1128999999999998</v>
      </c>
      <c r="K2464" s="123"/>
      <c r="L2464" s="124"/>
      <c r="M2464" s="124"/>
      <c r="N2464" s="123"/>
      <c r="O2464" s="124"/>
      <c r="P2464" s="124"/>
      <c r="Q2464" s="124"/>
      <c r="R2464" s="124"/>
      <c r="S2464" s="124"/>
    </row>
    <row r="2465" spans="2:19" ht="15">
      <c r="B2465" s="108">
        <v>43727</v>
      </c>
      <c r="C2465" s="125">
        <v>4.1393000000000004</v>
      </c>
      <c r="D2465" s="126">
        <v>4.5731000000000002</v>
      </c>
      <c r="E2465" s="126">
        <v>5.1666999999999996</v>
      </c>
      <c r="K2465" s="123"/>
      <c r="L2465" s="124"/>
      <c r="M2465" s="124"/>
      <c r="N2465" s="123"/>
      <c r="O2465" s="124"/>
      <c r="P2465" s="124"/>
      <c r="Q2465" s="124"/>
      <c r="R2465" s="124"/>
      <c r="S2465" s="124"/>
    </row>
    <row r="2466" spans="2:19" ht="15">
      <c r="B2466" s="108">
        <v>43728</v>
      </c>
      <c r="C2466" s="125">
        <v>4.1687000000000003</v>
      </c>
      <c r="D2466" s="126">
        <v>4.5876999999999999</v>
      </c>
      <c r="E2466" s="126">
        <v>5.2070999999999996</v>
      </c>
      <c r="K2466" s="123"/>
      <c r="L2466" s="124"/>
      <c r="M2466" s="124"/>
      <c r="N2466" s="123"/>
      <c r="O2466" s="124"/>
      <c r="P2466" s="124"/>
      <c r="Q2466" s="124"/>
      <c r="R2466" s="124"/>
      <c r="S2466" s="124"/>
    </row>
    <row r="2467" spans="2:19" ht="15">
      <c r="B2467" s="108">
        <v>43731</v>
      </c>
      <c r="C2467" s="125">
        <v>4.1734</v>
      </c>
      <c r="D2467" s="126">
        <v>4.5869999999999997</v>
      </c>
      <c r="E2467" s="126">
        <v>5.1859000000000002</v>
      </c>
      <c r="K2467" s="123"/>
      <c r="L2467" s="124"/>
      <c r="M2467" s="124"/>
      <c r="N2467" s="123"/>
      <c r="O2467" s="124"/>
      <c r="P2467" s="124"/>
      <c r="Q2467" s="124"/>
      <c r="R2467" s="124"/>
      <c r="S2467" s="124"/>
    </row>
    <row r="2468" spans="2:19" ht="15">
      <c r="B2468" s="108">
        <v>43732</v>
      </c>
      <c r="C2468" s="125">
        <v>4.1721000000000004</v>
      </c>
      <c r="D2468" s="126">
        <v>4.5896999999999997</v>
      </c>
      <c r="E2468" s="126">
        <v>5.2046999999999999</v>
      </c>
      <c r="K2468" s="123"/>
      <c r="L2468" s="124"/>
      <c r="M2468" s="124"/>
      <c r="N2468" s="123"/>
      <c r="O2468" s="124"/>
      <c r="P2468" s="124"/>
      <c r="Q2468" s="124"/>
      <c r="R2468" s="124"/>
      <c r="S2468" s="124"/>
    </row>
    <row r="2469" spans="2:19" ht="15">
      <c r="B2469" s="108">
        <v>43733</v>
      </c>
      <c r="C2469" s="125">
        <v>4.1826999999999996</v>
      </c>
      <c r="D2469" s="126">
        <v>4.5808999999999997</v>
      </c>
      <c r="E2469" s="126">
        <v>5.1715</v>
      </c>
      <c r="K2469" s="123"/>
      <c r="L2469" s="124"/>
      <c r="M2469" s="124"/>
      <c r="N2469" s="123"/>
      <c r="O2469" s="124"/>
      <c r="P2469" s="124"/>
      <c r="Q2469" s="124"/>
      <c r="R2469" s="124"/>
      <c r="S2469" s="124"/>
    </row>
    <row r="2470" spans="2:19" ht="15">
      <c r="B2470" s="108">
        <v>43734</v>
      </c>
      <c r="C2470" s="125">
        <v>4.1468999999999996</v>
      </c>
      <c r="D2470" s="126">
        <v>4.5366999999999997</v>
      </c>
      <c r="E2470" s="126">
        <v>5.1185</v>
      </c>
      <c r="K2470" s="123"/>
      <c r="L2470" s="124"/>
      <c r="M2470" s="124"/>
      <c r="N2470" s="123"/>
      <c r="O2470" s="124"/>
      <c r="P2470" s="124"/>
      <c r="Q2470" s="124"/>
      <c r="R2470" s="124"/>
      <c r="S2470" s="124"/>
    </row>
    <row r="2471" spans="2:19" ht="15">
      <c r="B2471" s="108">
        <v>43735</v>
      </c>
      <c r="C2471" s="125">
        <v>4.1586999999999996</v>
      </c>
      <c r="D2471" s="126">
        <v>4.5521000000000003</v>
      </c>
      <c r="E2471" s="126">
        <v>5.1210000000000004</v>
      </c>
      <c r="K2471" s="123"/>
      <c r="L2471" s="124"/>
      <c r="M2471" s="124"/>
      <c r="N2471" s="123"/>
      <c r="O2471" s="124"/>
      <c r="P2471" s="124"/>
      <c r="Q2471" s="124"/>
      <c r="R2471" s="124"/>
      <c r="S2471" s="124"/>
    </row>
    <row r="2472" spans="2:19" ht="15">
      <c r="B2472" s="129">
        <v>43738</v>
      </c>
      <c r="C2472" s="130">
        <v>4.1643999999999997</v>
      </c>
      <c r="D2472" s="131">
        <v>4.5425000000000004</v>
      </c>
      <c r="E2472" s="131">
        <v>5.1250999999999998</v>
      </c>
      <c r="K2472" s="123"/>
      <c r="L2472" s="124"/>
      <c r="M2472" s="124"/>
      <c r="N2472" s="123"/>
      <c r="O2472" s="124"/>
      <c r="P2472" s="124"/>
      <c r="Q2472" s="124"/>
      <c r="R2472" s="124"/>
      <c r="S2472" s="124"/>
    </row>
    <row r="2473" spans="2:19" ht="15">
      <c r="B2473" s="127" t="s">
        <v>2273</v>
      </c>
      <c r="C2473" s="132">
        <v>4.1740000000000004</v>
      </c>
      <c r="D2473" s="133">
        <v>4.5629999999999997</v>
      </c>
      <c r="E2473" s="134">
        <v>5.1097999999999999</v>
      </c>
      <c r="K2473" s="123"/>
      <c r="L2473" s="124"/>
      <c r="M2473" s="124"/>
      <c r="N2473" s="123"/>
      <c r="O2473" s="124"/>
      <c r="P2473" s="124"/>
      <c r="Q2473" s="124"/>
      <c r="R2473" s="124"/>
      <c r="S2473" s="124"/>
    </row>
    <row r="2474" spans="2:19" ht="15">
      <c r="B2474" s="104" t="s">
        <v>2274</v>
      </c>
      <c r="C2474" s="128">
        <v>4.1546000000000003</v>
      </c>
      <c r="D2474" s="126">
        <v>4.5500999999999996</v>
      </c>
      <c r="E2474" s="125">
        <v>5.1155999999999997</v>
      </c>
      <c r="K2474" s="123"/>
      <c r="L2474" s="124"/>
      <c r="M2474" s="124"/>
      <c r="N2474" s="123"/>
      <c r="O2474" s="124"/>
      <c r="P2474" s="124"/>
      <c r="Q2474" s="124"/>
      <c r="R2474" s="124"/>
      <c r="S2474" s="124"/>
    </row>
    <row r="2475" spans="2:19" ht="15">
      <c r="B2475" s="104" t="s">
        <v>2275</v>
      </c>
      <c r="C2475" s="128">
        <v>4.1012000000000004</v>
      </c>
      <c r="D2475" s="126">
        <v>4.508</v>
      </c>
      <c r="E2475" s="125">
        <v>5.0818000000000003</v>
      </c>
      <c r="K2475" s="123"/>
      <c r="L2475" s="124"/>
      <c r="M2475" s="124"/>
      <c r="N2475" s="123"/>
      <c r="O2475" s="124"/>
      <c r="P2475" s="124"/>
      <c r="Q2475" s="124"/>
      <c r="R2475" s="124"/>
      <c r="S2475" s="124"/>
    </row>
    <row r="2476" spans="2:19" ht="15">
      <c r="B2476" s="104" t="s">
        <v>2276</v>
      </c>
      <c r="C2476" s="128">
        <v>4.0609999999999999</v>
      </c>
      <c r="D2476" s="126">
        <v>4.4569000000000001</v>
      </c>
      <c r="E2476" s="125">
        <v>4.9987000000000004</v>
      </c>
      <c r="K2476" s="123"/>
      <c r="L2476" s="124"/>
      <c r="M2476" s="124"/>
      <c r="N2476" s="123"/>
      <c r="O2476" s="124"/>
      <c r="P2476" s="124"/>
      <c r="Q2476" s="124"/>
      <c r="R2476" s="124"/>
      <c r="S2476" s="124"/>
    </row>
    <row r="2477" spans="2:19" ht="15">
      <c r="B2477" s="104" t="s">
        <v>2277</v>
      </c>
      <c r="C2477" s="128">
        <v>4.0688000000000004</v>
      </c>
      <c r="D2477" s="126">
        <v>4.4691999999999998</v>
      </c>
      <c r="E2477" s="125">
        <v>5.0136000000000003</v>
      </c>
      <c r="K2477" s="123"/>
      <c r="L2477" s="124"/>
      <c r="M2477" s="124"/>
      <c r="N2477" s="123"/>
      <c r="O2477" s="124"/>
      <c r="P2477" s="124"/>
      <c r="Q2477" s="124"/>
      <c r="R2477" s="124"/>
      <c r="S2477" s="124"/>
    </row>
    <row r="2478" spans="2:19" ht="15">
      <c r="B2478" s="104" t="s">
        <v>2278</v>
      </c>
      <c r="C2478" s="128">
        <v>4.0868000000000002</v>
      </c>
      <c r="D2478" s="126">
        <v>4.4755000000000003</v>
      </c>
      <c r="E2478" s="125">
        <v>4.9874999999999998</v>
      </c>
      <c r="K2478" s="123"/>
      <c r="L2478" s="124"/>
      <c r="M2478" s="124"/>
      <c r="N2478" s="123"/>
      <c r="O2478" s="124"/>
      <c r="P2478" s="124"/>
      <c r="Q2478" s="124"/>
      <c r="R2478" s="124"/>
      <c r="S2478" s="124"/>
    </row>
    <row r="2479" spans="2:19" ht="15">
      <c r="B2479" s="104" t="s">
        <v>2279</v>
      </c>
      <c r="C2479" s="128">
        <v>4.0953999999999997</v>
      </c>
      <c r="D2479" s="126">
        <v>4.4966999999999997</v>
      </c>
      <c r="E2479" s="125">
        <v>5.0029000000000003</v>
      </c>
      <c r="K2479" s="123"/>
      <c r="L2479" s="124"/>
      <c r="M2479" s="124"/>
      <c r="N2479" s="123"/>
      <c r="O2479" s="124"/>
      <c r="P2479" s="124"/>
      <c r="Q2479" s="124"/>
      <c r="R2479" s="124"/>
      <c r="S2479" s="124"/>
    </row>
    <row r="2480" spans="2:19" ht="15">
      <c r="B2480" s="104" t="s">
        <v>2280</v>
      </c>
      <c r="C2480" s="128">
        <v>4.1144999999999996</v>
      </c>
      <c r="D2480" s="126">
        <v>4.5342000000000002</v>
      </c>
      <c r="E2480" s="125">
        <v>5.0949999999999998</v>
      </c>
      <c r="N2480" s="123"/>
      <c r="O2480" s="124"/>
      <c r="P2480" s="124"/>
      <c r="Q2480" s="124"/>
      <c r="R2480" s="124"/>
      <c r="S2480" s="124"/>
    </row>
    <row r="2481" spans="2:5">
      <c r="B2481" s="104" t="s">
        <v>2281</v>
      </c>
      <c r="C2481" s="128">
        <v>4.1059999999999999</v>
      </c>
      <c r="D2481" s="126">
        <v>4.5326000000000004</v>
      </c>
      <c r="E2481" s="125">
        <v>5.2084999999999999</v>
      </c>
    </row>
    <row r="2482" spans="2:5">
      <c r="B2482" s="104" t="s">
        <v>2282</v>
      </c>
      <c r="C2482" s="128">
        <v>4.1262999999999996</v>
      </c>
      <c r="D2482" s="126">
        <v>4.5509000000000004</v>
      </c>
      <c r="E2482" s="125">
        <v>5.1982999999999997</v>
      </c>
    </row>
    <row r="2483" spans="2:5">
      <c r="B2483" s="104" t="s">
        <v>2283</v>
      </c>
      <c r="C2483" s="128">
        <v>4.1487999999999996</v>
      </c>
      <c r="D2483" s="126">
        <v>4.5785999999999998</v>
      </c>
      <c r="E2483" s="125">
        <v>5.2851999999999997</v>
      </c>
    </row>
    <row r="2484" spans="2:5">
      <c r="B2484" s="104" t="s">
        <v>2284</v>
      </c>
      <c r="C2484" s="128">
        <v>4.1714000000000002</v>
      </c>
      <c r="D2484" s="126">
        <v>4.6207000000000003</v>
      </c>
      <c r="E2484" s="125">
        <v>5.3619000000000003</v>
      </c>
    </row>
    <row r="2485" spans="2:5">
      <c r="B2485" s="104" t="s">
        <v>2285</v>
      </c>
      <c r="C2485" s="128">
        <v>4.1456999999999997</v>
      </c>
      <c r="D2485" s="126">
        <v>4.6142000000000003</v>
      </c>
      <c r="E2485" s="125">
        <v>5.3289</v>
      </c>
    </row>
    <row r="2486" spans="2:5">
      <c r="B2486" s="104" t="s">
        <v>2286</v>
      </c>
      <c r="C2486" s="128">
        <v>4.1375999999999999</v>
      </c>
      <c r="D2486" s="126">
        <v>4.6162999999999998</v>
      </c>
      <c r="E2486" s="125">
        <v>5.3391999999999999</v>
      </c>
    </row>
    <row r="2487" spans="2:5">
      <c r="B2487" s="104" t="s">
        <v>2287</v>
      </c>
      <c r="C2487" s="128">
        <v>4.1318999999999999</v>
      </c>
      <c r="D2487" s="126">
        <v>4.6054000000000004</v>
      </c>
      <c r="E2487" s="125">
        <v>5.3657000000000004</v>
      </c>
    </row>
    <row r="2488" spans="2:5">
      <c r="B2488" s="104" t="s">
        <v>2288</v>
      </c>
      <c r="C2488" s="128">
        <v>4.0857999999999999</v>
      </c>
      <c r="D2488" s="126">
        <v>4.5511999999999997</v>
      </c>
      <c r="E2488" s="125">
        <v>5.2907000000000002</v>
      </c>
    </row>
    <row r="2489" spans="2:5">
      <c r="B2489" s="104" t="s">
        <v>2289</v>
      </c>
      <c r="C2489" s="128">
        <v>4.0720999999999998</v>
      </c>
      <c r="D2489" s="126">
        <v>4.5282</v>
      </c>
      <c r="E2489" s="125">
        <v>5.2477</v>
      </c>
    </row>
    <row r="2490" spans="2:5">
      <c r="B2490" s="104" t="s">
        <v>2290</v>
      </c>
      <c r="C2490" s="128">
        <v>4.0088999999999997</v>
      </c>
      <c r="D2490" s="126">
        <v>4.4499000000000004</v>
      </c>
      <c r="E2490" s="125">
        <v>5.1357999999999997</v>
      </c>
    </row>
    <row r="2491" spans="2:5">
      <c r="B2491" s="104" t="s">
        <v>2291</v>
      </c>
      <c r="C2491" s="128">
        <v>4.0133000000000001</v>
      </c>
      <c r="D2491" s="126">
        <v>4.4478999999999997</v>
      </c>
      <c r="E2491" s="125">
        <v>5.1506999999999996</v>
      </c>
    </row>
    <row r="2492" spans="2:5">
      <c r="B2492" s="104" t="s">
        <v>2292</v>
      </c>
      <c r="C2492" s="128">
        <v>3.9792999999999998</v>
      </c>
      <c r="D2492" s="126">
        <v>4.4142000000000001</v>
      </c>
      <c r="E2492" s="125">
        <v>5.1173999999999999</v>
      </c>
    </row>
    <row r="2493" spans="2:5">
      <c r="B2493" s="104" t="s">
        <v>2293</v>
      </c>
      <c r="C2493" s="128">
        <v>3.9946000000000002</v>
      </c>
      <c r="D2493" s="126">
        <v>4.4412000000000003</v>
      </c>
      <c r="E2493" s="125">
        <v>5.1542000000000003</v>
      </c>
    </row>
    <row r="2494" spans="2:5">
      <c r="B2494" s="104" t="s">
        <v>2294</v>
      </c>
      <c r="C2494" s="128">
        <v>4.0186000000000002</v>
      </c>
      <c r="D2494" s="126">
        <v>4.4706999999999999</v>
      </c>
      <c r="E2494" s="125">
        <v>5.1734999999999998</v>
      </c>
    </row>
    <row r="2495" spans="2:5">
      <c r="B2495" s="118" t="s">
        <v>2295</v>
      </c>
      <c r="C2495" s="135">
        <v>4.0041000000000002</v>
      </c>
      <c r="D2495" s="131">
        <v>4.4669999999999996</v>
      </c>
      <c r="E2495" s="131">
        <v>5.1813000000000002</v>
      </c>
    </row>
    <row r="2496" spans="2:5">
      <c r="B2496" s="101" t="s">
        <v>2296</v>
      </c>
      <c r="C2496" s="136">
        <v>3.9786000000000001</v>
      </c>
      <c r="D2496" s="137">
        <v>4.4444999999999997</v>
      </c>
      <c r="E2496" s="137">
        <v>5.1515000000000004</v>
      </c>
    </row>
    <row r="2497" spans="2:5">
      <c r="B2497" s="104" t="s">
        <v>2297</v>
      </c>
      <c r="C2497" s="128">
        <v>3.9922</v>
      </c>
      <c r="D2497" s="128">
        <v>4.4537000000000004</v>
      </c>
      <c r="E2497" s="128">
        <v>5.1586999999999996</v>
      </c>
    </row>
    <row r="2498" spans="2:5">
      <c r="B2498" s="104" t="s">
        <v>2298</v>
      </c>
      <c r="C2498" s="128">
        <v>4.0042999999999997</v>
      </c>
      <c r="D2498" s="128">
        <v>4.4340000000000002</v>
      </c>
      <c r="E2498" s="128">
        <v>5.1523000000000003</v>
      </c>
    </row>
    <row r="2499" spans="2:5">
      <c r="B2499" s="104" t="s">
        <v>2299</v>
      </c>
      <c r="C2499" s="128">
        <v>4.0350999999999999</v>
      </c>
      <c r="D2499" s="128">
        <v>4.4692999999999996</v>
      </c>
      <c r="E2499" s="128">
        <v>5.1951999999999998</v>
      </c>
    </row>
    <row r="2500" spans="2:5">
      <c r="B2500" s="104" t="s">
        <v>2300</v>
      </c>
      <c r="C2500" s="128">
        <v>4.0926999999999998</v>
      </c>
      <c r="D2500" s="128">
        <v>4.5216000000000003</v>
      </c>
      <c r="E2500" s="128">
        <v>5.2484999999999999</v>
      </c>
    </row>
    <row r="2501" spans="2:5">
      <c r="B2501" s="104" t="s">
        <v>2301</v>
      </c>
      <c r="C2501" s="128">
        <v>4.1364999999999998</v>
      </c>
      <c r="D2501" s="128">
        <v>4.5601000000000003</v>
      </c>
      <c r="E2501" s="128">
        <v>5.2930999999999999</v>
      </c>
    </row>
    <row r="2502" spans="2:5">
      <c r="B2502" s="104" t="s">
        <v>2302</v>
      </c>
      <c r="C2502" s="128">
        <v>4.1558999999999999</v>
      </c>
      <c r="D2502" s="128">
        <v>4.5869</v>
      </c>
      <c r="E2502" s="128">
        <v>5.3524000000000003</v>
      </c>
    </row>
    <row r="2503" spans="2:5">
      <c r="B2503" s="104" t="s">
        <v>2303</v>
      </c>
      <c r="C2503" s="128">
        <v>4.1756000000000002</v>
      </c>
      <c r="D2503" s="128">
        <v>4.5990000000000002</v>
      </c>
      <c r="E2503" s="128">
        <v>5.3611000000000004</v>
      </c>
    </row>
    <row r="2504" spans="2:5">
      <c r="B2504" s="104" t="s">
        <v>2304</v>
      </c>
      <c r="C2504" s="128">
        <v>4.1767000000000003</v>
      </c>
      <c r="D2504" s="128">
        <v>4.5990000000000002</v>
      </c>
      <c r="E2504" s="128">
        <v>5.3624999999999998</v>
      </c>
    </row>
    <row r="2505" spans="2:5">
      <c r="B2505" s="104" t="s">
        <v>2305</v>
      </c>
      <c r="C2505" s="128">
        <v>4.1830999999999996</v>
      </c>
      <c r="D2505" s="128">
        <v>4.6026999999999996</v>
      </c>
      <c r="E2505" s="128">
        <v>5.3789999999999996</v>
      </c>
    </row>
    <row r="2506" spans="2:5">
      <c r="B2506" s="104" t="s">
        <v>2306</v>
      </c>
      <c r="C2506" s="128">
        <v>4.1826999999999996</v>
      </c>
      <c r="D2506" s="128">
        <v>4.6356999999999999</v>
      </c>
      <c r="E2506" s="128">
        <v>5.4237000000000002</v>
      </c>
    </row>
    <row r="2507" spans="2:5">
      <c r="B2507" s="104" t="s">
        <v>2307</v>
      </c>
      <c r="C2507" s="128">
        <v>4.2084000000000001</v>
      </c>
      <c r="D2507" s="128">
        <v>4.6637000000000004</v>
      </c>
      <c r="E2507" s="128">
        <v>5.4436</v>
      </c>
    </row>
    <row r="2508" spans="2:5">
      <c r="B2508" s="104" t="s">
        <v>2308</v>
      </c>
      <c r="C2508" s="128">
        <v>4.2037000000000004</v>
      </c>
      <c r="D2508" s="128">
        <v>4.6521999999999997</v>
      </c>
      <c r="E2508" s="128">
        <v>5.4282000000000004</v>
      </c>
    </row>
    <row r="2509" spans="2:5">
      <c r="B2509" s="104" t="s">
        <v>2309</v>
      </c>
      <c r="C2509" s="128">
        <v>4.2012</v>
      </c>
      <c r="D2509" s="128">
        <v>4.6540999999999997</v>
      </c>
      <c r="E2509" s="128">
        <v>5.4313000000000002</v>
      </c>
    </row>
    <row r="2510" spans="2:5">
      <c r="B2510" s="104" t="s">
        <v>2310</v>
      </c>
      <c r="C2510" s="128">
        <v>4.1832000000000003</v>
      </c>
      <c r="D2510" s="128">
        <v>4.6166</v>
      </c>
      <c r="E2510" s="128">
        <v>5.3682999999999996</v>
      </c>
    </row>
    <row r="2511" spans="2:5">
      <c r="B2511" s="104" t="s">
        <v>2311</v>
      </c>
      <c r="C2511" s="128">
        <v>4.2088999999999999</v>
      </c>
      <c r="D2511" s="128">
        <v>4.6353</v>
      </c>
      <c r="E2511" s="128">
        <v>5.4333</v>
      </c>
    </row>
    <row r="2512" spans="2:5">
      <c r="B2512" s="104" t="s">
        <v>2312</v>
      </c>
      <c r="C2512" s="128">
        <v>4.2558999999999996</v>
      </c>
      <c r="D2512" s="128">
        <v>4.6874000000000002</v>
      </c>
      <c r="E2512" s="128">
        <v>5.4645999999999999</v>
      </c>
    </row>
    <row r="2513" spans="2:5">
      <c r="B2513" s="104" t="s">
        <v>2313</v>
      </c>
      <c r="C2513" s="128">
        <v>4.2602000000000002</v>
      </c>
      <c r="D2513" s="128">
        <v>4.6866000000000003</v>
      </c>
      <c r="E2513" s="128">
        <v>5.4859</v>
      </c>
    </row>
    <row r="2514" spans="2:5">
      <c r="B2514" s="138" t="s">
        <v>2314</v>
      </c>
      <c r="C2514" s="128">
        <v>4.2480000000000002</v>
      </c>
      <c r="D2514" s="128">
        <v>4.6757999999999997</v>
      </c>
      <c r="E2514" s="128">
        <v>5.4820000000000002</v>
      </c>
    </row>
    <row r="2515" spans="2:5">
      <c r="B2515" s="118">
        <v>43798</v>
      </c>
      <c r="C2515" s="139">
        <v>4.2240000000000002</v>
      </c>
      <c r="D2515" s="139">
        <v>4.6590999999999996</v>
      </c>
      <c r="E2515" s="139">
        <v>5.4645999999999999</v>
      </c>
    </row>
    <row r="2516" spans="2:5">
      <c r="B2516" s="101" t="s">
        <v>2315</v>
      </c>
      <c r="C2516" s="128">
        <v>4.2260999999999997</v>
      </c>
      <c r="D2516" s="128">
        <v>4.6795999999999998</v>
      </c>
      <c r="E2516" s="128">
        <v>5.4618000000000002</v>
      </c>
    </row>
    <row r="2517" spans="2:5">
      <c r="B2517" s="104" t="s">
        <v>2316</v>
      </c>
      <c r="C2517" s="128">
        <v>4.2008000000000001</v>
      </c>
      <c r="D2517" s="128">
        <v>4.6562000000000001</v>
      </c>
      <c r="E2517" s="128">
        <v>5.4584999999999999</v>
      </c>
    </row>
    <row r="2518" spans="2:5">
      <c r="B2518" s="104" t="s">
        <v>2317</v>
      </c>
      <c r="C2518" s="128">
        <v>4.1925999999999997</v>
      </c>
      <c r="D2518" s="128">
        <v>4.6492000000000004</v>
      </c>
      <c r="E2518" s="128">
        <v>5.4973000000000001</v>
      </c>
    </row>
    <row r="2519" spans="2:5">
      <c r="B2519" s="104" t="s">
        <v>2318</v>
      </c>
      <c r="C2519" s="128">
        <v>4.2135999999999996</v>
      </c>
      <c r="D2519" s="128">
        <v>4.6749999999999998</v>
      </c>
      <c r="E2519" s="128">
        <v>5.5442999999999998</v>
      </c>
    </row>
    <row r="2520" spans="2:5">
      <c r="B2520" s="104" t="s">
        <v>2319</v>
      </c>
      <c r="C2520" s="128">
        <v>4.1783000000000001</v>
      </c>
      <c r="D2520" s="128">
        <v>4.6178999999999997</v>
      </c>
      <c r="E2520" s="128">
        <v>5.4768999999999997</v>
      </c>
    </row>
    <row r="2521" spans="2:5">
      <c r="B2521" s="104" t="s">
        <v>2320</v>
      </c>
      <c r="C2521" s="128">
        <v>4.1502999999999997</v>
      </c>
      <c r="D2521" s="128">
        <v>4.5948000000000002</v>
      </c>
      <c r="E2521" s="128">
        <v>5.4604999999999997</v>
      </c>
    </row>
    <row r="2522" spans="2:5">
      <c r="B2522" s="104" t="s">
        <v>2321</v>
      </c>
      <c r="C2522" s="128">
        <v>4.1426999999999996</v>
      </c>
      <c r="D2522" s="128">
        <v>4.5951000000000004</v>
      </c>
      <c r="E2522" s="128">
        <v>5.4568000000000003</v>
      </c>
    </row>
    <row r="2523" spans="2:5">
      <c r="B2523" s="104" t="s">
        <v>2322</v>
      </c>
      <c r="C2523" s="128">
        <v>4.1153000000000004</v>
      </c>
      <c r="D2523" s="128">
        <v>4.5625999999999998</v>
      </c>
      <c r="E2523" s="128">
        <v>5.4230999999999998</v>
      </c>
    </row>
    <row r="2524" spans="2:5">
      <c r="B2524" s="104" t="s">
        <v>2323</v>
      </c>
      <c r="C2524" s="128">
        <v>4.1092000000000004</v>
      </c>
      <c r="D2524" s="128">
        <v>4.5693999999999999</v>
      </c>
      <c r="E2524" s="128">
        <v>5.3933</v>
      </c>
    </row>
    <row r="2525" spans="2:5">
      <c r="B2525" s="104" t="s">
        <v>2324</v>
      </c>
      <c r="C2525" s="128">
        <v>4.0949</v>
      </c>
      <c r="D2525" s="128">
        <v>4.5605000000000002</v>
      </c>
      <c r="E2525" s="128">
        <v>5.4638</v>
      </c>
    </row>
    <row r="2526" spans="2:5">
      <c r="B2526" s="104" t="s">
        <v>2325</v>
      </c>
      <c r="C2526" s="128">
        <v>4.0800999999999998</v>
      </c>
      <c r="D2526" s="128">
        <v>4.5448000000000004</v>
      </c>
      <c r="E2526" s="128">
        <v>5.4412000000000003</v>
      </c>
    </row>
    <row r="2527" spans="2:5">
      <c r="B2527" s="104" t="s">
        <v>2326</v>
      </c>
      <c r="C2527" s="128">
        <v>4.0686999999999998</v>
      </c>
      <c r="D2527" s="128">
        <v>4.5393999999999997</v>
      </c>
      <c r="E2527" s="128">
        <v>5.3463000000000003</v>
      </c>
    </row>
    <row r="2528" spans="2:5">
      <c r="B2528" s="104" t="s">
        <v>2327</v>
      </c>
      <c r="C2528" s="128">
        <v>4.0548000000000002</v>
      </c>
      <c r="D2528" s="128">
        <v>4.5122</v>
      </c>
      <c r="E2528" s="128">
        <v>5.3021000000000003</v>
      </c>
    </row>
    <row r="2529" spans="2:5">
      <c r="B2529" s="104" t="s">
        <v>2328</v>
      </c>
      <c r="C2529" s="128">
        <v>4.0632999999999999</v>
      </c>
      <c r="D2529" s="128">
        <v>4.5171999999999999</v>
      </c>
      <c r="E2529" s="128">
        <v>5.2945000000000002</v>
      </c>
    </row>
    <row r="2530" spans="2:5">
      <c r="B2530" s="104" t="s">
        <v>2329</v>
      </c>
      <c r="C2530" s="128">
        <v>4.0777000000000001</v>
      </c>
      <c r="D2530" s="128">
        <v>4.5213999999999999</v>
      </c>
      <c r="E2530" s="128">
        <v>5.3209999999999997</v>
      </c>
    </row>
    <row r="2531" spans="2:5">
      <c r="B2531" s="104" t="s">
        <v>2330</v>
      </c>
      <c r="C2531" s="128">
        <v>4.0757000000000003</v>
      </c>
      <c r="D2531" s="128">
        <v>4.5194999999999999</v>
      </c>
      <c r="E2531" s="128">
        <v>5.2694999999999999</v>
      </c>
    </row>
    <row r="2532" spans="2:5">
      <c r="B2532" s="104" t="s">
        <v>2331</v>
      </c>
      <c r="C2532" s="128">
        <v>4.0812999999999997</v>
      </c>
      <c r="D2532" s="128">
        <v>4.5221</v>
      </c>
      <c r="E2532" s="128">
        <v>5.2840999999999996</v>
      </c>
    </row>
    <row r="2533" spans="2:5">
      <c r="B2533" s="104" t="s">
        <v>2332</v>
      </c>
      <c r="C2533" s="128">
        <v>4.0601000000000003</v>
      </c>
      <c r="D2533" s="128">
        <v>4.5071000000000003</v>
      </c>
      <c r="E2533" s="128">
        <v>5.2781000000000002</v>
      </c>
    </row>
    <row r="2534" spans="2:5">
      <c r="B2534" s="104" t="s">
        <v>2333</v>
      </c>
      <c r="C2534" s="128">
        <v>4.0545</v>
      </c>
      <c r="D2534" s="128">
        <v>4.5267999999999997</v>
      </c>
      <c r="E2534" s="128">
        <v>5.3090000000000002</v>
      </c>
    </row>
    <row r="2535" spans="2:5">
      <c r="B2535" s="104" t="s">
        <v>2334</v>
      </c>
      <c r="C2535" s="128">
        <v>4.0307000000000004</v>
      </c>
      <c r="D2535" s="128">
        <v>4.5156000000000001</v>
      </c>
      <c r="E2535" s="128">
        <v>5.2882999999999996</v>
      </c>
    </row>
    <row r="2536" spans="2:5">
      <c r="B2536" s="140" t="s">
        <v>2335</v>
      </c>
      <c r="C2536" s="139">
        <v>4.0307000000000004</v>
      </c>
      <c r="D2536" s="139">
        <v>4.5305</v>
      </c>
      <c r="E2536" s="139">
        <v>5.327</v>
      </c>
    </row>
    <row r="2537" spans="2:5">
      <c r="B2537" s="140" t="s">
        <v>2336</v>
      </c>
      <c r="C2537" s="128">
        <v>4.0213000000000001</v>
      </c>
      <c r="D2537" s="128">
        <v>4.5050999999999997</v>
      </c>
      <c r="E2537" s="128">
        <v>5.3045</v>
      </c>
    </row>
    <row r="2538" spans="2:5">
      <c r="B2538" s="104" t="s">
        <v>2337</v>
      </c>
      <c r="C2538" s="128">
        <v>4.0522</v>
      </c>
      <c r="D2538" s="128">
        <v>4.5247000000000002</v>
      </c>
      <c r="E2538" s="128">
        <v>5.2983000000000002</v>
      </c>
    </row>
    <row r="2539" spans="2:5">
      <c r="B2539" s="104" t="s">
        <v>2338</v>
      </c>
      <c r="C2539" s="128">
        <v>4.0553999999999997</v>
      </c>
      <c r="D2539" s="128">
        <v>4.5384000000000002</v>
      </c>
      <c r="E2539" s="128">
        <v>5.3372999999999999</v>
      </c>
    </row>
    <row r="2540" spans="2:5">
      <c r="B2540" s="104" t="s">
        <v>2339</v>
      </c>
      <c r="C2540" s="128">
        <v>4.0841000000000003</v>
      </c>
      <c r="D2540" s="128">
        <v>4.5513000000000003</v>
      </c>
      <c r="E2540" s="128">
        <v>5.3592000000000004</v>
      </c>
    </row>
    <row r="2541" spans="2:5">
      <c r="B2541" s="104" t="s">
        <v>2340</v>
      </c>
      <c r="C2541" s="128">
        <v>4.0671999999999997</v>
      </c>
      <c r="D2541" s="128">
        <v>4.5235000000000003</v>
      </c>
      <c r="E2541" s="128">
        <v>5.3284000000000002</v>
      </c>
    </row>
    <row r="2542" spans="2:5">
      <c r="B2542" s="104" t="s">
        <v>2341</v>
      </c>
      <c r="C2542" s="128">
        <v>4.0743999999999998</v>
      </c>
      <c r="D2542" s="128">
        <v>4.5242000000000004</v>
      </c>
      <c r="E2542" s="128">
        <v>5.3170999999999999</v>
      </c>
    </row>
    <row r="2543" spans="2:5">
      <c r="B2543" s="104" t="s">
        <v>2342</v>
      </c>
      <c r="C2543" s="128">
        <v>4.0744999999999996</v>
      </c>
      <c r="D2543" s="128">
        <v>4.5288000000000004</v>
      </c>
      <c r="E2543" s="128">
        <v>5.3224999999999998</v>
      </c>
    </row>
    <row r="2544" spans="2:5">
      <c r="B2544" s="104" t="s">
        <v>2343</v>
      </c>
      <c r="C2544" s="128">
        <v>4.1308999999999996</v>
      </c>
      <c r="D2544" s="128">
        <v>4.5989000000000004</v>
      </c>
      <c r="E2544" s="128">
        <v>5.3623000000000003</v>
      </c>
    </row>
    <row r="2545" spans="2:5">
      <c r="B2545" s="104" t="s">
        <v>2344</v>
      </c>
      <c r="C2545" s="128">
        <v>4.1443000000000003</v>
      </c>
      <c r="D2545" s="128">
        <v>4.6101000000000001</v>
      </c>
      <c r="E2545" s="128">
        <v>5.3921000000000001</v>
      </c>
    </row>
    <row r="2546" spans="2:5">
      <c r="B2546" s="104" t="s">
        <v>2345</v>
      </c>
      <c r="C2546" s="128">
        <v>4.1622000000000003</v>
      </c>
      <c r="D2546" s="128">
        <v>4.6425000000000001</v>
      </c>
      <c r="E2546" s="128">
        <v>5.4203999999999999</v>
      </c>
    </row>
    <row r="2547" spans="2:5">
      <c r="B2547" s="104" t="s">
        <v>2346</v>
      </c>
      <c r="C2547" s="128">
        <v>4.1726000000000001</v>
      </c>
      <c r="D2547" s="128">
        <v>4.6490999999999998</v>
      </c>
      <c r="E2547" s="128">
        <v>5.4511000000000003</v>
      </c>
    </row>
    <row r="2548" spans="2:5">
      <c r="B2548" s="104" t="s">
        <v>2347</v>
      </c>
      <c r="C2548" s="128">
        <v>4.1837</v>
      </c>
      <c r="D2548" s="128">
        <v>4.6421999999999999</v>
      </c>
      <c r="E2548" s="128">
        <v>5.4513999999999996</v>
      </c>
    </row>
    <row r="2549" spans="2:5">
      <c r="B2549" s="104" t="s">
        <v>2348</v>
      </c>
      <c r="C2549" s="128">
        <v>4.1829000000000001</v>
      </c>
      <c r="D2549" s="128">
        <v>4.6367000000000003</v>
      </c>
      <c r="E2549" s="128">
        <v>5.4378000000000002</v>
      </c>
    </row>
    <row r="2550" spans="2:5">
      <c r="B2550" s="104" t="s">
        <v>2349</v>
      </c>
      <c r="C2550" s="128">
        <v>4.2013999999999996</v>
      </c>
      <c r="D2550" s="128">
        <v>4.6631</v>
      </c>
      <c r="E2550" s="128">
        <v>5.4866000000000001</v>
      </c>
    </row>
    <row r="2551" spans="2:5">
      <c r="B2551" s="104" t="s">
        <v>2350</v>
      </c>
      <c r="C2551" s="128">
        <v>4.1889000000000003</v>
      </c>
      <c r="D2551" s="128">
        <v>4.6405000000000003</v>
      </c>
      <c r="E2551" s="128">
        <v>5.5050999999999997</v>
      </c>
    </row>
    <row r="2552" spans="2:5">
      <c r="B2552" s="104" t="s">
        <v>2351</v>
      </c>
      <c r="C2552" s="128">
        <v>4.1661999999999999</v>
      </c>
      <c r="D2552" s="128">
        <v>4.6028000000000002</v>
      </c>
      <c r="E2552" s="128">
        <v>5.4672999999999998</v>
      </c>
    </row>
    <row r="2553" spans="2:5">
      <c r="B2553" s="104" t="s">
        <v>2352</v>
      </c>
      <c r="C2553" s="128">
        <v>4.1768999999999998</v>
      </c>
      <c r="D2553" s="128">
        <v>4.6063000000000001</v>
      </c>
      <c r="E2553" s="128">
        <v>5.4584000000000001</v>
      </c>
    </row>
    <row r="2554" spans="2:5">
      <c r="B2554" s="104" t="s">
        <v>2353</v>
      </c>
      <c r="C2554" s="128">
        <v>4.2195999999999998</v>
      </c>
      <c r="D2554" s="128">
        <v>4.6478999999999999</v>
      </c>
      <c r="E2554" s="128">
        <v>5.5103999999999997</v>
      </c>
    </row>
    <row r="2555" spans="2:5">
      <c r="B2555" s="104" t="s">
        <v>2354</v>
      </c>
      <c r="C2555" s="128">
        <v>4.2064000000000004</v>
      </c>
      <c r="D2555" s="128">
        <v>4.6279000000000003</v>
      </c>
      <c r="E2555" s="128">
        <v>5.4623999999999997</v>
      </c>
    </row>
    <row r="2556" spans="2:5">
      <c r="B2556" s="104" t="s">
        <v>2355</v>
      </c>
      <c r="C2556" s="128">
        <v>4.2012999999999998</v>
      </c>
      <c r="D2556" s="128">
        <v>4.6219000000000001</v>
      </c>
      <c r="E2556" s="128">
        <v>5.4634</v>
      </c>
    </row>
    <row r="2557" spans="2:5">
      <c r="B2557" s="104" t="s">
        <v>2356</v>
      </c>
      <c r="C2557" s="128">
        <v>4.2523</v>
      </c>
      <c r="D2557" s="128">
        <v>4.6932999999999998</v>
      </c>
      <c r="E2557" s="128">
        <v>5.5709</v>
      </c>
    </row>
    <row r="2558" spans="2:5">
      <c r="B2558" s="140" t="s">
        <v>2357</v>
      </c>
      <c r="C2558" s="135">
        <v>4.2694999999999999</v>
      </c>
      <c r="D2558" s="135">
        <v>4.7314999999999996</v>
      </c>
      <c r="E2558" s="135">
        <v>5.6284999999999998</v>
      </c>
    </row>
    <row r="2559" spans="2:5">
      <c r="B2559" s="118" t="s">
        <v>2358</v>
      </c>
      <c r="C2559" s="132">
        <v>4.2474999999999996</v>
      </c>
      <c r="D2559" s="132">
        <v>4.6969000000000003</v>
      </c>
      <c r="E2559" s="132">
        <v>5.5281000000000002</v>
      </c>
    </row>
    <row r="2560" spans="2:5">
      <c r="B2560" s="104" t="s">
        <v>2359</v>
      </c>
      <c r="C2560" s="128">
        <v>4.2381000000000002</v>
      </c>
      <c r="D2560" s="128">
        <v>4.6788999999999996</v>
      </c>
      <c r="E2560" s="128">
        <v>5.5209999999999999</v>
      </c>
    </row>
    <row r="2561" spans="2:5">
      <c r="B2561" s="104" t="s">
        <v>2360</v>
      </c>
      <c r="C2561" s="128">
        <v>4.2449000000000003</v>
      </c>
      <c r="D2561" s="128">
        <v>4.6711</v>
      </c>
      <c r="E2561" s="128">
        <v>5.5119999999999996</v>
      </c>
    </row>
    <row r="2562" spans="2:5">
      <c r="B2562" s="104" t="s">
        <v>2361</v>
      </c>
      <c r="C2562" s="128">
        <v>4.2477</v>
      </c>
      <c r="D2562" s="128">
        <v>4.6631</v>
      </c>
      <c r="E2562" s="128">
        <v>5.4927000000000001</v>
      </c>
    </row>
    <row r="2563" spans="2:5">
      <c r="B2563" s="104" t="s">
        <v>2362</v>
      </c>
      <c r="C2563" s="128">
        <v>4.3075999999999999</v>
      </c>
      <c r="D2563" s="128">
        <v>4.7229000000000001</v>
      </c>
      <c r="E2563" s="128">
        <v>5.5744999999999996</v>
      </c>
    </row>
    <row r="2564" spans="2:5">
      <c r="B2564" s="104" t="s">
        <v>2363</v>
      </c>
      <c r="C2564" s="128">
        <v>4.3194999999999997</v>
      </c>
      <c r="D2564" s="128">
        <v>4.7195</v>
      </c>
      <c r="E2564" s="128">
        <v>5.5834000000000001</v>
      </c>
    </row>
    <row r="2565" spans="2:5">
      <c r="B2565" s="104" t="s">
        <v>2364</v>
      </c>
      <c r="C2565" s="128">
        <v>4.3148</v>
      </c>
      <c r="D2565" s="128">
        <v>4.7108999999999996</v>
      </c>
      <c r="E2565" s="128">
        <v>5.5864000000000003</v>
      </c>
    </row>
    <row r="2566" spans="2:5">
      <c r="B2566" s="104" t="s">
        <v>2365</v>
      </c>
      <c r="C2566" s="128">
        <v>4.3365999999999998</v>
      </c>
      <c r="D2566" s="128">
        <v>4.7252000000000001</v>
      </c>
      <c r="E2566" s="128">
        <v>5.6276000000000002</v>
      </c>
    </row>
    <row r="2567" spans="2:5">
      <c r="B2567" s="104" t="s">
        <v>2366</v>
      </c>
      <c r="C2567" s="128">
        <v>4.3388999999999998</v>
      </c>
      <c r="D2567" s="128">
        <v>4.7077</v>
      </c>
      <c r="E2567" s="128">
        <v>5.6653000000000002</v>
      </c>
    </row>
    <row r="2568" spans="2:5">
      <c r="B2568" s="104" t="s">
        <v>2367</v>
      </c>
      <c r="C2568" s="128">
        <v>4.3163</v>
      </c>
      <c r="D2568" s="128">
        <v>4.6822999999999997</v>
      </c>
      <c r="E2568" s="128">
        <v>5.6193999999999997</v>
      </c>
    </row>
    <row r="2569" spans="2:5">
      <c r="B2569" s="104" t="s">
        <v>2368</v>
      </c>
      <c r="C2569" s="128">
        <v>4.3156999999999996</v>
      </c>
      <c r="D2569" s="128">
        <v>4.6748000000000003</v>
      </c>
      <c r="E2569" s="128">
        <v>5.6143000000000001</v>
      </c>
    </row>
    <row r="2570" spans="2:5">
      <c r="B2570" s="104" t="s">
        <v>2369</v>
      </c>
      <c r="C2570" s="128">
        <v>4.3471000000000002</v>
      </c>
      <c r="D2570" s="128">
        <v>4.7057000000000002</v>
      </c>
      <c r="E2570" s="128">
        <v>5.6677</v>
      </c>
    </row>
    <row r="2571" spans="2:5">
      <c r="B2571" s="104" t="s">
        <v>2370</v>
      </c>
      <c r="C2571" s="128">
        <v>4.3727999999999998</v>
      </c>
      <c r="D2571" s="128">
        <v>4.72</v>
      </c>
      <c r="E2571" s="128">
        <v>5.6641000000000004</v>
      </c>
    </row>
    <row r="2572" spans="2:5">
      <c r="B2572" s="104" t="s">
        <v>2371</v>
      </c>
      <c r="C2572" s="128">
        <v>4.3872999999999998</v>
      </c>
      <c r="D2572" s="128">
        <v>4.7404999999999999</v>
      </c>
      <c r="E2572" s="128">
        <v>5.6513</v>
      </c>
    </row>
    <row r="2573" spans="2:5">
      <c r="B2573" s="104" t="s">
        <v>2372</v>
      </c>
      <c r="C2573" s="128">
        <v>4.3924000000000003</v>
      </c>
      <c r="D2573" s="128">
        <v>4.7671000000000001</v>
      </c>
      <c r="E2573" s="128">
        <v>5.6947000000000001</v>
      </c>
    </row>
    <row r="2574" spans="2:5">
      <c r="B2574" s="104" t="s">
        <v>2373</v>
      </c>
      <c r="C2574" s="128">
        <v>4.4359000000000002</v>
      </c>
      <c r="D2574" s="128">
        <v>4.8258000000000001</v>
      </c>
      <c r="E2574" s="128">
        <v>5.7249999999999996</v>
      </c>
    </row>
    <row r="2575" spans="2:5">
      <c r="B2575" s="104" t="s">
        <v>2374</v>
      </c>
      <c r="C2575" s="128">
        <v>4.4763999999999999</v>
      </c>
      <c r="D2575" s="128">
        <v>4.9181999999999997</v>
      </c>
      <c r="E2575" s="128">
        <v>5.7629000000000001</v>
      </c>
    </row>
    <row r="2576" spans="2:5">
      <c r="B2576" s="140" t="s">
        <v>2375</v>
      </c>
      <c r="C2576" s="150">
        <v>4.4987000000000004</v>
      </c>
      <c r="D2576" s="150">
        <v>4.9427000000000003</v>
      </c>
      <c r="E2576" s="150">
        <v>5.7470999999999997</v>
      </c>
    </row>
    <row r="2577" spans="2:5">
      <c r="B2577" s="118">
        <v>43892</v>
      </c>
      <c r="C2577" s="128">
        <v>4.4946000000000002</v>
      </c>
      <c r="D2577" s="128">
        <v>5.0038</v>
      </c>
      <c r="E2577" s="128">
        <v>5.7305999999999999</v>
      </c>
    </row>
    <row r="2578" spans="2:5">
      <c r="B2578" s="104">
        <v>43893</v>
      </c>
      <c r="C2578" s="128">
        <v>4.4882999999999997</v>
      </c>
      <c r="D2578" s="128">
        <v>5.0183999999999997</v>
      </c>
      <c r="E2578" s="128">
        <v>5.7535999999999996</v>
      </c>
    </row>
    <row r="2579" spans="2:5">
      <c r="B2579" s="104">
        <v>43894</v>
      </c>
      <c r="C2579" s="128">
        <v>4.5258000000000003</v>
      </c>
      <c r="D2579" s="128">
        <v>5.0416999999999996</v>
      </c>
      <c r="E2579" s="128">
        <v>5.8029999999999999</v>
      </c>
    </row>
    <row r="2580" spans="2:5">
      <c r="B2580" s="104">
        <v>43895</v>
      </c>
      <c r="C2580" s="128">
        <v>4.6207000000000003</v>
      </c>
      <c r="D2580" s="128">
        <v>5.1700999999999997</v>
      </c>
      <c r="E2580" s="128">
        <v>5.9741</v>
      </c>
    </row>
    <row r="2581" spans="2:5">
      <c r="B2581" s="104">
        <v>43896</v>
      </c>
      <c r="C2581" s="128">
        <v>4.6459000000000001</v>
      </c>
      <c r="D2581" s="128">
        <v>5.2558999999999996</v>
      </c>
      <c r="E2581" s="128">
        <v>6.0541</v>
      </c>
    </row>
    <row r="2582" spans="2:5">
      <c r="B2582" s="104">
        <v>43899</v>
      </c>
      <c r="C2582" s="128">
        <v>4.7378999999999998</v>
      </c>
      <c r="D2582" s="128">
        <v>5.4126000000000003</v>
      </c>
      <c r="E2582" s="128">
        <v>6.2089999999999996</v>
      </c>
    </row>
    <row r="2583" spans="2:5">
      <c r="B2583" s="104">
        <v>43900</v>
      </c>
      <c r="C2583" s="128">
        <v>4.6692999999999998</v>
      </c>
      <c r="D2583" s="128">
        <v>5.2964000000000002</v>
      </c>
      <c r="E2583" s="128">
        <v>6.0396999999999998</v>
      </c>
    </row>
    <row r="2584" spans="2:5">
      <c r="B2584" s="104">
        <v>43901</v>
      </c>
      <c r="C2584" s="128">
        <v>4.6738</v>
      </c>
      <c r="D2584" s="128">
        <v>5.2729999999999997</v>
      </c>
      <c r="E2584" s="128">
        <v>6.0240999999999998</v>
      </c>
    </row>
    <row r="2585" spans="2:5">
      <c r="B2585" s="104">
        <v>43902</v>
      </c>
      <c r="C2585" s="128">
        <v>4.8833000000000002</v>
      </c>
      <c r="D2585" s="128">
        <v>5.4126000000000003</v>
      </c>
      <c r="E2585" s="128">
        <v>6.1246</v>
      </c>
    </row>
    <row r="2586" spans="2:5">
      <c r="B2586" s="104">
        <v>43903</v>
      </c>
      <c r="C2586" s="128">
        <v>4.7362000000000002</v>
      </c>
      <c r="D2586" s="128">
        <v>5.2439</v>
      </c>
      <c r="E2586" s="128">
        <v>5.8776000000000002</v>
      </c>
    </row>
    <row r="2587" spans="2:5">
      <c r="B2587" s="104">
        <v>43906</v>
      </c>
      <c r="C2587" s="128">
        <v>4.9470999999999998</v>
      </c>
      <c r="D2587" s="128">
        <v>5.5106000000000002</v>
      </c>
      <c r="E2587" s="128">
        <v>6.0744999999999996</v>
      </c>
    </row>
    <row r="2588" spans="2:5">
      <c r="B2588" s="104">
        <v>43907</v>
      </c>
      <c r="C2588" s="128">
        <v>5.0495999999999999</v>
      </c>
      <c r="D2588" s="128">
        <v>5.5414000000000003</v>
      </c>
      <c r="E2588" s="128">
        <v>6.0675999999999997</v>
      </c>
    </row>
    <row r="2589" spans="2:5">
      <c r="B2589" s="104">
        <v>43908</v>
      </c>
      <c r="C2589" s="128">
        <v>5.1106999999999996</v>
      </c>
      <c r="D2589" s="128">
        <v>5.5373999999999999</v>
      </c>
      <c r="E2589" s="128">
        <v>6.0122</v>
      </c>
    </row>
    <row r="2590" spans="2:5">
      <c r="B2590" s="104">
        <v>43909</v>
      </c>
      <c r="C2590" s="128">
        <v>5.1444000000000001</v>
      </c>
      <c r="D2590" s="128">
        <v>5.5045000000000002</v>
      </c>
      <c r="E2590" s="128">
        <v>5.9999000000000002</v>
      </c>
    </row>
    <row r="2591" spans="2:5">
      <c r="B2591" s="104">
        <v>43910</v>
      </c>
      <c r="C2591" s="128">
        <v>5.0247999999999999</v>
      </c>
      <c r="D2591" s="128">
        <v>5.3715000000000002</v>
      </c>
      <c r="E2591" s="128">
        <v>5.9005999999999998</v>
      </c>
    </row>
    <row r="2592" spans="2:5">
      <c r="B2592" s="104">
        <v>43913</v>
      </c>
      <c r="C2592" s="128">
        <v>5.0804999999999998</v>
      </c>
      <c r="D2592" s="128">
        <v>5.4676</v>
      </c>
      <c r="E2592" s="128">
        <v>5.84</v>
      </c>
    </row>
    <row r="2593" spans="2:5">
      <c r="B2593" s="104">
        <v>43914</v>
      </c>
      <c r="C2593" s="128">
        <v>5.0712999999999999</v>
      </c>
      <c r="D2593" s="128">
        <v>5.4755000000000003</v>
      </c>
      <c r="E2593" s="128">
        <v>5.9755000000000003</v>
      </c>
    </row>
    <row r="2594" spans="2:5">
      <c r="B2594" s="104">
        <v>43915</v>
      </c>
      <c r="C2594" s="128">
        <v>5.0705999999999998</v>
      </c>
      <c r="D2594" s="128">
        <v>5.4945000000000004</v>
      </c>
      <c r="E2594" s="128">
        <v>5.9630000000000001</v>
      </c>
    </row>
    <row r="2595" spans="2:5">
      <c r="B2595" s="104">
        <v>43916</v>
      </c>
      <c r="C2595" s="128">
        <v>5.0010000000000003</v>
      </c>
      <c r="D2595" s="128">
        <v>5.5141</v>
      </c>
      <c r="E2595" s="128">
        <v>6.0692000000000004</v>
      </c>
    </row>
    <row r="2596" spans="2:5">
      <c r="B2596" s="104">
        <v>43917</v>
      </c>
      <c r="C2596" s="128">
        <v>5.1109</v>
      </c>
      <c r="D2596" s="128">
        <v>5.6532</v>
      </c>
      <c r="E2596" s="128">
        <v>6.3181000000000003</v>
      </c>
    </row>
    <row r="2597" spans="2:5">
      <c r="B2597" s="104">
        <v>43920</v>
      </c>
      <c r="C2597" s="128">
        <v>5.1593999999999998</v>
      </c>
      <c r="D2597" s="128">
        <v>5.6851000000000003</v>
      </c>
      <c r="E2597" s="128">
        <v>6.3940000000000001</v>
      </c>
    </row>
    <row r="2598" spans="2:5">
      <c r="B2598" s="118">
        <v>43921</v>
      </c>
      <c r="C2598" s="150">
        <v>5.1986999999999997</v>
      </c>
      <c r="D2598" s="150">
        <v>5.7263999999999999</v>
      </c>
      <c r="E2598" s="150">
        <v>6.4733999999999998</v>
      </c>
    </row>
    <row r="2599" spans="2:5">
      <c r="B2599" s="121" t="s">
        <v>2378</v>
      </c>
      <c r="C2599" s="128">
        <v>5.2404000000000002</v>
      </c>
      <c r="D2599" s="128">
        <v>5.7304000000000004</v>
      </c>
      <c r="E2599" s="128">
        <v>6.4960000000000004</v>
      </c>
    </row>
    <row r="2600" spans="2:5">
      <c r="B2600" s="104" t="s">
        <v>2379</v>
      </c>
      <c r="C2600" s="128">
        <v>5.2651000000000003</v>
      </c>
      <c r="D2600" s="128">
        <v>5.7195</v>
      </c>
      <c r="E2600" s="128">
        <v>6.5186999999999999</v>
      </c>
    </row>
    <row r="2601" spans="2:5">
      <c r="B2601" s="104" t="s">
        <v>2380</v>
      </c>
      <c r="C2601" s="128">
        <v>5.2996999999999996</v>
      </c>
      <c r="D2601" s="128">
        <v>5.7225999999999999</v>
      </c>
      <c r="E2601" s="128">
        <v>6.4809999999999999</v>
      </c>
    </row>
    <row r="2602" spans="2:5">
      <c r="B2602" s="104" t="s">
        <v>2381</v>
      </c>
      <c r="C2602" s="128">
        <v>5.2470999999999997</v>
      </c>
      <c r="D2602" s="128">
        <v>5.6711</v>
      </c>
      <c r="E2602" s="128">
        <v>6.4523999999999999</v>
      </c>
    </row>
    <row r="2603" spans="2:5">
      <c r="B2603" s="104" t="s">
        <v>2382</v>
      </c>
      <c r="C2603" s="128">
        <v>5.2217000000000002</v>
      </c>
      <c r="D2603" s="128">
        <v>5.6848999999999998</v>
      </c>
      <c r="E2603" s="128">
        <v>6.4451000000000001</v>
      </c>
    </row>
    <row r="2604" spans="2:5">
      <c r="B2604" s="104" t="s">
        <v>2383</v>
      </c>
      <c r="C2604" s="128">
        <v>5.2122999999999999</v>
      </c>
      <c r="D2604" s="128">
        <v>5.6637000000000004</v>
      </c>
      <c r="E2604" s="128">
        <v>6.4600999999999997</v>
      </c>
    </row>
    <row r="2605" spans="2:5">
      <c r="B2605" s="104" t="s">
        <v>2384</v>
      </c>
      <c r="C2605" s="128">
        <v>5.0778999999999996</v>
      </c>
      <c r="D2605" s="128">
        <v>5.5507</v>
      </c>
      <c r="E2605" s="128">
        <v>6.3259999999999996</v>
      </c>
    </row>
    <row r="2606" spans="2:5">
      <c r="B2606" s="104" t="s">
        <v>2385</v>
      </c>
      <c r="C2606" s="128">
        <v>5.1824000000000003</v>
      </c>
      <c r="D2606" s="128">
        <v>5.6519000000000004</v>
      </c>
      <c r="E2606" s="128">
        <v>6.4867999999999997</v>
      </c>
    </row>
    <row r="2607" spans="2:5">
      <c r="B2607" s="104" t="s">
        <v>2386</v>
      </c>
      <c r="C2607" s="128">
        <v>5.1858000000000004</v>
      </c>
      <c r="D2607" s="128">
        <v>5.6898999999999997</v>
      </c>
      <c r="E2607" s="128">
        <v>6.5423999999999998</v>
      </c>
    </row>
    <row r="2608" spans="2:5">
      <c r="B2608" s="104" t="s">
        <v>2387</v>
      </c>
      <c r="C2608" s="128">
        <v>5.2579000000000002</v>
      </c>
      <c r="D2608" s="128">
        <v>5.7369000000000003</v>
      </c>
      <c r="E2608" s="128">
        <v>6.5854999999999997</v>
      </c>
    </row>
    <row r="2609" spans="2:5">
      <c r="B2609" s="104" t="s">
        <v>2388</v>
      </c>
      <c r="C2609" s="128">
        <v>5.2377000000000002</v>
      </c>
      <c r="D2609" s="128">
        <v>5.6787000000000001</v>
      </c>
      <c r="E2609" s="128">
        <v>6.5114999999999998</v>
      </c>
    </row>
    <row r="2610" spans="2:5">
      <c r="B2610" s="104" t="s">
        <v>2389</v>
      </c>
      <c r="C2610" s="128">
        <v>5.2572999999999999</v>
      </c>
      <c r="D2610" s="128">
        <v>5.7225999999999999</v>
      </c>
      <c r="E2610" s="128">
        <v>6.5727000000000002</v>
      </c>
    </row>
    <row r="2611" spans="2:5">
      <c r="B2611" s="104" t="s">
        <v>2390</v>
      </c>
      <c r="C2611" s="128">
        <v>5.2836999999999996</v>
      </c>
      <c r="D2611" s="128">
        <v>5.7460000000000004</v>
      </c>
      <c r="E2611" s="128">
        <v>6.5867000000000004</v>
      </c>
    </row>
    <row r="2612" spans="2:5">
      <c r="B2612" s="104" t="s">
        <v>2391</v>
      </c>
      <c r="C2612" s="128">
        <v>5.3846999999999996</v>
      </c>
      <c r="D2612" s="128">
        <v>5.8327</v>
      </c>
      <c r="E2612" s="128">
        <v>6.6403999999999996</v>
      </c>
    </row>
    <row r="2613" spans="2:5">
      <c r="B2613" s="104" t="s">
        <v>2392</v>
      </c>
      <c r="C2613" s="128">
        <v>5.4466999999999999</v>
      </c>
      <c r="D2613" s="128">
        <v>5.8901000000000003</v>
      </c>
      <c r="E2613" s="128">
        <v>6.7375999999999996</v>
      </c>
    </row>
    <row r="2614" spans="2:5">
      <c r="B2614" s="104" t="s">
        <v>2393</v>
      </c>
      <c r="C2614" s="128">
        <v>5.6509999999999998</v>
      </c>
      <c r="D2614" s="128">
        <v>6.1031000000000004</v>
      </c>
      <c r="E2614" s="128">
        <v>6.9699</v>
      </c>
    </row>
    <row r="2615" spans="2:5">
      <c r="B2615" s="104" t="s">
        <v>2394</v>
      </c>
      <c r="C2615" s="128">
        <v>5.6357999999999997</v>
      </c>
      <c r="D2615" s="128">
        <v>6.1040999999999999</v>
      </c>
      <c r="E2615" s="128">
        <v>7.0014000000000003</v>
      </c>
    </row>
    <row r="2616" spans="2:5">
      <c r="B2616" s="104" t="s">
        <v>2395</v>
      </c>
      <c r="C2616" s="128">
        <v>5.5682999999999998</v>
      </c>
      <c r="D2616" s="128">
        <v>6.0349000000000004</v>
      </c>
      <c r="E2616" s="128">
        <v>6.9259000000000004</v>
      </c>
    </row>
    <row r="2617" spans="2:5">
      <c r="B2617" s="104" t="s">
        <v>2396</v>
      </c>
      <c r="C2617" s="128">
        <v>5.4291</v>
      </c>
      <c r="D2617" s="128">
        <v>5.8921999999999999</v>
      </c>
      <c r="E2617" s="128">
        <v>6.7477999999999998</v>
      </c>
    </row>
    <row r="2618" spans="2:5">
      <c r="B2618" s="104" t="s">
        <v>2397</v>
      </c>
      <c r="C2618" s="150">
        <v>5.4269999999999996</v>
      </c>
      <c r="D2618" s="150">
        <v>5.9333</v>
      </c>
      <c r="E2618" s="150">
        <v>6.8395999999999999</v>
      </c>
    </row>
    <row r="2619" spans="2:5">
      <c r="B2619" s="104">
        <v>43955</v>
      </c>
      <c r="C2619" s="128">
        <v>5.5815999999999999</v>
      </c>
      <c r="D2619" s="128">
        <v>6.0911999999999997</v>
      </c>
      <c r="E2619" s="128">
        <v>6.9379</v>
      </c>
    </row>
    <row r="2620" spans="2:5">
      <c r="B2620" s="104">
        <v>43956</v>
      </c>
      <c r="C2620" s="128">
        <v>5.5354000000000001</v>
      </c>
      <c r="D2620" s="128">
        <v>6.0030999999999999</v>
      </c>
      <c r="E2620" s="128">
        <v>6.8916000000000004</v>
      </c>
    </row>
    <row r="2621" spans="2:5">
      <c r="B2621" s="104">
        <v>43957</v>
      </c>
      <c r="C2621" s="128">
        <v>5.6676000000000002</v>
      </c>
      <c r="D2621" s="128">
        <v>6.1254999999999997</v>
      </c>
      <c r="E2621" s="128">
        <v>6.9977999999999998</v>
      </c>
    </row>
    <row r="2622" spans="2:5">
      <c r="B2622" s="104">
        <v>43958</v>
      </c>
      <c r="C2622" s="128">
        <v>5.8365</v>
      </c>
      <c r="D2622" s="128">
        <v>6.3128000000000002</v>
      </c>
      <c r="E2622" s="128">
        <v>7.2081</v>
      </c>
    </row>
    <row r="2623" spans="2:5">
      <c r="B2623" s="104">
        <v>43959</v>
      </c>
      <c r="C2623" s="128">
        <v>5.7652999999999999</v>
      </c>
      <c r="D2623" s="128">
        <v>6.2587999999999999</v>
      </c>
      <c r="E2623" s="128">
        <v>7.1696999999999997</v>
      </c>
    </row>
    <row r="2624" spans="2:5">
      <c r="B2624" s="104">
        <v>43962</v>
      </c>
      <c r="C2624" s="128">
        <v>5.7953999999999999</v>
      </c>
      <c r="D2624" s="128">
        <v>6.27</v>
      </c>
      <c r="E2624" s="128">
        <v>7.1463000000000001</v>
      </c>
    </row>
    <row r="2625" spans="2:6">
      <c r="B2625" s="104">
        <v>43963</v>
      </c>
      <c r="C2625" s="128">
        <v>5.7723000000000004</v>
      </c>
      <c r="D2625" s="128">
        <v>6.2716000000000003</v>
      </c>
      <c r="E2625" s="128">
        <v>7.0987999999999998</v>
      </c>
    </row>
    <row r="2626" spans="2:6">
      <c r="B2626" s="104">
        <v>43964</v>
      </c>
      <c r="C2626" s="128">
        <v>5.9021999999999997</v>
      </c>
      <c r="D2626" s="128">
        <v>6.3962000000000003</v>
      </c>
      <c r="E2626" s="128">
        <v>7.2165999999999997</v>
      </c>
    </row>
    <row r="2627" spans="2:6">
      <c r="B2627" s="104">
        <v>43965</v>
      </c>
      <c r="C2627" s="128">
        <v>5.9371999999999998</v>
      </c>
      <c r="D2627" s="128">
        <v>6.4127999999999998</v>
      </c>
      <c r="E2627" s="128">
        <v>7.2397999999999998</v>
      </c>
    </row>
    <row r="2628" spans="2:6">
      <c r="B2628" s="104">
        <v>43966</v>
      </c>
      <c r="C2628" s="128">
        <v>5.8228999999999997</v>
      </c>
      <c r="D2628" s="128">
        <v>6.3003999999999998</v>
      </c>
      <c r="E2628" s="128">
        <v>7.0637999999999996</v>
      </c>
    </row>
    <row r="2629" spans="2:6">
      <c r="B2629" s="104">
        <v>43969</v>
      </c>
      <c r="C2629" s="128">
        <v>5.7374999999999998</v>
      </c>
      <c r="D2629" s="128">
        <v>6.2572999999999999</v>
      </c>
      <c r="E2629" s="128">
        <v>7.0061</v>
      </c>
    </row>
    <row r="2630" spans="2:6">
      <c r="B2630" s="104">
        <v>43970</v>
      </c>
      <c r="C2630" s="128">
        <v>5.7215999999999996</v>
      </c>
      <c r="D2630" s="128">
        <v>6.2576999999999998</v>
      </c>
      <c r="E2630" s="128">
        <v>7.0118</v>
      </c>
    </row>
    <row r="2631" spans="2:6">
      <c r="B2631" s="104">
        <v>43971</v>
      </c>
      <c r="C2631" s="128">
        <v>5.6967999999999996</v>
      </c>
      <c r="D2631" s="128">
        <v>6.2561999999999998</v>
      </c>
      <c r="E2631" s="128">
        <v>6.9825999999999997</v>
      </c>
    </row>
    <row r="2632" spans="2:6">
      <c r="B2632" s="104">
        <v>43972</v>
      </c>
      <c r="C2632" s="128">
        <v>5.6018999999999997</v>
      </c>
      <c r="D2632" s="128">
        <v>6.1363000000000003</v>
      </c>
      <c r="E2632" s="128">
        <v>6.8489000000000004</v>
      </c>
    </row>
    <row r="2633" spans="2:6">
      <c r="B2633" s="104">
        <v>43973</v>
      </c>
      <c r="C2633" s="128">
        <v>5.5808</v>
      </c>
      <c r="D2633" s="128">
        <v>6.0796999999999999</v>
      </c>
      <c r="E2633" s="128">
        <v>6.7962999999999996</v>
      </c>
    </row>
    <row r="2634" spans="2:6">
      <c r="B2634" s="104">
        <v>43976</v>
      </c>
      <c r="C2634" s="128">
        <v>5.4771999999999998</v>
      </c>
      <c r="D2634" s="128">
        <v>5.968</v>
      </c>
      <c r="E2634" s="128">
        <v>6.6805000000000003</v>
      </c>
    </row>
    <row r="2635" spans="2:6">
      <c r="B2635" s="104">
        <v>43977</v>
      </c>
      <c r="C2635" s="128">
        <v>5.3707000000000003</v>
      </c>
      <c r="D2635" s="128">
        <v>5.8921999999999999</v>
      </c>
      <c r="E2635" s="128">
        <v>6.6253000000000002</v>
      </c>
    </row>
    <row r="2636" spans="2:6">
      <c r="B2636" s="104">
        <v>43978</v>
      </c>
      <c r="C2636" s="128">
        <v>5.2991999999999999</v>
      </c>
      <c r="D2636" s="128">
        <v>5.8132000000000001</v>
      </c>
      <c r="E2636" s="128">
        <v>6.4820000000000002</v>
      </c>
    </row>
    <row r="2637" spans="2:6">
      <c r="B2637" s="104">
        <v>43979</v>
      </c>
      <c r="C2637" s="128">
        <v>5.3404999999999996</v>
      </c>
      <c r="D2637" s="128">
        <v>5.9114000000000004</v>
      </c>
      <c r="E2637" s="128">
        <v>6.5822000000000003</v>
      </c>
    </row>
    <row r="2638" spans="2:6">
      <c r="B2638" s="104">
        <v>43980</v>
      </c>
      <c r="C2638" s="150">
        <v>5.4263000000000003</v>
      </c>
      <c r="D2638" s="150">
        <v>6.0286</v>
      </c>
      <c r="E2638" s="150">
        <v>6.6852</v>
      </c>
    </row>
    <row r="2639" spans="2:6">
      <c r="B2639" s="164" t="s">
        <v>2441</v>
      </c>
      <c r="C2639" s="165">
        <v>5.1966000000000001</v>
      </c>
      <c r="D2639" s="165">
        <v>5.8476999999999997</v>
      </c>
      <c r="E2639" s="165">
        <v>6.5030999999999999</v>
      </c>
      <c r="F2639" s="27" t="s">
        <v>2442</v>
      </c>
    </row>
    <row r="2640" spans="2:6">
      <c r="B2640" s="164" t="s">
        <v>2445</v>
      </c>
      <c r="C2640" s="165">
        <v>5.2801999999999998</v>
      </c>
      <c r="D2640" s="165">
        <v>6.0595999999999997</v>
      </c>
      <c r="E2640" s="165">
        <v>6.7</v>
      </c>
      <c r="F2640" s="27" t="s">
        <v>2442</v>
      </c>
    </row>
    <row r="2641" spans="2:6">
      <c r="B2641" s="164" t="s">
        <v>2447</v>
      </c>
      <c r="C2641" s="165">
        <v>5.4611999999999998</v>
      </c>
      <c r="D2641" s="165">
        <v>6.4621000000000004</v>
      </c>
      <c r="E2641" s="165">
        <v>7.1782000000000004</v>
      </c>
      <c r="F2641" s="27" t="s">
        <v>2442</v>
      </c>
    </row>
    <row r="2642" spans="2:6">
      <c r="B2642" s="164" t="s">
        <v>2449</v>
      </c>
      <c r="C2642" s="165">
        <v>5.3994999999999997</v>
      </c>
      <c r="D2642" s="165">
        <v>6.3628999999999998</v>
      </c>
      <c r="E2642" s="165">
        <v>6.99</v>
      </c>
      <c r="F2642" s="27" t="s">
        <v>2442</v>
      </c>
    </row>
    <row r="2643" spans="2:6">
      <c r="B2643" s="164" t="s">
        <v>2451</v>
      </c>
      <c r="C2643" s="165">
        <v>5.6257999999999999</v>
      </c>
      <c r="D2643" s="165">
        <v>6.6205999999999996</v>
      </c>
      <c r="E2643" s="165">
        <v>7.3023999999999996</v>
      </c>
      <c r="F2643" s="27" t="s">
        <v>2442</v>
      </c>
    </row>
    <row r="2644" spans="2:6">
      <c r="B2644" s="164" t="s">
        <v>2455</v>
      </c>
      <c r="C2644" s="165">
        <v>5.4177999999999997</v>
      </c>
      <c r="D2644" s="165">
        <v>6.4165000000000001</v>
      </c>
      <c r="E2644" s="165">
        <v>7.1649000000000003</v>
      </c>
      <c r="F2644" s="27" t="s">
        <v>2442</v>
      </c>
    </row>
    <row r="2645" spans="2:6">
      <c r="B2645" s="164" t="s">
        <v>2456</v>
      </c>
      <c r="C2645" s="165">
        <v>5.1456</v>
      </c>
      <c r="D2645" s="165">
        <v>6.2625999999999999</v>
      </c>
      <c r="E2645" s="165">
        <v>6.9119999999999999</v>
      </c>
      <c r="F2645" s="27" t="s">
        <v>2442</v>
      </c>
    </row>
    <row r="2646" spans="2:6">
      <c r="B2646" s="171" t="s">
        <v>2458</v>
      </c>
      <c r="C2646" s="165">
        <v>5.3562000000000003</v>
      </c>
      <c r="D2646" s="165">
        <v>6.5174000000000003</v>
      </c>
      <c r="E2646" s="165">
        <v>7.3029000000000002</v>
      </c>
      <c r="F2646" s="27" t="s">
        <v>2442</v>
      </c>
    </row>
    <row r="2647" spans="2:6">
      <c r="B2647" s="171" t="s">
        <v>2459</v>
      </c>
      <c r="C2647" s="165">
        <v>5.4165000000000001</v>
      </c>
      <c r="D2647" s="165">
        <v>6.5511999999999997</v>
      </c>
      <c r="E2647" s="165">
        <v>7.5106999999999999</v>
      </c>
      <c r="F2647" s="27" t="s">
        <v>2442</v>
      </c>
    </row>
    <row r="2648" spans="2:6">
      <c r="B2648" s="171" t="s">
        <v>2462</v>
      </c>
      <c r="C2648" s="165">
        <v>5.6460999999999997</v>
      </c>
      <c r="D2648" s="165">
        <v>6.7187999999999999</v>
      </c>
      <c r="E2648" s="165">
        <v>7.8263999999999996</v>
      </c>
      <c r="F2648" s="27" t="s">
        <v>2442</v>
      </c>
    </row>
    <row r="2649" spans="2:6">
      <c r="B2649" s="171" t="s">
        <v>2464</v>
      </c>
      <c r="C2649" s="165">
        <v>5.5621</v>
      </c>
      <c r="D2649" s="165">
        <v>6.6588000000000003</v>
      </c>
      <c r="E2649" s="165">
        <v>7.6985000000000001</v>
      </c>
      <c r="F2649" s="27" t="s">
        <v>2442</v>
      </c>
    </row>
    <row r="2650" spans="2:6">
      <c r="B2650" s="171" t="s">
        <v>2466</v>
      </c>
      <c r="C2650" s="165">
        <v>5.2911000000000001</v>
      </c>
      <c r="D2650" s="165">
        <v>6.4292999999999996</v>
      </c>
      <c r="E2650" s="165">
        <v>7.4550000000000001</v>
      </c>
      <c r="F2650" s="27" t="s">
        <v>2442</v>
      </c>
    </row>
    <row r="2651" spans="2:6">
      <c r="B2651" s="171" t="s">
        <v>2467</v>
      </c>
      <c r="C2651" s="165">
        <v>5.0319000000000003</v>
      </c>
      <c r="D2651" s="165">
        <v>6.0620000000000003</v>
      </c>
      <c r="E2651" s="165">
        <v>7.0561999999999996</v>
      </c>
      <c r="F2651" s="27" t="s">
        <v>2442</v>
      </c>
    </row>
    <row r="2652" spans="2:6">
      <c r="B2652" s="171" t="s">
        <v>2470</v>
      </c>
      <c r="C2652" s="165">
        <v>5.1566999999999998</v>
      </c>
      <c r="D2652" s="165">
        <v>6.0974000000000004</v>
      </c>
      <c r="E2652" s="165">
        <v>7.1257000000000001</v>
      </c>
      <c r="F2652" s="27" t="s">
        <v>2442</v>
      </c>
    </row>
    <row r="2653" spans="2:6">
      <c r="B2653" s="171" t="s">
        <v>2471</v>
      </c>
      <c r="C2653" s="165">
        <v>5.2516999999999996</v>
      </c>
      <c r="D2653" s="165">
        <v>6.1798999999999999</v>
      </c>
      <c r="E2653" s="165">
        <v>7.2455999999999996</v>
      </c>
      <c r="F2653" s="27" t="s">
        <v>2442</v>
      </c>
    </row>
    <row r="2654" spans="2:6">
      <c r="B2654" s="171" t="s">
        <v>2473</v>
      </c>
      <c r="C2654" s="165">
        <v>5.2797000000000001</v>
      </c>
      <c r="D2654" s="165">
        <v>6.2119</v>
      </c>
      <c r="E2654" s="165">
        <v>7.2504999999999997</v>
      </c>
      <c r="F2654" s="27" t="s">
        <v>2442</v>
      </c>
    </row>
    <row r="2655" spans="2:6">
      <c r="B2655" s="171" t="s">
        <v>2475</v>
      </c>
      <c r="C2655" s="165">
        <v>5.54</v>
      </c>
      <c r="D2655" s="165">
        <v>6.4279999999999999</v>
      </c>
      <c r="E2655" s="165">
        <v>7.5914999999999999</v>
      </c>
      <c r="F2655" s="27" t="s">
        <v>2442</v>
      </c>
    </row>
    <row r="2656" spans="2:6">
      <c r="B2656" s="171" t="s">
        <v>2477</v>
      </c>
      <c r="C2656" s="165">
        <v>5.5568999999999997</v>
      </c>
      <c r="D2656" s="165">
        <v>6.3343999999999996</v>
      </c>
      <c r="E2656" s="165">
        <v>7.4692999999999996</v>
      </c>
      <c r="F2656" s="27" t="s">
        <v>2442</v>
      </c>
    </row>
    <row r="2657" spans="2:6">
      <c r="B2657" s="171" t="s">
        <v>2479</v>
      </c>
      <c r="C2657" s="165">
        <v>5.6513999999999998</v>
      </c>
      <c r="D2657" s="165">
        <v>6.3861999999999997</v>
      </c>
      <c r="E2657" s="165">
        <v>7.5232999999999999</v>
      </c>
      <c r="F2657" s="27" t="s">
        <v>2442</v>
      </c>
    </row>
  </sheetData>
  <mergeCells count="90">
    <mergeCell ref="B1:D2"/>
    <mergeCell ref="P1:AT2"/>
    <mergeCell ref="AV1:BZ2"/>
    <mergeCell ref="CB1:DF2"/>
    <mergeCell ref="DH1:EL2"/>
    <mergeCell ref="GZ1:ID2"/>
    <mergeCell ref="F4:G4"/>
    <mergeCell ref="H4:J4"/>
    <mergeCell ref="Q4:S4"/>
    <mergeCell ref="T4:V4"/>
    <mergeCell ref="W4:Y4"/>
    <mergeCell ref="Z4:AB4"/>
    <mergeCell ref="AC4:AE4"/>
    <mergeCell ref="AF4:AH4"/>
    <mergeCell ref="EN1:FR2"/>
    <mergeCell ref="AI4:AK4"/>
    <mergeCell ref="AL4:AN4"/>
    <mergeCell ref="AO4:AQ4"/>
    <mergeCell ref="AR4:AT4"/>
    <mergeCell ref="AW4:AY4"/>
    <mergeCell ref="BX4:BZ4"/>
    <mergeCell ref="CC4:CE4"/>
    <mergeCell ref="CF4:CH4"/>
    <mergeCell ref="CI4:CK4"/>
    <mergeCell ref="FT1:GX2"/>
    <mergeCell ref="BI4:BK4"/>
    <mergeCell ref="BL4:BN4"/>
    <mergeCell ref="BO4:BQ4"/>
    <mergeCell ref="BR4:BT4"/>
    <mergeCell ref="BU4:BW4"/>
    <mergeCell ref="FJ4:FL4"/>
    <mergeCell ref="EA4:EC4"/>
    <mergeCell ref="ED4:EF4"/>
    <mergeCell ref="EG4:EI4"/>
    <mergeCell ref="EJ4:EL4"/>
    <mergeCell ref="EO4:EQ4"/>
    <mergeCell ref="ER4:ET4"/>
    <mergeCell ref="AZ4:BB4"/>
    <mergeCell ref="DX4:DZ4"/>
    <mergeCell ref="CO4:CQ4"/>
    <mergeCell ref="CR4:CT4"/>
    <mergeCell ref="CU4:CW4"/>
    <mergeCell ref="CX4:CZ4"/>
    <mergeCell ref="DA4:DC4"/>
    <mergeCell ref="DD4:DF4"/>
    <mergeCell ref="DI4:DK4"/>
    <mergeCell ref="DL4:DN4"/>
    <mergeCell ref="DO4:DQ4"/>
    <mergeCell ref="DR4:DT4"/>
    <mergeCell ref="DU4:DW4"/>
    <mergeCell ref="CL4:CN4"/>
    <mergeCell ref="BC4:BE4"/>
    <mergeCell ref="BF4:BH4"/>
    <mergeCell ref="EU4:EW4"/>
    <mergeCell ref="EX4:EZ4"/>
    <mergeCell ref="FA4:FC4"/>
    <mergeCell ref="FD4:FF4"/>
    <mergeCell ref="FG4:FI4"/>
    <mergeCell ref="GS4:GU4"/>
    <mergeCell ref="GV4:GX4"/>
    <mergeCell ref="FM4:FO4"/>
    <mergeCell ref="FP4:FR4"/>
    <mergeCell ref="FU4:FW4"/>
    <mergeCell ref="FX4:FZ4"/>
    <mergeCell ref="GA4:GC4"/>
    <mergeCell ref="GD4:GF4"/>
    <mergeCell ref="HS4:HU4"/>
    <mergeCell ref="HV4:HX4"/>
    <mergeCell ref="HY4:IA4"/>
    <mergeCell ref="IB4:ID4"/>
    <mergeCell ref="K2446:K2447"/>
    <mergeCell ref="L2447:L2448"/>
    <mergeCell ref="HA4:HC4"/>
    <mergeCell ref="HD4:HF4"/>
    <mergeCell ref="HG4:HI4"/>
    <mergeCell ref="HJ4:HL4"/>
    <mergeCell ref="HM4:HO4"/>
    <mergeCell ref="HP4:HR4"/>
    <mergeCell ref="GG4:GI4"/>
    <mergeCell ref="GJ4:GL4"/>
    <mergeCell ref="GM4:GO4"/>
    <mergeCell ref="GP4:GR4"/>
    <mergeCell ref="N2454:N2455"/>
    <mergeCell ref="O2454:O2455"/>
    <mergeCell ref="P2454:Q2454"/>
    <mergeCell ref="K2457:K2458"/>
    <mergeCell ref="L2457:L2458"/>
    <mergeCell ref="M2457:M2458"/>
    <mergeCell ref="N2457:O2457"/>
    <mergeCell ref="P2457:Q2457"/>
  </mergeCells>
  <phoneticPr fontId="2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Disclaimer</vt:lpstr>
      <vt:lpstr>Metadata</vt:lpstr>
      <vt:lpstr>Aviso</vt:lpstr>
      <vt:lpstr>Indices</vt:lpstr>
      <vt:lpstr>FGV</vt:lpstr>
      <vt:lpstr>ABDIB</vt:lpstr>
      <vt:lpstr>Cruspi</vt:lpstr>
      <vt:lpstr>US - BLS</vt:lpstr>
      <vt:lpstr>EU - EUROSTAT</vt:lpstr>
      <vt:lpstr>UK - ONS</vt:lpstr>
      <vt:lpstr>PLATTS</vt:lpstr>
      <vt:lpstr>IHS MARKIT</vt:lpstr>
      <vt:lpstr>USD-EUR-GBP VENDA (dia)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Barros</dc:creator>
  <cp:lastModifiedBy>Felipe Ruperti</cp:lastModifiedBy>
  <dcterms:created xsi:type="dcterms:W3CDTF">2019-09-13T16:52:21Z</dcterms:created>
  <dcterms:modified xsi:type="dcterms:W3CDTF">2023-01-19T14:16:34Z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8caabacf-b917-4a45-9a5f-ed3a53d2eeb7_Enabled">
    <vt:lpwstr>true</vt:lpwstr>
  </property>
  <property fmtid="{D5CDD505-2E9C-101B-9397-08002B2CF9AE}" pid="5" name="MSIP_Label_8caabacf-b917-4a45-9a5f-ed3a53d2eeb7_SetDate">
    <vt:lpwstr>2022-12-22T13:27:17Z</vt:lpwstr>
  </property>
  <property fmtid="{D5CDD505-2E9C-101B-9397-08002B2CF9AE}" pid="6" name="MSIP_Label_8caabacf-b917-4a45-9a5f-ed3a53d2eeb7_Method">
    <vt:lpwstr>Standard</vt:lpwstr>
  </property>
  <property fmtid="{D5CDD505-2E9C-101B-9397-08002B2CF9AE}" pid="7" name="MSIP_Label_8caabacf-b917-4a45-9a5f-ed3a53d2eeb7_Name">
    <vt:lpwstr>Anyone - No Protection</vt:lpwstr>
  </property>
  <property fmtid="{D5CDD505-2E9C-101B-9397-08002B2CF9AE}" pid="8" name="MSIP_Label_8caabacf-b917-4a45-9a5f-ed3a53d2eeb7_SiteId">
    <vt:lpwstr>0804c951-93a0-405d-80e4-fa87c7551d6a</vt:lpwstr>
  </property>
  <property fmtid="{D5CDD505-2E9C-101B-9397-08002B2CF9AE}" pid="9" name="MSIP_Label_8caabacf-b917-4a45-9a5f-ed3a53d2eeb7_ActionId">
    <vt:lpwstr>bfd4a197-baa6-456b-9680-e0272b90d80e</vt:lpwstr>
  </property>
  <property fmtid="{D5CDD505-2E9C-101B-9397-08002B2CF9AE}" pid="10" name="MSIP_Label_8caabacf-b917-4a45-9a5f-ed3a53d2eeb7_ContentBits">
    <vt:lpwstr>0</vt:lpwstr>
  </property>
</Properties>
</file>