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payment.gateway.checkout.com\"/>
    </mc:Choice>
  </mc:AlternateContent>
  <bookViews>
    <workbookView xWindow="0" yWindow="0" windowWidth="28800" windowHeight="12300" activeTab="2"/>
  </bookViews>
  <sheets>
    <sheet name="RequestPayments" sheetId="1" r:id="rId1"/>
    <sheet name="GetPaymentDetails" sheetId="2" state="hidden" r:id="rId2"/>
    <sheet name="Read payment details" sheetId="4" r:id="rId3"/>
    <sheet name="Read payment details - 2" sheetId="5" state="hidden" r:id="rId4"/>
    <sheet name="PC config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C3" i="5"/>
  <c r="E8" i="4" l="1"/>
  <c r="F8" i="4"/>
  <c r="E9" i="4"/>
  <c r="F9" i="4"/>
  <c r="E10" i="4"/>
  <c r="F10" i="4"/>
  <c r="C9" i="4"/>
  <c r="C10" i="4"/>
  <c r="F2" i="5"/>
  <c r="E2" i="5"/>
  <c r="C2" i="5"/>
  <c r="C8" i="4"/>
  <c r="E7" i="4"/>
  <c r="F7" i="4"/>
  <c r="E6" i="4" l="1"/>
  <c r="F6" i="4"/>
  <c r="C3" i="4"/>
  <c r="C4" i="4"/>
  <c r="C5" i="4"/>
  <c r="C6" i="4"/>
  <c r="C7" i="4"/>
  <c r="C2" i="4"/>
  <c r="F5" i="4"/>
  <c r="E5" i="4"/>
  <c r="E3" i="4"/>
  <c r="E4" i="4"/>
  <c r="F3" i="4"/>
  <c r="F4" i="4"/>
  <c r="F2" i="4" l="1"/>
  <c r="E2" i="4"/>
  <c r="C3" i="1" l="1"/>
  <c r="D3" i="1"/>
  <c r="C3" i="2"/>
  <c r="D3" i="2"/>
  <c r="D2" i="2"/>
  <c r="C2" i="2"/>
  <c r="D2" i="1"/>
  <c r="C2" i="1"/>
</calcChain>
</file>

<file path=xl/sharedStrings.xml><?xml version="1.0" encoding="utf-8"?>
<sst xmlns="http://schemas.openxmlformats.org/spreadsheetml/2006/main" count="29" uniqueCount="18">
  <si>
    <t>requests</t>
  </si>
  <si>
    <t>avg respose time (μs)</t>
  </si>
  <si>
    <t>rps</t>
  </si>
  <si>
    <t>duration(seconds)</t>
  </si>
  <si>
    <t>CPU</t>
  </si>
  <si>
    <t>8 logical cores</t>
  </si>
  <si>
    <t>Inter® Core™ i7 @2.3GHz</t>
  </si>
  <si>
    <t>RAM</t>
  </si>
  <si>
    <t>16 GB</t>
  </si>
  <si>
    <t>System</t>
  </si>
  <si>
    <t>64-bit OS, x64-based processor</t>
  </si>
  <si>
    <t>Clients</t>
  </si>
  <si>
    <t>Payments</t>
  </si>
  <si>
    <t>Time (sec)</t>
  </si>
  <si>
    <t>spr (ms)</t>
  </si>
  <si>
    <t>An established connection was aborted by the software in your host machine</t>
  </si>
  <si>
    <t>Parallel calls</t>
  </si>
  <si>
    <t>Kestrel: Connection id "0HLNTNNE6J3M2" rejected because the maximum number of concurrent connections has been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</si>
</sst>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75" zoomScaleNormal="175" workbookViewId="0">
      <selection activeCell="C4" sqref="C4"/>
    </sheetView>
  </sheetViews>
  <sheetFormatPr defaultRowHeight="15" x14ac:dyDescent="0.25"/>
  <cols>
    <col min="2" max="2" width="17" customWidth="1"/>
    <col min="3" max="3" width="21.42578125" style="2" customWidth="1"/>
  </cols>
  <sheetData>
    <row r="1" spans="1:4" x14ac:dyDescent="0.25">
      <c r="A1" t="s">
        <v>0</v>
      </c>
      <c r="B1" t="s">
        <v>3</v>
      </c>
      <c r="C1" s="2" t="s">
        <v>1</v>
      </c>
      <c r="D1" s="1" t="s">
        <v>2</v>
      </c>
    </row>
    <row r="2" spans="1:4" x14ac:dyDescent="0.25">
      <c r="A2">
        <v>10000</v>
      </c>
      <c r="B2">
        <v>3.9359999999999999</v>
      </c>
      <c r="C2" s="2">
        <f>B2/A2*1000*1000</f>
        <v>393.59999999999997</v>
      </c>
      <c r="D2" s="2">
        <f>A2/B2</f>
        <v>2540.6504065040649</v>
      </c>
    </row>
    <row r="3" spans="1:4" x14ac:dyDescent="0.25">
      <c r="A3">
        <v>100000</v>
      </c>
      <c r="B3">
        <v>32.173999999999999</v>
      </c>
      <c r="C3" s="2">
        <f>B3/A3*1000*1000</f>
        <v>321.73999999999995</v>
      </c>
      <c r="D3" s="2">
        <f>A3/B3</f>
        <v>3108.0997078386276</v>
      </c>
    </row>
    <row r="4" spans="1:4" x14ac:dyDescent="0.25">
      <c r="D4" s="2"/>
    </row>
    <row r="5" spans="1:4" x14ac:dyDescent="0.25">
      <c r="D5" s="2"/>
    </row>
    <row r="6" spans="1:4" x14ac:dyDescent="0.25">
      <c r="D6" s="2"/>
    </row>
    <row r="7" spans="1:4" x14ac:dyDescent="0.25">
      <c r="D7" s="2"/>
    </row>
    <row r="8" spans="1:4" x14ac:dyDescent="0.25">
      <c r="D8" s="2"/>
    </row>
    <row r="9" spans="1:4" x14ac:dyDescent="0.25">
      <c r="D9" s="2"/>
    </row>
    <row r="10" spans="1:4" x14ac:dyDescent="0.25">
      <c r="D10" s="2"/>
    </row>
    <row r="11" spans="1:4" x14ac:dyDescent="0.25">
      <c r="D11" s="2"/>
    </row>
    <row r="12" spans="1:4" x14ac:dyDescent="0.25">
      <c r="D12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workbookViewId="0">
      <selection activeCell="A4" sqref="A4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2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10000</v>
      </c>
      <c r="B2">
        <v>3.1059999999999999</v>
      </c>
      <c r="C2">
        <f>B2/A2*1000*1000</f>
        <v>310.59999999999997</v>
      </c>
      <c r="D2">
        <f>A2/B2</f>
        <v>3219.5750160978751</v>
      </c>
    </row>
    <row r="3" spans="1:4" x14ac:dyDescent="0.25">
      <c r="A3">
        <v>100000</v>
      </c>
      <c r="B3">
        <v>23.125</v>
      </c>
      <c r="C3">
        <f>B3/A3*1000*1000</f>
        <v>231.25</v>
      </c>
      <c r="D3">
        <f>A3/B3</f>
        <v>4324.3243243243242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75" zoomScaleNormal="175" workbookViewId="0">
      <selection activeCell="C13" sqref="C13"/>
    </sheetView>
  </sheetViews>
  <sheetFormatPr defaultRowHeight="15" x14ac:dyDescent="0.25"/>
  <cols>
    <col min="2" max="3" width="26.7109375" customWidth="1"/>
    <col min="4" max="4" width="14" customWidth="1"/>
    <col min="5" max="5" width="18" customWidth="1"/>
  </cols>
  <sheetData>
    <row r="1" spans="1:7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7" x14ac:dyDescent="0.25">
      <c r="A2">
        <v>500</v>
      </c>
      <c r="B2">
        <v>85</v>
      </c>
      <c r="C2">
        <f>A2*B2</f>
        <v>42500</v>
      </c>
      <c r="D2">
        <v>13</v>
      </c>
      <c r="E2">
        <f>A2*B2/D2</f>
        <v>3269.2307692307691</v>
      </c>
      <c r="F2">
        <f>D2/B2/A2*1000</f>
        <v>0.30588235294117649</v>
      </c>
    </row>
    <row r="3" spans="1:7" x14ac:dyDescent="0.25">
      <c r="A3">
        <v>1</v>
      </c>
      <c r="B3">
        <v>329</v>
      </c>
      <c r="C3">
        <f t="shared" ref="C3:C10" si="0">A3*B3</f>
        <v>329</v>
      </c>
      <c r="D3">
        <v>0.496</v>
      </c>
      <c r="E3">
        <f t="shared" ref="E3:E7" si="1">A3*B3/D3</f>
        <v>663.30645161290317</v>
      </c>
      <c r="F3">
        <f t="shared" ref="F3:F7" si="2">D3/B3/A3*1000</f>
        <v>1.5075987841945289</v>
      </c>
    </row>
    <row r="4" spans="1:7" x14ac:dyDescent="0.25">
      <c r="A4">
        <v>10</v>
      </c>
      <c r="B4">
        <v>329</v>
      </c>
      <c r="C4">
        <f t="shared" si="0"/>
        <v>3290</v>
      </c>
      <c r="D4">
        <v>1.276</v>
      </c>
      <c r="E4">
        <f t="shared" si="1"/>
        <v>2578.3699059561127</v>
      </c>
      <c r="F4">
        <f t="shared" si="2"/>
        <v>0.38784194528875376</v>
      </c>
    </row>
    <row r="5" spans="1:7" x14ac:dyDescent="0.25">
      <c r="A5">
        <v>10</v>
      </c>
      <c r="B5">
        <v>1330</v>
      </c>
      <c r="C5">
        <f t="shared" si="0"/>
        <v>13300</v>
      </c>
      <c r="D5">
        <v>4.2699999999999996</v>
      </c>
      <c r="E5">
        <f t="shared" si="1"/>
        <v>3114.7540983606559</v>
      </c>
      <c r="F5">
        <f t="shared" si="2"/>
        <v>0.32105263157894737</v>
      </c>
    </row>
    <row r="6" spans="1:7" x14ac:dyDescent="0.25">
      <c r="A6">
        <v>20</v>
      </c>
      <c r="B6">
        <v>1330</v>
      </c>
      <c r="C6">
        <f t="shared" si="0"/>
        <v>26600</v>
      </c>
      <c r="D6">
        <v>10.35</v>
      </c>
      <c r="E6">
        <f t="shared" si="1"/>
        <v>2570.0483091787441</v>
      </c>
      <c r="F6">
        <f t="shared" si="2"/>
        <v>0.38909774436090222</v>
      </c>
    </row>
    <row r="7" spans="1:7" x14ac:dyDescent="0.25">
      <c r="A7">
        <v>50</v>
      </c>
      <c r="B7">
        <v>1330</v>
      </c>
      <c r="C7">
        <f t="shared" si="0"/>
        <v>66500</v>
      </c>
      <c r="D7">
        <v>24.963999999999999</v>
      </c>
      <c r="E7">
        <f t="shared" si="1"/>
        <v>2663.8359237301715</v>
      </c>
      <c r="F7">
        <f t="shared" si="2"/>
        <v>0.37539849624060151</v>
      </c>
    </row>
    <row r="8" spans="1:7" x14ac:dyDescent="0.25">
      <c r="A8">
        <v>100</v>
      </c>
      <c r="B8">
        <v>1330</v>
      </c>
      <c r="C8">
        <f t="shared" si="0"/>
        <v>133000</v>
      </c>
      <c r="E8" t="e">
        <f t="shared" ref="E8:E10" si="3">A8*B8/D8</f>
        <v>#DIV/0!</v>
      </c>
      <c r="F8">
        <f t="shared" ref="F8:F10" si="4">D8/B8/A8*1000</f>
        <v>0</v>
      </c>
      <c r="G8" t="s">
        <v>15</v>
      </c>
    </row>
    <row r="9" spans="1:7" x14ac:dyDescent="0.25">
      <c r="A9">
        <v>70</v>
      </c>
      <c r="B9">
        <v>1330</v>
      </c>
      <c r="C9">
        <f t="shared" si="0"/>
        <v>93100</v>
      </c>
      <c r="E9" t="e">
        <f t="shared" si="3"/>
        <v>#DIV/0!</v>
      </c>
      <c r="F9">
        <f t="shared" si="4"/>
        <v>0</v>
      </c>
      <c r="G9" t="s">
        <v>17</v>
      </c>
    </row>
    <row r="10" spans="1:7" x14ac:dyDescent="0.25">
      <c r="A10">
        <v>35</v>
      </c>
      <c r="B10">
        <v>2070</v>
      </c>
      <c r="C10">
        <f t="shared" si="0"/>
        <v>72450</v>
      </c>
      <c r="D10">
        <v>23.206</v>
      </c>
      <c r="E10">
        <f t="shared" si="3"/>
        <v>3122.0374041196242</v>
      </c>
      <c r="F10">
        <f t="shared" si="4"/>
        <v>0.32030365769496205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75" zoomScaleNormal="175" workbookViewId="0">
      <selection activeCell="L15" sqref="L15"/>
    </sheetView>
  </sheetViews>
  <sheetFormatPr defaultRowHeight="15" x14ac:dyDescent="0.25"/>
  <cols>
    <col min="2" max="2" width="12.7109375" customWidth="1"/>
    <col min="3" max="3" width="18.5703125" customWidth="1"/>
  </cols>
  <sheetData>
    <row r="1" spans="1:6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6" x14ac:dyDescent="0.25">
      <c r="A2">
        <v>500</v>
      </c>
      <c r="B2">
        <v>2070</v>
      </c>
      <c r="C2">
        <f>A2*B2</f>
        <v>1035000</v>
      </c>
      <c r="D2">
        <v>13</v>
      </c>
      <c r="E2">
        <f>A2*B2/D2</f>
        <v>79615.38461538461</v>
      </c>
      <c r="F2">
        <f>D2/B2/A2*1000</f>
        <v>1.2560386473429951E-2</v>
      </c>
    </row>
    <row r="3" spans="1:6" x14ac:dyDescent="0.25">
      <c r="A3">
        <v>500</v>
      </c>
      <c r="B3">
        <v>800</v>
      </c>
      <c r="C3">
        <f>A3*B3</f>
        <v>400000</v>
      </c>
      <c r="D3">
        <v>4</v>
      </c>
      <c r="E3">
        <f>A3*B3/D3</f>
        <v>100000</v>
      </c>
      <c r="F3">
        <f>D3/B3/A3*1000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zoomScale="145" zoomScaleNormal="145" workbookViewId="0">
      <selection activeCell="C7" sqref="C7"/>
    </sheetView>
  </sheetViews>
  <sheetFormatPr defaultRowHeight="15" x14ac:dyDescent="0.25"/>
  <cols>
    <col min="2" max="2" width="16.28515625" customWidth="1"/>
    <col min="3" max="3" width="41.42578125" customWidth="1"/>
  </cols>
  <sheetData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RequestPayments</vt:lpstr>
      <vt:lpstr>GetPaymentDetails</vt:lpstr>
      <vt:lpstr>Read payment details</vt:lpstr>
      <vt:lpstr>Read payment details - 2</vt:lpstr>
      <vt:lpstr>PC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2019-06-30T10:26:00Z</dcterms:created>
  <dcterms:modified xsi:type="dcterms:W3CDTF">2019-07-02T22:12:38Z</dcterms:modified>
</cp:coreProperties>
</file>