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" windowWidth="15480" windowHeight="7995" tabRatio="600" firstSheet="0" activeTab="0" autoFilterDateGrouping="1"/>
  </bookViews>
  <sheets>
    <sheet xmlns:r="http://schemas.openxmlformats.org/officeDocument/2006/relationships" name="在职" sheetId="1" state="visible" r:id="rId1"/>
  </sheets>
  <definedNames/>
  <calcPr calcId="152511" fullCalcOnLoad="1" fullPrecision="0"/>
</workbook>
</file>

<file path=xl/styles.xml><?xml version="1.0" encoding="utf-8"?>
<styleSheet xmlns="http://schemas.openxmlformats.org/spreadsheetml/2006/main">
  <numFmts count="6">
    <numFmt numFmtId="164" formatCode="0.0_);[Red]\(0.0\)"/>
    <numFmt numFmtId="165" formatCode="0;[Red]0"/>
    <numFmt numFmtId="166" formatCode="0.00_);[Red]\(0.00\)"/>
    <numFmt numFmtId="167" formatCode="0_);[Red]\(0\)"/>
    <numFmt numFmtId="168" formatCode="0_ "/>
    <numFmt numFmtId="169" formatCode="_-* #,##0.00_-;\-* #,##0.00_-;_-* &quot;-&quot;??_-;_-@_-"/>
  </numFmts>
  <fonts count="8">
    <font>
      <name val="宋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color indexed="8"/>
      <sz val="10"/>
    </font>
    <font>
      <name val="宋体"/>
      <charset val="134"/>
      <sz val="11"/>
    </font>
    <font>
      <name val="Arial"/>
      <family val="2"/>
      <sz val="10"/>
    </font>
    <font>
      <name val="宋体"/>
      <charset val="134"/>
      <b val="1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1" fillId="0" borderId="0"/>
    <xf numFmtId="169" fontId="1" fillId="0" borderId="0" applyAlignment="1">
      <alignment vertical="center"/>
    </xf>
  </cellStyleXfs>
  <cellXfs count="85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49" fontId="0" fillId="0" borderId="1" pivotButton="0" quotePrefix="0" xfId="0"/>
    <xf numFmtId="49" fontId="5" fillId="0" borderId="1" pivotButton="0" quotePrefix="0" xfId="0"/>
    <xf numFmtId="0" fontId="0" fillId="0" borderId="1" pivotButton="0" quotePrefix="0" xfId="0"/>
    <xf numFmtId="1" fontId="0" fillId="0" borderId="1" pivotButton="0" quotePrefix="0" xfId="0"/>
    <xf numFmtId="0" fontId="4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5" fillId="0" borderId="1" pivotButton="0" quotePrefix="0" xfId="0"/>
    <xf numFmtId="0" fontId="2" fillId="0" borderId="2" applyAlignment="1" pivotButton="0" quotePrefix="0" xfId="0">
      <alignment horizontal="center" vertical="center"/>
    </xf>
    <xf numFmtId="49" fontId="0" fillId="0" borderId="2" pivotButton="0" quotePrefix="0" xfId="0"/>
    <xf numFmtId="0" fontId="2" fillId="0" borderId="2" applyAlignment="1" pivotButton="0" quotePrefix="0" xfId="0">
      <alignment vertical="center"/>
    </xf>
    <xf numFmtId="0" fontId="5" fillId="0" borderId="2" pivotButton="0" quotePrefix="0" xfId="0"/>
    <xf numFmtId="1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49" fontId="0" fillId="0" borderId="4" pivotButton="0" quotePrefix="0" xfId="0"/>
    <xf numFmtId="0" fontId="2" fillId="0" borderId="4" applyAlignment="1" pivotButton="0" quotePrefix="0" xfId="0">
      <alignment vertical="center"/>
    </xf>
    <xf numFmtId="0" fontId="5" fillId="0" borderId="4" pivotButton="0" quotePrefix="0" xfId="0"/>
    <xf numFmtId="1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2" fillId="0" borderId="1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167" fontId="2" fillId="0" borderId="1" applyAlignment="1" pivotButton="0" quotePrefix="0" xfId="0">
      <alignment horizontal="center" vertical="center" wrapText="1"/>
    </xf>
    <xf numFmtId="168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1">
      <alignment vertical="center"/>
    </xf>
    <xf numFmtId="166" fontId="2" fillId="0" borderId="1" applyAlignment="1" pivotButton="0" quotePrefix="0" xfId="0">
      <alignment vertical="center"/>
    </xf>
    <xf numFmtId="167" fontId="2" fillId="0" borderId="1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168" fontId="0" fillId="0" borderId="1" applyAlignment="1" pivotButton="0" quotePrefix="0" xfId="0">
      <alignment vertical="center"/>
    </xf>
    <xf numFmtId="168" fontId="0" fillId="0" borderId="1" pivotButton="0" quotePrefix="0" xfId="0"/>
    <xf numFmtId="168" fontId="0" fillId="0" borderId="4" applyAlignment="1" pivotButton="0" quotePrefix="0" xfId="0">
      <alignment vertical="center"/>
    </xf>
    <xf numFmtId="168" fontId="2" fillId="0" borderId="4" applyAlignment="1" pivotButton="0" quotePrefix="0" xfId="0">
      <alignment horizontal="center" vertical="center"/>
    </xf>
    <xf numFmtId="166" fontId="2" fillId="0" borderId="4" applyAlignment="1" pivotButton="0" quotePrefix="0" xfId="1">
      <alignment vertical="center"/>
    </xf>
    <xf numFmtId="166" fontId="2" fillId="0" borderId="4" applyAlignment="1" pivotButton="0" quotePrefix="0" xfId="0">
      <alignment vertical="center"/>
    </xf>
    <xf numFmtId="167" fontId="2" fillId="0" borderId="4" applyAlignment="1" pivotButton="0" quotePrefix="0" xfId="0">
      <alignment vertical="center"/>
    </xf>
    <xf numFmtId="166" fontId="5" fillId="0" borderId="4" applyAlignment="1" pivotButton="0" quotePrefix="0" xfId="0">
      <alignment horizontal="center" vertical="center"/>
    </xf>
    <xf numFmtId="168" fontId="0" fillId="0" borderId="2" applyAlignment="1" pivotButton="0" quotePrefix="0" xfId="0">
      <alignment vertical="center"/>
    </xf>
    <xf numFmtId="168" fontId="2" fillId="0" borderId="2" applyAlignment="1" pivotButton="0" quotePrefix="0" xfId="0">
      <alignment horizontal="center" vertical="center"/>
    </xf>
    <xf numFmtId="166" fontId="2" fillId="0" borderId="2" applyAlignment="1" pivotButton="0" quotePrefix="0" xfId="1">
      <alignment vertical="center"/>
    </xf>
    <xf numFmtId="166" fontId="2" fillId="0" borderId="2" applyAlignment="1" pivotButton="0" quotePrefix="0" xfId="0">
      <alignment vertical="center"/>
    </xf>
    <xf numFmtId="167" fontId="2" fillId="0" borderId="2" applyAlignment="1" pivotButton="0" quotePrefix="0" xfId="0">
      <alignment vertical="center"/>
    </xf>
    <xf numFmtId="166" fontId="5" fillId="0" borderId="2" applyAlignment="1" pivotButton="0" quotePrefix="0" xfId="0">
      <alignment horizontal="center" vertical="center"/>
    </xf>
    <xf numFmtId="168" fontId="3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2" fillId="0" borderId="1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167" fontId="2" fillId="0" borderId="1" applyAlignment="1" pivotButton="0" quotePrefix="0" xfId="0">
      <alignment horizontal="center" vertical="center" wrapText="1"/>
    </xf>
    <xf numFmtId="168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1">
      <alignment vertical="center"/>
    </xf>
    <xf numFmtId="166" fontId="2" fillId="0" borderId="1" applyAlignment="1" pivotButton="0" quotePrefix="0" xfId="0">
      <alignment vertical="center"/>
    </xf>
    <xf numFmtId="167" fontId="2" fillId="0" borderId="1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168" fontId="0" fillId="0" borderId="1" applyAlignment="1" pivotButton="0" quotePrefix="0" xfId="0">
      <alignment vertical="center"/>
    </xf>
    <xf numFmtId="168" fontId="0" fillId="0" borderId="1" pivotButton="0" quotePrefix="0" xfId="0"/>
    <xf numFmtId="168" fontId="0" fillId="0" borderId="4" applyAlignment="1" pivotButton="0" quotePrefix="0" xfId="0">
      <alignment vertical="center"/>
    </xf>
    <xf numFmtId="168" fontId="2" fillId="0" borderId="4" applyAlignment="1" pivotButton="0" quotePrefix="0" xfId="0">
      <alignment horizontal="center" vertical="center"/>
    </xf>
    <xf numFmtId="166" fontId="2" fillId="0" borderId="4" applyAlignment="1" pivotButton="0" quotePrefix="0" xfId="1">
      <alignment vertical="center"/>
    </xf>
    <xf numFmtId="166" fontId="2" fillId="0" borderId="4" applyAlignment="1" pivotButton="0" quotePrefix="0" xfId="0">
      <alignment vertical="center"/>
    </xf>
    <xf numFmtId="167" fontId="2" fillId="0" borderId="4" applyAlignment="1" pivotButton="0" quotePrefix="0" xfId="0">
      <alignment vertical="center"/>
    </xf>
    <xf numFmtId="166" fontId="5" fillId="0" borderId="4" applyAlignment="1" pivotButton="0" quotePrefix="0" xfId="0">
      <alignment horizontal="center" vertical="center"/>
    </xf>
    <xf numFmtId="168" fontId="0" fillId="0" borderId="2" applyAlignment="1" pivotButton="0" quotePrefix="0" xfId="0">
      <alignment vertical="center"/>
    </xf>
    <xf numFmtId="168" fontId="2" fillId="0" borderId="2" applyAlignment="1" pivotButton="0" quotePrefix="0" xfId="0">
      <alignment horizontal="center" vertical="center"/>
    </xf>
    <xf numFmtId="166" fontId="2" fillId="0" borderId="2" applyAlignment="1" pivotButton="0" quotePrefix="0" xfId="1">
      <alignment vertical="center"/>
    </xf>
    <xf numFmtId="166" fontId="2" fillId="0" borderId="2" applyAlignment="1" pivotButton="0" quotePrefix="0" xfId="0">
      <alignment vertical="center"/>
    </xf>
    <xf numFmtId="167" fontId="2" fillId="0" borderId="2" applyAlignment="1" pivotButton="0" quotePrefix="0" xfId="0">
      <alignment vertical="center"/>
    </xf>
    <xf numFmtId="166" fontId="5" fillId="0" borderId="2" applyAlignment="1" pivotButton="0" quotePrefix="0" xfId="0">
      <alignment horizontal="center" vertical="center"/>
    </xf>
    <xf numFmtId="168" fontId="3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tabSelected="1" workbookViewId="0">
      <selection activeCell="N3" sqref="N3"/>
    </sheetView>
  </sheetViews>
  <sheetFormatPr baseColWidth="8" defaultColWidth="4.75" defaultRowHeight="14.25"/>
  <cols>
    <col width="4.75" customWidth="1" style="30" min="1" max="1"/>
    <col width="8" customWidth="1" style="30" min="2" max="2"/>
    <col width="10.625" customWidth="1" style="30" min="3" max="3"/>
    <col width="4.75" customWidth="1" style="30" min="4" max="11"/>
    <col width="10.125" customWidth="1" style="30" min="12" max="12"/>
    <col width="7.25" customWidth="1" style="59" min="13" max="13"/>
    <col width="4.75" customWidth="1" style="30" min="14" max="14"/>
    <col width="10.25" customWidth="1" style="30" min="15" max="15"/>
    <col width="7.5" customWidth="1" style="30" min="16" max="16"/>
    <col width="4.75" customWidth="1" style="30" min="17" max="17"/>
    <col width="13.25" customWidth="1" style="59" min="18" max="18"/>
  </cols>
  <sheetData>
    <row r="1">
      <c r="A1" s="57" t="inlineStr">
        <is>
          <t>2012年7月七喜工资清单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</row>
    <row r="2" ht="36.75" customFormat="1" customHeight="1" s="3">
      <c r="A2" s="6" t="inlineStr">
        <is>
          <t>序号</t>
        </is>
      </c>
      <c r="B2" s="6" t="inlineStr">
        <is>
          <t>姓名</t>
        </is>
      </c>
      <c r="C2" s="7" t="inlineStr">
        <is>
          <t>帐号</t>
        </is>
      </c>
      <c r="D2" s="8" t="inlineStr">
        <is>
          <t>岗位工资</t>
        </is>
      </c>
      <c r="E2" s="60" t="inlineStr">
        <is>
          <t>薪级工资</t>
        </is>
      </c>
      <c r="F2" s="60" t="inlineStr">
        <is>
          <t>10%</t>
        </is>
      </c>
      <c r="G2" s="8" t="inlineStr">
        <is>
          <t>教龄
津贴</t>
        </is>
      </c>
      <c r="H2" s="8" t="inlineStr">
        <is>
          <t>职务岗位津贴</t>
        </is>
      </c>
      <c r="I2" s="8" t="inlineStr">
        <is>
          <t>工龄补贴</t>
        </is>
      </c>
      <c r="J2" s="8" t="inlineStr">
        <is>
          <t>生活性补贴</t>
        </is>
      </c>
      <c r="K2" s="8" t="inlineStr">
        <is>
          <t>补发</t>
        </is>
      </c>
      <c r="L2" s="61" t="inlineStr">
        <is>
          <t>合计</t>
        </is>
      </c>
      <c r="M2" s="62" t="inlineStr">
        <is>
          <t>个税</t>
        </is>
      </c>
      <c r="N2" s="63" t="inlineStr">
        <is>
          <t>住房公积金</t>
        </is>
      </c>
      <c r="O2" s="61" t="inlineStr">
        <is>
          <t>医保</t>
        </is>
      </c>
      <c r="P2" s="61" t="inlineStr">
        <is>
          <t>失保</t>
        </is>
      </c>
      <c r="Q2" s="61" t="inlineStr">
        <is>
          <t>扣款</t>
        </is>
      </c>
      <c r="R2" s="62" t="inlineStr">
        <is>
          <t>实发工资</t>
        </is>
      </c>
    </row>
    <row r="3" ht="15" customFormat="1" customHeight="1" s="3">
      <c r="A3" s="1" t="n">
        <v>1</v>
      </c>
      <c r="B3" s="13" t="inlineStr">
        <is>
          <t>吴凤兰</t>
        </is>
      </c>
      <c r="C3" s="10" t="inlineStr">
        <is>
          <t>652100199809107881</t>
        </is>
      </c>
      <c r="D3" s="1" t="n">
        <v>930</v>
      </c>
      <c r="E3" s="16" t="n">
        <v>643</v>
      </c>
      <c r="F3" s="64">
        <f>(D3+E3)*0.1</f>
        <v/>
      </c>
      <c r="G3" s="2" t="n">
        <v>10</v>
      </c>
      <c r="H3" s="2" t="n">
        <v>1460</v>
      </c>
      <c r="I3" s="18" t="n">
        <v>435</v>
      </c>
      <c r="J3" s="2" t="n">
        <v>1450</v>
      </c>
      <c r="K3" s="16" t="n">
        <v>288</v>
      </c>
      <c r="L3" s="65">
        <f>SUM(D3:K3)</f>
        <v/>
      </c>
      <c r="M3" s="66" t="n">
        <v>26.8</v>
      </c>
      <c r="N3" s="67" t="n">
        <v>763</v>
      </c>
      <c r="O3" s="68" t="n">
        <v>59.6</v>
      </c>
      <c r="P3" s="68" t="n">
        <v>29.8</v>
      </c>
      <c r="Q3" s="66" t="n"/>
      <c r="R3" s="66">
        <f>L3-M3-N3-O3-P3</f>
        <v/>
      </c>
    </row>
    <row r="4" ht="15" customFormat="1" customHeight="1" s="3">
      <c r="A4" s="1" t="n">
        <v>2</v>
      </c>
      <c r="B4" s="69" t="inlineStr">
        <is>
          <t>凌秀芳</t>
        </is>
      </c>
      <c r="C4" s="10" t="inlineStr">
        <is>
          <t>350425197201029450</t>
        </is>
      </c>
      <c r="D4" s="1" t="n">
        <v>930</v>
      </c>
      <c r="E4" s="16" t="n">
        <v>471</v>
      </c>
      <c r="F4" s="64">
        <f>(D4+E4)*0.1</f>
        <v/>
      </c>
      <c r="G4" s="2" t="n">
        <v>7</v>
      </c>
      <c r="H4" s="2" t="n">
        <v>1460</v>
      </c>
      <c r="I4" s="18" t="n">
        <v>300</v>
      </c>
      <c r="J4" s="2" t="n">
        <v>1450</v>
      </c>
      <c r="K4" s="16" t="n">
        <v>276</v>
      </c>
      <c r="L4" s="65">
        <f>SUM(D4:K4)</f>
        <v/>
      </c>
      <c r="M4" s="66" t="n">
        <v>17.74</v>
      </c>
      <c r="N4" s="67" t="n">
        <v>723</v>
      </c>
      <c r="O4" s="68" t="n">
        <v>59.6</v>
      </c>
      <c r="P4" s="68" t="n">
        <v>29.8</v>
      </c>
      <c r="Q4" s="66" t="n"/>
      <c r="R4" s="66">
        <f>L4-M4-N4-O4-P4</f>
        <v/>
      </c>
    </row>
    <row r="5" ht="15" customFormat="1" customHeight="1" s="3">
      <c r="A5" s="1" t="n">
        <v>3</v>
      </c>
      <c r="B5" s="70" t="inlineStr">
        <is>
          <t>朱楠</t>
        </is>
      </c>
      <c r="C5" s="10" t="inlineStr">
        <is>
          <t>43018119821213786X</t>
        </is>
      </c>
      <c r="D5" s="1" t="n">
        <v>730</v>
      </c>
      <c r="E5" s="16" t="n">
        <v>391</v>
      </c>
      <c r="F5" s="64">
        <f>(D5+E5)*0.1</f>
        <v/>
      </c>
      <c r="G5" s="1" t="n">
        <v>5</v>
      </c>
      <c r="H5" s="1" t="n">
        <v>1230</v>
      </c>
      <c r="I5" s="18" t="n">
        <v>225</v>
      </c>
      <c r="J5" s="2" t="n">
        <v>1450</v>
      </c>
      <c r="K5" s="16" t="n">
        <v>258</v>
      </c>
      <c r="L5" s="65">
        <f>SUM(D5:K5)</f>
        <v/>
      </c>
      <c r="M5" s="66" t="n">
        <v>1.73</v>
      </c>
      <c r="N5" s="67" t="n">
        <v>650</v>
      </c>
      <c r="O5" s="68" t="n">
        <v>59.6</v>
      </c>
      <c r="P5" s="68" t="n">
        <v>29.8</v>
      </c>
      <c r="Q5" s="66" t="n"/>
      <c r="R5" s="66">
        <f>L5-M5-N5-O5-P5</f>
        <v/>
      </c>
    </row>
    <row r="6" ht="15" customFormat="1" customHeight="1" s="3">
      <c r="A6" s="1" t="n">
        <v>4</v>
      </c>
      <c r="B6" s="70" t="inlineStr">
        <is>
          <t>张建华</t>
        </is>
      </c>
      <c r="C6" s="10" t="inlineStr">
        <is>
          <t>440981195803239755</t>
        </is>
      </c>
      <c r="D6" s="1" t="n">
        <v>620</v>
      </c>
      <c r="E6" s="16" t="n">
        <v>365</v>
      </c>
      <c r="F6" s="64">
        <f>(D6+E6)*0.1</f>
        <v/>
      </c>
      <c r="G6" s="1" t="n">
        <v>5</v>
      </c>
      <c r="H6" s="1" t="n">
        <v>1000</v>
      </c>
      <c r="I6" s="18" t="n">
        <v>225</v>
      </c>
      <c r="J6" s="2" t="n">
        <v>1450</v>
      </c>
      <c r="K6" s="16" t="n">
        <v>252</v>
      </c>
      <c r="L6" s="65">
        <f>SUM(D6:K6)</f>
        <v/>
      </c>
      <c r="M6" s="66" t="n">
        <v>0</v>
      </c>
      <c r="N6" s="67" t="n">
        <v>604</v>
      </c>
      <c r="O6" s="68" t="n">
        <v>59.6</v>
      </c>
      <c r="P6" s="68" t="n">
        <v>29.8</v>
      </c>
      <c r="Q6" s="66" t="n"/>
      <c r="R6" s="66">
        <f>L6-M6-N6-O6-P6</f>
        <v/>
      </c>
    </row>
    <row r="7" ht="15" customFormat="1" customHeight="1" s="3">
      <c r="A7" s="1" t="n">
        <v>5</v>
      </c>
      <c r="B7" s="70" t="inlineStr">
        <is>
          <t>俞萍</t>
        </is>
      </c>
      <c r="C7" s="10" t="inlineStr">
        <is>
          <t>620201194403137142</t>
        </is>
      </c>
      <c r="D7" s="1" t="n">
        <v>930</v>
      </c>
      <c r="E7" s="16" t="n">
        <v>443</v>
      </c>
      <c r="F7" s="64">
        <f>(D7+E7)*0.1</f>
        <v/>
      </c>
      <c r="G7" s="1" t="n">
        <v>7</v>
      </c>
      <c r="H7" s="2" t="n">
        <v>1460</v>
      </c>
      <c r="I7" s="18" t="n">
        <v>270</v>
      </c>
      <c r="J7" s="2" t="n">
        <v>1450</v>
      </c>
      <c r="K7" s="16" t="n">
        <v>258</v>
      </c>
      <c r="L7" s="65">
        <f>SUM(D7:K7)</f>
        <v/>
      </c>
      <c r="M7" s="66" t="n">
        <v>16.04</v>
      </c>
      <c r="N7" s="67" t="n">
        <v>716</v>
      </c>
      <c r="O7" s="68" t="n">
        <v>59.6</v>
      </c>
      <c r="P7" s="68" t="n">
        <v>29.8</v>
      </c>
      <c r="Q7" s="66" t="n"/>
      <c r="R7" s="66">
        <f>L7-M7-N7-O7-P7</f>
        <v/>
      </c>
    </row>
    <row r="8" ht="15" customFormat="1" customHeight="1" s="3">
      <c r="A8" s="1" t="n">
        <v>6</v>
      </c>
      <c r="B8" s="70" t="inlineStr">
        <is>
          <t>莫琴</t>
        </is>
      </c>
      <c r="C8" s="10" t="inlineStr">
        <is>
          <t>652828199502088668</t>
        </is>
      </c>
      <c r="D8" s="1" t="n">
        <v>730</v>
      </c>
      <c r="E8" s="16" t="n">
        <v>417</v>
      </c>
      <c r="F8" s="64">
        <f>(D8+E8)*0.1</f>
        <v/>
      </c>
      <c r="G8" s="1" t="n">
        <v>5</v>
      </c>
      <c r="H8" s="1" t="n">
        <v>1230</v>
      </c>
      <c r="I8" s="18" t="n">
        <v>225</v>
      </c>
      <c r="J8" s="2" t="n">
        <v>1450</v>
      </c>
      <c r="K8" s="16" t="n">
        <v>264</v>
      </c>
      <c r="L8" s="65">
        <f>SUM(D8:K8)</f>
        <v/>
      </c>
      <c r="M8" s="66" t="n">
        <v>2.49</v>
      </c>
      <c r="N8" s="67" t="n">
        <v>653</v>
      </c>
      <c r="O8" s="68" t="n">
        <v>59.6</v>
      </c>
      <c r="P8" s="68" t="n">
        <v>29.8</v>
      </c>
      <c r="Q8" s="66" t="n"/>
      <c r="R8" s="66">
        <f>L8-M8-N8-O8-P8</f>
        <v/>
      </c>
    </row>
    <row r="9" ht="15" customFormat="1" customHeight="1" s="3">
      <c r="A9" s="1" t="n">
        <v>7</v>
      </c>
      <c r="B9" s="15" t="inlineStr">
        <is>
          <t>范想</t>
        </is>
      </c>
      <c r="C9" s="10" t="inlineStr">
        <is>
          <t>230622194602108601</t>
        </is>
      </c>
      <c r="D9" s="1" t="n">
        <v>1040</v>
      </c>
      <c r="E9" s="16" t="n">
        <v>735</v>
      </c>
      <c r="F9" s="64">
        <f>(D9+E9)*0.1</f>
        <v/>
      </c>
      <c r="G9" s="1" t="n">
        <v>10</v>
      </c>
      <c r="H9" s="2" t="n">
        <v>1460</v>
      </c>
      <c r="I9" s="18" t="n">
        <v>375</v>
      </c>
      <c r="J9" s="2" t="n">
        <v>1450</v>
      </c>
      <c r="K9" s="16" t="n">
        <v>306</v>
      </c>
      <c r="L9" s="65">
        <f>SUM(D9:K9)</f>
        <v/>
      </c>
      <c r="M9" s="66" t="n">
        <v>31.24</v>
      </c>
      <c r="N9" s="67" t="n">
        <v>782</v>
      </c>
      <c r="O9" s="68" t="n">
        <v>59.6</v>
      </c>
      <c r="P9" s="68" t="n">
        <v>29.8</v>
      </c>
      <c r="Q9" s="66" t="n"/>
      <c r="R9" s="66">
        <f>L9-M9-N9-O9-P9</f>
        <v/>
      </c>
    </row>
    <row r="10" ht="15" customFormat="1" customHeight="1" s="3">
      <c r="A10" s="1" t="n">
        <v>8</v>
      </c>
      <c r="B10" s="69" t="inlineStr">
        <is>
          <t>许颖</t>
        </is>
      </c>
      <c r="C10" s="10" t="inlineStr">
        <is>
          <t>610000194804110662</t>
        </is>
      </c>
      <c r="D10" s="1" t="n">
        <v>930</v>
      </c>
      <c r="E10" s="16" t="n">
        <v>643</v>
      </c>
      <c r="F10" s="64">
        <f>(D10+E10)*0.1</f>
        <v/>
      </c>
      <c r="G10" s="1" t="n">
        <v>10</v>
      </c>
      <c r="H10" s="1" t="n">
        <v>1460</v>
      </c>
      <c r="I10" s="18" t="n">
        <v>405</v>
      </c>
      <c r="J10" s="2" t="n">
        <v>1450</v>
      </c>
      <c r="K10" s="16" t="n">
        <v>288</v>
      </c>
      <c r="L10" s="65">
        <f>SUM(D10:K10)</f>
        <v/>
      </c>
      <c r="M10" s="66" t="n">
        <v>27.97</v>
      </c>
      <c r="N10" s="67" t="n">
        <v>759</v>
      </c>
      <c r="O10" s="68" t="n">
        <v>59.6</v>
      </c>
      <c r="P10" s="68" t="n">
        <v>29.8</v>
      </c>
      <c r="Q10" s="66" t="n"/>
      <c r="R10" s="66">
        <f>L10-M10-N10-O10-P10</f>
        <v/>
      </c>
    </row>
    <row r="11" customFormat="1" s="3">
      <c r="A11" s="1" t="n">
        <v>9</v>
      </c>
      <c r="B11" s="69" t="inlineStr">
        <is>
          <t>陈丽丽</t>
        </is>
      </c>
      <c r="C11" s="11" t="inlineStr">
        <is>
          <t>513226197507141777</t>
        </is>
      </c>
      <c r="D11" s="1" t="n">
        <v>930</v>
      </c>
      <c r="E11" s="16" t="n">
        <v>613</v>
      </c>
      <c r="F11" s="64">
        <f>(D11+E11)*0.1</f>
        <v/>
      </c>
      <c r="G11" s="1" t="n">
        <v>5</v>
      </c>
      <c r="H11" s="2" t="n">
        <v>1460</v>
      </c>
      <c r="I11" s="18" t="n">
        <v>345</v>
      </c>
      <c r="J11" s="2" t="n">
        <v>1450</v>
      </c>
      <c r="K11" s="16" t="n">
        <v>288</v>
      </c>
      <c r="L11" s="65">
        <f>SUM(D11:K11)</f>
        <v/>
      </c>
      <c r="M11" s="66" t="n">
        <v>23.11</v>
      </c>
      <c r="N11" s="67" t="n">
        <v>747</v>
      </c>
      <c r="O11" s="68" t="n">
        <v>59.6</v>
      </c>
      <c r="P11" s="68" t="n">
        <v>29.8</v>
      </c>
      <c r="Q11" s="66" t="n"/>
      <c r="R11" s="66">
        <f>L11-M11-N11-O11-P11</f>
        <v/>
      </c>
    </row>
    <row r="12" ht="15" customFormat="1" customHeight="1" s="3">
      <c r="A12" s="1" t="n">
        <v>10</v>
      </c>
      <c r="B12" s="69" t="inlineStr">
        <is>
          <t>金丽娟</t>
        </is>
      </c>
      <c r="C12" s="10" t="inlineStr">
        <is>
          <t>360000199109021845</t>
        </is>
      </c>
      <c r="D12" s="1" t="n">
        <v>930</v>
      </c>
      <c r="E12" s="16" t="n">
        <v>527</v>
      </c>
      <c r="F12" s="64">
        <f>(D12+E12)*0.1</f>
        <v/>
      </c>
      <c r="G12" s="1" t="n">
        <v>5</v>
      </c>
      <c r="H12" s="2" t="n">
        <v>1460</v>
      </c>
      <c r="I12" s="18" t="n">
        <v>285</v>
      </c>
      <c r="J12" s="2" t="n">
        <v>1450</v>
      </c>
      <c r="K12" s="16" t="n">
        <v>276</v>
      </c>
      <c r="L12" s="65">
        <f>SUM(D12:K12)</f>
        <v/>
      </c>
      <c r="M12" s="66" t="n">
        <v>18.87</v>
      </c>
      <c r="N12" s="67" t="n">
        <v>729</v>
      </c>
      <c r="O12" s="68" t="n">
        <v>59.6</v>
      </c>
      <c r="P12" s="68" t="n">
        <v>29.8</v>
      </c>
      <c r="Q12" s="66" t="n"/>
      <c r="R12" s="66">
        <f>L12-M12-N12-O12-P12</f>
        <v/>
      </c>
    </row>
    <row r="13" ht="15" customFormat="1" customHeight="1" s="3">
      <c r="A13" s="1" t="n">
        <v>11</v>
      </c>
      <c r="B13" s="70" t="inlineStr">
        <is>
          <t>张欢</t>
        </is>
      </c>
      <c r="C13" s="10" t="inlineStr">
        <is>
          <t>331082194209089094</t>
        </is>
      </c>
      <c r="D13" s="1" t="n">
        <v>590</v>
      </c>
      <c r="E13" s="16" t="n">
        <v>391</v>
      </c>
      <c r="F13" s="64">
        <f>(D13+E13)*0.1</f>
        <v/>
      </c>
      <c r="G13" s="1" t="n">
        <v>5</v>
      </c>
      <c r="H13" s="1" t="n">
        <v>1000</v>
      </c>
      <c r="I13" s="18" t="n">
        <v>225</v>
      </c>
      <c r="J13" s="2" t="n">
        <v>1450</v>
      </c>
      <c r="K13" s="16" t="n">
        <v>258</v>
      </c>
      <c r="L13" s="65">
        <f>SUM(D13:K13)</f>
        <v/>
      </c>
      <c r="M13" s="66" t="n">
        <v>0</v>
      </c>
      <c r="N13" s="67" t="n">
        <v>604</v>
      </c>
      <c r="O13" s="68" t="n">
        <v>59.6</v>
      </c>
      <c r="P13" s="68" t="n">
        <v>29.8</v>
      </c>
      <c r="Q13" s="66" t="n"/>
      <c r="R13" s="66">
        <f>L13-M13-N13-O13-P13</f>
        <v/>
      </c>
    </row>
    <row r="14" ht="15" customFormat="1" customHeight="1" s="3">
      <c r="A14" s="1" t="n">
        <v>12</v>
      </c>
      <c r="B14" s="69" t="inlineStr">
        <is>
          <t>嵇晨</t>
        </is>
      </c>
      <c r="C14" s="10" t="inlineStr">
        <is>
          <t>130207193902181014</t>
        </is>
      </c>
      <c r="D14" s="1" t="n">
        <v>620</v>
      </c>
      <c r="E14" s="16" t="n">
        <v>317</v>
      </c>
      <c r="F14" s="64">
        <f>(D14+E14)*0.1</f>
        <v/>
      </c>
      <c r="G14" s="1" t="n">
        <v>5</v>
      </c>
      <c r="H14" s="1" t="n">
        <v>1000</v>
      </c>
      <c r="I14" s="18" t="n">
        <v>195</v>
      </c>
      <c r="J14" s="2" t="n">
        <v>1450</v>
      </c>
      <c r="K14" s="16" t="n">
        <v>234</v>
      </c>
      <c r="L14" s="65">
        <f>SUM(D14:K14)</f>
        <v/>
      </c>
      <c r="M14" s="66" t="n">
        <v>0</v>
      </c>
      <c r="N14" s="67" t="n">
        <v>594</v>
      </c>
      <c r="O14" s="68" t="n">
        <v>59.6</v>
      </c>
      <c r="P14" s="68" t="n">
        <v>29.8</v>
      </c>
      <c r="Q14" s="66" t="n"/>
      <c r="R14" s="66">
        <f>L14-M14-N14-O14-P14</f>
        <v/>
      </c>
    </row>
    <row r="15" ht="15" customFormat="1" customHeight="1" s="3">
      <c r="A15" s="1" t="n">
        <v>13</v>
      </c>
      <c r="B15" s="69" t="inlineStr">
        <is>
          <t>郭峰</t>
        </is>
      </c>
      <c r="C15" s="10" t="inlineStr">
        <is>
          <t>532628199106296352</t>
        </is>
      </c>
      <c r="D15" s="1" t="n">
        <v>730</v>
      </c>
      <c r="E15" s="16" t="n">
        <v>341</v>
      </c>
      <c r="F15" s="64">
        <f>(D15+E15)*0.1</f>
        <v/>
      </c>
      <c r="G15" s="1" t="n">
        <v>5</v>
      </c>
      <c r="H15" s="1" t="n">
        <v>1230</v>
      </c>
      <c r="I15" s="18" t="n">
        <v>225</v>
      </c>
      <c r="J15" s="2" t="n">
        <v>1450</v>
      </c>
      <c r="K15" s="16" t="n">
        <v>246</v>
      </c>
      <c r="L15" s="65">
        <f>SUM(D15:K15)</f>
        <v/>
      </c>
      <c r="M15" s="66" t="n">
        <v>0</v>
      </c>
      <c r="N15" s="67" t="n">
        <v>643</v>
      </c>
      <c r="O15" s="68" t="n">
        <v>59.6</v>
      </c>
      <c r="P15" s="68" t="n">
        <v>29.8</v>
      </c>
      <c r="Q15" s="66" t="n"/>
      <c r="R15" s="66">
        <f>L15-M15-N15-O15-P15</f>
        <v/>
      </c>
    </row>
    <row r="16" ht="15" customFormat="1" customHeight="1" s="3">
      <c r="A16" s="1" t="n">
        <v>14</v>
      </c>
      <c r="B16" s="70" t="inlineStr">
        <is>
          <t>王宁</t>
        </is>
      </c>
      <c r="C16" s="10" t="inlineStr">
        <is>
          <t>513322195709117901</t>
        </is>
      </c>
      <c r="D16" s="1" t="n">
        <v>680</v>
      </c>
      <c r="E16" s="16" t="n">
        <v>391</v>
      </c>
      <c r="F16" s="64">
        <f>(D16+E16)*0.1</f>
        <v/>
      </c>
      <c r="G16" s="1" t="n">
        <v>5</v>
      </c>
      <c r="H16" s="1" t="n">
        <v>1230</v>
      </c>
      <c r="I16" s="18" t="n">
        <v>240</v>
      </c>
      <c r="J16" s="2" t="n">
        <v>1450</v>
      </c>
      <c r="K16" s="16" t="n">
        <v>258</v>
      </c>
      <c r="L16" s="65">
        <f>SUM(D16:K16)</f>
        <v/>
      </c>
      <c r="M16" s="66" t="n">
        <v>0.53</v>
      </c>
      <c r="N16" s="67" t="n">
        <v>645</v>
      </c>
      <c r="O16" s="68" t="n">
        <v>59.6</v>
      </c>
      <c r="P16" s="68" t="n">
        <v>29.8</v>
      </c>
      <c r="Q16" s="66" t="n"/>
      <c r="R16" s="66">
        <f>L16-M16-N16-O16-P16</f>
        <v/>
      </c>
    </row>
    <row r="17" ht="15" customFormat="1" customHeight="1" s="3">
      <c r="A17" s="1" t="n">
        <v>15</v>
      </c>
      <c r="B17" s="70" t="inlineStr">
        <is>
          <t>赵淑兰</t>
        </is>
      </c>
      <c r="C17" s="10" t="inlineStr">
        <is>
          <t>451221194607063776</t>
        </is>
      </c>
      <c r="D17" s="1" t="n">
        <v>730</v>
      </c>
      <c r="E17" s="16" t="n">
        <v>391</v>
      </c>
      <c r="F17" s="64">
        <f>(D17+E17)*0.1</f>
        <v/>
      </c>
      <c r="G17" s="1" t="n">
        <v>5</v>
      </c>
      <c r="H17" s="1" t="n">
        <v>1230</v>
      </c>
      <c r="I17" s="18" t="n">
        <v>225</v>
      </c>
      <c r="J17" s="2" t="n">
        <v>1450</v>
      </c>
      <c r="K17" s="16" t="n">
        <v>258</v>
      </c>
      <c r="L17" s="65">
        <f>SUM(D17:K17)</f>
        <v/>
      </c>
      <c r="M17" s="66" t="n">
        <v>1.73</v>
      </c>
      <c r="N17" s="67" t="n">
        <v>650</v>
      </c>
      <c r="O17" s="68" t="n">
        <v>59.6</v>
      </c>
      <c r="P17" s="68" t="n">
        <v>29.8</v>
      </c>
      <c r="Q17" s="66" t="n"/>
      <c r="R17" s="66">
        <f>L17-M17-N17-O17-P17</f>
        <v/>
      </c>
    </row>
    <row r="18" ht="15" customFormat="1" customHeight="1" s="3">
      <c r="A18" s="1" t="n">
        <v>16</v>
      </c>
      <c r="B18" s="70" t="inlineStr">
        <is>
          <t>陈晶</t>
        </is>
      </c>
      <c r="C18" s="10" t="inlineStr">
        <is>
          <t>533321196002074532</t>
        </is>
      </c>
      <c r="D18" s="1" t="n">
        <v>680</v>
      </c>
      <c r="E18" s="16" t="n">
        <v>391</v>
      </c>
      <c r="F18" s="64">
        <f>(D18+E18)*0.1</f>
        <v/>
      </c>
      <c r="G18" s="1" t="n">
        <v>5</v>
      </c>
      <c r="H18" s="1" t="n">
        <v>1230</v>
      </c>
      <c r="I18" s="18" t="n">
        <v>210</v>
      </c>
      <c r="J18" s="2" t="n">
        <v>1450</v>
      </c>
      <c r="K18" s="16" t="n">
        <v>258</v>
      </c>
      <c r="L18" s="65">
        <f>SUM(D18:K18)</f>
        <v/>
      </c>
      <c r="M18" s="66" t="n">
        <v>0</v>
      </c>
      <c r="N18" s="67" t="n">
        <v>641</v>
      </c>
      <c r="O18" s="68" t="n">
        <v>59.6</v>
      </c>
      <c r="P18" s="68" t="n">
        <v>29.8</v>
      </c>
      <c r="Q18" s="66" t="n"/>
      <c r="R18" s="66">
        <f>L18-M18-N18-O18-P18</f>
        <v/>
      </c>
    </row>
    <row r="19" ht="15" customFormat="1" customHeight="1" s="3">
      <c r="A19" s="1" t="n">
        <v>17</v>
      </c>
      <c r="B19" s="70" t="inlineStr">
        <is>
          <t>周淑英</t>
        </is>
      </c>
      <c r="C19" s="10" t="inlineStr">
        <is>
          <t>440900196302248537</t>
        </is>
      </c>
      <c r="D19" s="1" t="n">
        <v>680</v>
      </c>
      <c r="E19" s="16" t="n">
        <v>341</v>
      </c>
      <c r="F19" s="64">
        <f>(D19+E19)*0.1</f>
        <v/>
      </c>
      <c r="G19" s="1" t="n">
        <v>5</v>
      </c>
      <c r="H19" s="1" t="n">
        <v>1230</v>
      </c>
      <c r="I19" s="18" t="n">
        <v>210</v>
      </c>
      <c r="J19" s="2" t="n">
        <v>1450</v>
      </c>
      <c r="K19" s="16" t="n">
        <v>246</v>
      </c>
      <c r="L19" s="65">
        <f>SUM(D19:K19)</f>
        <v/>
      </c>
      <c r="M19" s="66" t="n">
        <v>0</v>
      </c>
      <c r="N19" s="67" t="n">
        <v>635</v>
      </c>
      <c r="O19" s="68" t="n">
        <v>59.6</v>
      </c>
      <c r="P19" s="68" t="n">
        <v>29.8</v>
      </c>
      <c r="Q19" s="66" t="n"/>
      <c r="R19" s="66">
        <f>L19-M19-N19-O19-P19</f>
        <v/>
      </c>
    </row>
    <row r="20" ht="15" customFormat="1" customHeight="1" s="3">
      <c r="A20" s="1" t="n">
        <v>18</v>
      </c>
      <c r="B20" s="70" t="inlineStr">
        <is>
          <t>马涛</t>
        </is>
      </c>
      <c r="C20" s="10" t="inlineStr">
        <is>
          <t>542623199004212912</t>
        </is>
      </c>
      <c r="D20" s="1" t="n">
        <v>730</v>
      </c>
      <c r="E20" s="16" t="n">
        <v>417</v>
      </c>
      <c r="F20" s="64">
        <f>(D20+E20)*0.1</f>
        <v/>
      </c>
      <c r="G20" s="1" t="n">
        <v>5</v>
      </c>
      <c r="H20" s="1" t="n">
        <v>1230</v>
      </c>
      <c r="I20" s="18" t="n">
        <v>225</v>
      </c>
      <c r="J20" s="2" t="n">
        <v>1450</v>
      </c>
      <c r="K20" s="16" t="n">
        <v>264</v>
      </c>
      <c r="L20" s="65">
        <f>SUM(D20:K20)</f>
        <v/>
      </c>
      <c r="M20" s="66" t="n">
        <v>2.43</v>
      </c>
      <c r="N20" s="67" t="n">
        <v>653</v>
      </c>
      <c r="O20" s="68" t="n">
        <v>59.6</v>
      </c>
      <c r="P20" s="68" t="n">
        <v>29.8</v>
      </c>
      <c r="Q20" s="66" t="n"/>
      <c r="R20" s="66">
        <f>L20-M20-N20-O20-P20</f>
        <v/>
      </c>
    </row>
    <row r="21" ht="15" customFormat="1" customHeight="1" s="3">
      <c r="A21" s="1" t="n">
        <v>19</v>
      </c>
      <c r="B21" s="15" t="inlineStr">
        <is>
          <t>李颖</t>
        </is>
      </c>
      <c r="C21" s="10" t="inlineStr">
        <is>
          <t>610202198210308526</t>
        </is>
      </c>
      <c r="D21" s="1" t="n">
        <v>680</v>
      </c>
      <c r="E21" s="16" t="n">
        <v>583</v>
      </c>
      <c r="F21" s="64">
        <f>(D21+E21)*0.1</f>
        <v/>
      </c>
      <c r="G21" s="1" t="n">
        <v>7</v>
      </c>
      <c r="H21" s="1" t="n">
        <v>1230</v>
      </c>
      <c r="I21" s="18" t="n">
        <v>360</v>
      </c>
      <c r="J21" s="2" t="n">
        <v>1450</v>
      </c>
      <c r="K21" s="16" t="n">
        <v>270</v>
      </c>
      <c r="L21" s="65">
        <f>SUM(D21:K21)</f>
        <v/>
      </c>
      <c r="M21" s="66" t="n">
        <v>9.710000000000001</v>
      </c>
      <c r="N21" s="67" t="n">
        <v>685</v>
      </c>
      <c r="O21" s="68" t="n">
        <v>59.6</v>
      </c>
      <c r="P21" s="68" t="n">
        <v>29.8</v>
      </c>
      <c r="Q21" s="66" t="n"/>
      <c r="R21" s="66">
        <f>L21-M21-N21-O21-P21</f>
        <v/>
      </c>
    </row>
    <row r="22" ht="15" customFormat="1" customHeight="1" s="3">
      <c r="A22" s="1" t="n">
        <v>20</v>
      </c>
      <c r="B22" s="69" t="inlineStr">
        <is>
          <t>张桂荣</t>
        </is>
      </c>
      <c r="C22" s="10" t="inlineStr">
        <is>
          <t>150100196104299576</t>
        </is>
      </c>
      <c r="D22" s="1" t="n">
        <v>780</v>
      </c>
      <c r="E22" s="16" t="n">
        <v>583</v>
      </c>
      <c r="F22" s="64">
        <f>(D22+E22)*0.1</f>
        <v/>
      </c>
      <c r="G22" s="1" t="n">
        <v>7</v>
      </c>
      <c r="H22" s="1" t="n">
        <v>1230</v>
      </c>
      <c r="I22" s="18" t="n">
        <v>345</v>
      </c>
      <c r="J22" s="2" t="n">
        <v>1450</v>
      </c>
      <c r="K22" s="16" t="n">
        <v>270</v>
      </c>
      <c r="L22" s="65">
        <f>SUM(D22:K22)</f>
        <v/>
      </c>
      <c r="M22" s="66" t="n">
        <v>12.56</v>
      </c>
      <c r="N22" s="67" t="n">
        <v>696</v>
      </c>
      <c r="O22" s="68" t="n">
        <v>59.6</v>
      </c>
      <c r="P22" s="68" t="n">
        <v>29.8</v>
      </c>
      <c r="Q22" s="66" t="n"/>
      <c r="R22" s="66">
        <f>L22-M22-N22-O22-P22</f>
        <v/>
      </c>
    </row>
    <row r="23" ht="15" customFormat="1" customHeight="1" s="3">
      <c r="A23" s="1" t="n">
        <v>21</v>
      </c>
      <c r="B23" s="70" t="inlineStr">
        <is>
          <t>孙洋</t>
        </is>
      </c>
      <c r="C23" s="10" t="inlineStr">
        <is>
          <t>210203196802038147</t>
        </is>
      </c>
      <c r="D23" s="1" t="n">
        <v>730</v>
      </c>
      <c r="E23" s="16" t="n">
        <v>417</v>
      </c>
      <c r="F23" s="64">
        <f>(D23+E23)*0.1</f>
        <v/>
      </c>
      <c r="G23" s="1" t="n">
        <v>5</v>
      </c>
      <c r="H23" s="1" t="n">
        <v>1230</v>
      </c>
      <c r="I23" s="18" t="n">
        <v>240</v>
      </c>
      <c r="J23" s="2" t="n">
        <v>1450</v>
      </c>
      <c r="K23" s="16" t="n">
        <v>264</v>
      </c>
      <c r="L23" s="65">
        <f>SUM(D23:K23)</f>
        <v/>
      </c>
      <c r="M23" s="66" t="n">
        <v>2.94</v>
      </c>
      <c r="N23" s="67" t="n">
        <v>655</v>
      </c>
      <c r="O23" s="68" t="n">
        <v>59.6</v>
      </c>
      <c r="P23" s="68" t="n">
        <v>29.8</v>
      </c>
      <c r="Q23" s="66" t="n"/>
      <c r="R23" s="66">
        <f>L23-M23-N23-O23-P23</f>
        <v/>
      </c>
    </row>
    <row r="24" ht="15" customFormat="1" customHeight="1" s="3">
      <c r="A24" s="1" t="n">
        <v>22</v>
      </c>
      <c r="B24" s="70" t="inlineStr">
        <is>
          <t>张志强</t>
        </is>
      </c>
      <c r="C24" s="10" t="inlineStr">
        <is>
          <t>220103197902269525</t>
        </is>
      </c>
      <c r="D24" s="1" t="n">
        <v>930</v>
      </c>
      <c r="E24" s="16" t="n">
        <v>499</v>
      </c>
      <c r="F24" s="64">
        <f>(D24+E24)*0.1</f>
        <v/>
      </c>
      <c r="G24" s="1" t="n">
        <v>5</v>
      </c>
      <c r="H24" s="2" t="n">
        <v>1460</v>
      </c>
      <c r="I24" s="18" t="n">
        <v>255</v>
      </c>
      <c r="J24" s="2" t="n">
        <v>1450</v>
      </c>
      <c r="K24" s="16" t="n">
        <v>276</v>
      </c>
      <c r="L24" s="65">
        <f>SUM(D24:K24)</f>
        <v/>
      </c>
      <c r="M24" s="66" t="n">
        <v>17.16</v>
      </c>
      <c r="N24" s="67" t="n">
        <v>722</v>
      </c>
      <c r="O24" s="68" t="n">
        <v>59.6</v>
      </c>
      <c r="P24" s="68" t="n">
        <v>29.8</v>
      </c>
      <c r="Q24" s="66" t="n"/>
      <c r="R24" s="66">
        <f>L24-M24-N24-O24-P24</f>
        <v/>
      </c>
    </row>
    <row r="25" ht="15" customFormat="1" customHeight="1" s="3">
      <c r="A25" s="1" t="n">
        <v>23</v>
      </c>
      <c r="B25" s="69" t="inlineStr">
        <is>
          <t>朱建军</t>
        </is>
      </c>
      <c r="C25" s="10" t="inlineStr">
        <is>
          <t>510129197401285642</t>
        </is>
      </c>
      <c r="D25" s="1" t="n">
        <v>930</v>
      </c>
      <c r="E25" s="16" t="n">
        <v>499</v>
      </c>
      <c r="F25" s="64">
        <f>(D25+E25)*0.1</f>
        <v/>
      </c>
      <c r="G25" s="1" t="n">
        <v>7</v>
      </c>
      <c r="H25" s="2" t="n">
        <v>1460</v>
      </c>
      <c r="I25" s="18" t="n">
        <v>270</v>
      </c>
      <c r="J25" s="2" t="n">
        <v>1450</v>
      </c>
      <c r="K25" s="16" t="n">
        <v>276</v>
      </c>
      <c r="L25" s="65">
        <f>SUM(D25:K25)</f>
        <v/>
      </c>
      <c r="M25" s="66" t="n">
        <v>17.64</v>
      </c>
      <c r="N25" s="67" t="n">
        <v>724</v>
      </c>
      <c r="O25" s="68" t="n">
        <v>59.6</v>
      </c>
      <c r="P25" s="68" t="n">
        <v>29.8</v>
      </c>
      <c r="Q25" s="66" t="n"/>
      <c r="R25" s="66">
        <f>L25-M25-N25-O25-P25</f>
        <v/>
      </c>
    </row>
    <row r="26" ht="15" customFormat="1" customHeight="1" s="3">
      <c r="A26" s="1" t="n">
        <v>24</v>
      </c>
      <c r="B26" s="70" t="inlineStr">
        <is>
          <t>苗晶</t>
        </is>
      </c>
      <c r="C26" s="10" t="inlineStr">
        <is>
          <t>130528195410073794</t>
        </is>
      </c>
      <c r="D26" s="1" t="n">
        <v>930</v>
      </c>
      <c r="E26" s="16" t="n">
        <v>391</v>
      </c>
      <c r="F26" s="64">
        <f>(D26+E26)*0.1</f>
        <v/>
      </c>
      <c r="G26" s="1" t="n">
        <v>5</v>
      </c>
      <c r="H26" s="2" t="n">
        <v>1460</v>
      </c>
      <c r="I26" s="18" t="n">
        <v>240</v>
      </c>
      <c r="J26" s="2" t="n">
        <v>1450</v>
      </c>
      <c r="K26" s="16" t="n">
        <v>258</v>
      </c>
      <c r="L26" s="65">
        <f>SUM(D26:K26)</f>
        <v/>
      </c>
      <c r="M26" s="66" t="n">
        <v>13.58</v>
      </c>
      <c r="N26" s="67" t="n">
        <v>705</v>
      </c>
      <c r="O26" s="68" t="n">
        <v>59.6</v>
      </c>
      <c r="P26" s="68" t="n">
        <v>29.8</v>
      </c>
      <c r="Q26" s="66" t="n"/>
      <c r="R26" s="66">
        <f>L26-M26-N26-O26-P26</f>
        <v/>
      </c>
    </row>
    <row r="27" ht="15" customFormat="1" customHeight="1" s="3">
      <c r="A27" s="1" t="n">
        <v>25</v>
      </c>
      <c r="B27" s="70" t="inlineStr">
        <is>
          <t>王瑞</t>
        </is>
      </c>
      <c r="C27" s="10" t="inlineStr">
        <is>
          <t>410306200202031209</t>
        </is>
      </c>
      <c r="D27" s="1" t="n">
        <v>590</v>
      </c>
      <c r="E27" s="16" t="n">
        <v>391</v>
      </c>
      <c r="F27" s="64">
        <f>(D27+E27)*0.1</f>
        <v/>
      </c>
      <c r="G27" s="1" t="n">
        <v>5</v>
      </c>
      <c r="H27" s="1" t="n">
        <v>1000</v>
      </c>
      <c r="I27" s="18" t="n">
        <v>225</v>
      </c>
      <c r="J27" s="2" t="n">
        <v>1450</v>
      </c>
      <c r="K27" s="16" t="n">
        <v>258</v>
      </c>
      <c r="L27" s="65">
        <f>SUM(D27:K27)</f>
        <v/>
      </c>
      <c r="M27" s="66" t="n">
        <v>0</v>
      </c>
      <c r="N27" s="67" t="n">
        <v>604</v>
      </c>
      <c r="O27" s="68" t="n">
        <v>59.6</v>
      </c>
      <c r="P27" s="68" t="n">
        <v>29.8</v>
      </c>
      <c r="Q27" s="66" t="n"/>
      <c r="R27" s="66">
        <f>L27-M27-N27-O27-P27</f>
        <v/>
      </c>
    </row>
    <row r="28" ht="15" customFormat="1" customHeight="1" s="3">
      <c r="A28" s="1" t="n">
        <v>26</v>
      </c>
      <c r="B28" s="70" t="inlineStr">
        <is>
          <t>陈凤英</t>
        </is>
      </c>
      <c r="C28" s="10" t="inlineStr">
        <is>
          <t>230501197105020453</t>
        </is>
      </c>
      <c r="D28" s="1" t="n">
        <v>680</v>
      </c>
      <c r="E28" s="17" t="n">
        <v>317</v>
      </c>
      <c r="F28" s="64">
        <f>(D28+E28)*0.1</f>
        <v/>
      </c>
      <c r="G28" s="1" t="n">
        <v>5</v>
      </c>
      <c r="H28" s="1" t="n">
        <v>1230</v>
      </c>
      <c r="I28" s="18" t="n">
        <v>210</v>
      </c>
      <c r="J28" s="2" t="n">
        <v>1450</v>
      </c>
      <c r="K28" s="16" t="n">
        <v>90</v>
      </c>
      <c r="L28" s="65">
        <f>SUM(D28:K28)</f>
        <v/>
      </c>
      <c r="M28" s="66" t="n">
        <v>0</v>
      </c>
      <c r="N28" s="67" t="n">
        <v>632</v>
      </c>
      <c r="O28" s="68" t="n">
        <v>59.6</v>
      </c>
      <c r="P28" s="68" t="n">
        <v>29.8</v>
      </c>
      <c r="Q28" s="66" t="n"/>
      <c r="R28" s="66">
        <f>L28-M28-N28-O28-P28</f>
        <v/>
      </c>
    </row>
    <row r="29" ht="15" customFormat="1" customHeight="1" s="3">
      <c r="A29" s="1" t="n">
        <v>27</v>
      </c>
      <c r="B29" s="70" t="inlineStr">
        <is>
          <t>张晶</t>
        </is>
      </c>
      <c r="C29" s="10" t="inlineStr">
        <is>
          <t>150425195701191204</t>
        </is>
      </c>
      <c r="D29" s="1" t="n">
        <v>930</v>
      </c>
      <c r="E29" s="16" t="n">
        <v>417</v>
      </c>
      <c r="F29" s="64">
        <f>(D29+E29)*0.1</f>
        <v/>
      </c>
      <c r="G29" s="1" t="n">
        <v>5</v>
      </c>
      <c r="H29" s="2" t="n">
        <v>1460</v>
      </c>
      <c r="I29" s="18" t="n">
        <v>240</v>
      </c>
      <c r="J29" s="2" t="n">
        <v>1450</v>
      </c>
      <c r="K29" s="16" t="n">
        <v>264</v>
      </c>
      <c r="L29" s="65">
        <f>SUM(D29:K29)</f>
        <v/>
      </c>
      <c r="M29" s="66" t="n">
        <v>14.34</v>
      </c>
      <c r="N29" s="67" t="n">
        <v>709</v>
      </c>
      <c r="O29" s="68" t="n">
        <v>59.6</v>
      </c>
      <c r="P29" s="68" t="n">
        <v>29.8</v>
      </c>
      <c r="Q29" s="66" t="n"/>
      <c r="R29" s="66">
        <f>L29-M29-N29-O29-P29</f>
        <v/>
      </c>
    </row>
    <row r="30" ht="15" customFormat="1" customHeight="1" s="3">
      <c r="A30" s="1" t="n">
        <v>28</v>
      </c>
      <c r="B30" s="70" t="inlineStr">
        <is>
          <t>任琳</t>
        </is>
      </c>
      <c r="C30" s="10" t="inlineStr">
        <is>
          <t>511601197907227660</t>
        </is>
      </c>
      <c r="D30" s="1" t="n">
        <v>730</v>
      </c>
      <c r="E30" s="16" t="n">
        <v>443</v>
      </c>
      <c r="F30" s="64">
        <f>(D30+E30)*0.1</f>
        <v/>
      </c>
      <c r="G30" s="1" t="n">
        <v>5</v>
      </c>
      <c r="H30" s="1" t="n">
        <v>1230</v>
      </c>
      <c r="I30" s="18" t="n">
        <v>240</v>
      </c>
      <c r="J30" s="2" t="n">
        <v>1450</v>
      </c>
      <c r="K30" s="16" t="n">
        <v>258</v>
      </c>
      <c r="L30" s="65">
        <f>SUM(D30:K30)</f>
        <v/>
      </c>
      <c r="M30" s="66" t="n">
        <v>3.68</v>
      </c>
      <c r="N30" s="67" t="n">
        <v>658</v>
      </c>
      <c r="O30" s="68" t="n">
        <v>59.6</v>
      </c>
      <c r="P30" s="68" t="n">
        <v>29.8</v>
      </c>
      <c r="Q30" s="66" t="n"/>
      <c r="R30" s="66">
        <f>L30-M30-N30-O30-P30</f>
        <v/>
      </c>
    </row>
    <row r="31" ht="15" customFormat="1" customHeight="1" s="3">
      <c r="A31" s="1" t="n">
        <v>29</v>
      </c>
      <c r="B31" s="69" t="inlineStr">
        <is>
          <t>赵军</t>
        </is>
      </c>
      <c r="C31" s="10" t="inlineStr">
        <is>
          <t>13012619360816329X</t>
        </is>
      </c>
      <c r="D31" s="1" t="n">
        <v>680</v>
      </c>
      <c r="E31" s="16" t="n">
        <v>341</v>
      </c>
      <c r="F31" s="64">
        <f>(D31+E31)*0.1</f>
        <v/>
      </c>
      <c r="G31" s="1" t="n">
        <v>5</v>
      </c>
      <c r="H31" s="1" t="n">
        <v>1230</v>
      </c>
      <c r="I31" s="18" t="n">
        <v>180</v>
      </c>
      <c r="J31" s="2" t="n">
        <v>1450</v>
      </c>
      <c r="K31" s="16" t="n">
        <v>246</v>
      </c>
      <c r="L31" s="65">
        <f>SUM(D31:K31)</f>
        <v/>
      </c>
      <c r="M31" s="66" t="n">
        <v>0</v>
      </c>
      <c r="N31" s="67" t="n">
        <v>631</v>
      </c>
      <c r="O31" s="68" t="n">
        <v>59.6</v>
      </c>
      <c r="P31" s="68" t="n">
        <v>29.8</v>
      </c>
      <c r="Q31" s="66" t="n"/>
      <c r="R31" s="66">
        <f>L31-M31-N31-O31-P31</f>
        <v/>
      </c>
    </row>
    <row r="32" ht="15" customFormat="1" customHeight="1" s="3">
      <c r="A32" s="1" t="n">
        <v>30</v>
      </c>
      <c r="B32" s="70" t="inlineStr">
        <is>
          <t>王荣</t>
        </is>
      </c>
      <c r="C32" s="10" t="inlineStr">
        <is>
          <t>130723197912161602</t>
        </is>
      </c>
      <c r="D32" s="1" t="n">
        <v>730</v>
      </c>
      <c r="E32" s="16" t="n">
        <v>391</v>
      </c>
      <c r="F32" s="64">
        <f>(D32+E32)*0.1</f>
        <v/>
      </c>
      <c r="G32" s="1" t="n">
        <v>5</v>
      </c>
      <c r="H32" s="1" t="n">
        <v>1230</v>
      </c>
      <c r="I32" s="18" t="n">
        <v>210</v>
      </c>
      <c r="J32" s="2" t="n">
        <v>1450</v>
      </c>
      <c r="K32" s="16" t="n">
        <v>258</v>
      </c>
      <c r="L32" s="65">
        <f>SUM(D32:K32)</f>
        <v/>
      </c>
      <c r="M32" s="66" t="n">
        <v>0</v>
      </c>
      <c r="N32" s="67" t="n">
        <v>648</v>
      </c>
      <c r="O32" s="68" t="n">
        <v>59.6</v>
      </c>
      <c r="P32" s="68" t="n">
        <v>29.8</v>
      </c>
      <c r="Q32" s="66" t="n"/>
      <c r="R32" s="66">
        <f>L32-M32-N32-O32-P32</f>
        <v/>
      </c>
    </row>
    <row r="33" ht="15" customFormat="1" customHeight="1" s="3">
      <c r="A33" s="1" t="n">
        <v>31</v>
      </c>
      <c r="B33" s="70" t="inlineStr">
        <is>
          <t>李成</t>
        </is>
      </c>
      <c r="C33" s="10" t="inlineStr">
        <is>
          <t>51190019790827192X</t>
        </is>
      </c>
      <c r="D33" s="1" t="n">
        <v>730</v>
      </c>
      <c r="E33" s="16" t="n">
        <v>391</v>
      </c>
      <c r="F33" s="64">
        <f>(D33+E33)*0.1</f>
        <v/>
      </c>
      <c r="G33" s="1" t="n">
        <v>5</v>
      </c>
      <c r="H33" s="1" t="n">
        <v>1230</v>
      </c>
      <c r="I33" s="18" t="n">
        <v>225</v>
      </c>
      <c r="J33" s="2" t="n">
        <v>1450</v>
      </c>
      <c r="K33" s="16" t="n">
        <v>258</v>
      </c>
      <c r="L33" s="65">
        <f>SUM(D33:K33)</f>
        <v/>
      </c>
      <c r="M33" s="66" t="n">
        <v>1.67</v>
      </c>
      <c r="N33" s="67" t="n">
        <v>650</v>
      </c>
      <c r="O33" s="68" t="n">
        <v>59.6</v>
      </c>
      <c r="P33" s="68" t="n">
        <v>29.8</v>
      </c>
      <c r="Q33" s="66" t="n"/>
      <c r="R33" s="66">
        <f>L33-M33-N33-O33-P33</f>
        <v/>
      </c>
    </row>
    <row r="34" ht="15" customFormat="1" customHeight="1" s="3">
      <c r="A34" s="1" t="n">
        <v>32</v>
      </c>
      <c r="B34" s="70" t="inlineStr">
        <is>
          <t>赵晶</t>
        </is>
      </c>
      <c r="C34" s="10" t="inlineStr">
        <is>
          <t>540122195812224627</t>
        </is>
      </c>
      <c r="D34" s="1" t="n">
        <v>620</v>
      </c>
      <c r="E34" s="16" t="n">
        <v>417</v>
      </c>
      <c r="F34" s="64">
        <f>(D34+E34)*0.1</f>
        <v/>
      </c>
      <c r="G34" s="1" t="n">
        <v>5</v>
      </c>
      <c r="H34" s="1" t="n">
        <v>1000</v>
      </c>
      <c r="I34" s="18" t="n">
        <v>240</v>
      </c>
      <c r="J34" s="2" t="n">
        <v>1450</v>
      </c>
      <c r="K34" s="16" t="n">
        <v>264</v>
      </c>
      <c r="L34" s="65">
        <f>SUM(D34:K34)</f>
        <v/>
      </c>
      <c r="M34" s="66" t="n">
        <v>0</v>
      </c>
      <c r="N34" s="67" t="n">
        <v>613</v>
      </c>
      <c r="O34" s="68" t="n">
        <v>59.6</v>
      </c>
      <c r="P34" s="68" t="n">
        <v>29.8</v>
      </c>
      <c r="Q34" s="66" t="n"/>
      <c r="R34" s="66">
        <f>L34-M34-N34-O34-P34</f>
        <v/>
      </c>
    </row>
    <row r="35" ht="15" customFormat="1" customHeight="1" s="3">
      <c r="A35" s="1" t="n">
        <v>33</v>
      </c>
      <c r="B35" s="70" t="inlineStr">
        <is>
          <t>汤金凤</t>
        </is>
      </c>
      <c r="C35" s="10" t="inlineStr">
        <is>
          <t>510723193607171997</t>
        </is>
      </c>
      <c r="D35" s="1" t="n">
        <v>730</v>
      </c>
      <c r="E35" s="16" t="n">
        <v>391</v>
      </c>
      <c r="F35" s="64">
        <f>(D35+E35)*0.1</f>
        <v/>
      </c>
      <c r="G35" s="1" t="n">
        <v>5</v>
      </c>
      <c r="H35" s="1" t="n">
        <v>1230</v>
      </c>
      <c r="I35" s="18" t="n">
        <v>225</v>
      </c>
      <c r="J35" s="2" t="n">
        <v>1450</v>
      </c>
      <c r="K35" s="16" t="n">
        <v>258</v>
      </c>
      <c r="L35" s="65">
        <f>SUM(D35:K35)</f>
        <v/>
      </c>
      <c r="M35" s="66" t="n">
        <v>1.73</v>
      </c>
      <c r="N35" s="67" t="n">
        <v>650</v>
      </c>
      <c r="O35" s="68" t="n">
        <v>59.6</v>
      </c>
      <c r="P35" s="68" t="n">
        <v>29.8</v>
      </c>
      <c r="Q35" s="66" t="n"/>
      <c r="R35" s="66">
        <f>L35-M35-N35-O35-P35</f>
        <v/>
      </c>
    </row>
    <row r="36" ht="15" customFormat="1" customHeight="1" s="3">
      <c r="A36" s="1" t="n">
        <v>34</v>
      </c>
      <c r="B36" s="15" t="inlineStr">
        <is>
          <t>杨波</t>
        </is>
      </c>
      <c r="C36" s="10" t="inlineStr">
        <is>
          <t>230811197901277689</t>
        </is>
      </c>
      <c r="D36" s="1" t="n">
        <v>1180</v>
      </c>
      <c r="E36" s="16" t="n">
        <v>834</v>
      </c>
      <c r="F36" s="64">
        <f>(D36+E36)*0.1</f>
        <v/>
      </c>
      <c r="G36" s="1" t="n">
        <v>10</v>
      </c>
      <c r="H36" s="2" t="n">
        <v>1460</v>
      </c>
      <c r="I36" s="18" t="n">
        <v>465</v>
      </c>
      <c r="J36" s="2" t="n">
        <v>1450</v>
      </c>
      <c r="K36" s="16" t="n">
        <v>318</v>
      </c>
      <c r="L36" s="65">
        <f>SUM(D36:K36)</f>
        <v/>
      </c>
      <c r="M36" s="66" t="n">
        <v>41.37</v>
      </c>
      <c r="N36" s="67" t="n">
        <v>825</v>
      </c>
      <c r="O36" s="68" t="n">
        <v>59.6</v>
      </c>
      <c r="P36" s="68" t="n">
        <v>29.8</v>
      </c>
      <c r="Q36" s="66" t="n"/>
      <c r="R36" s="66">
        <f>L36-M36-N36-O36-P36</f>
        <v/>
      </c>
    </row>
    <row r="37" ht="15" customFormat="1" customHeight="1" s="3">
      <c r="A37" s="1" t="n">
        <v>35</v>
      </c>
      <c r="B37" s="70" t="inlineStr">
        <is>
          <t>迟帆</t>
        </is>
      </c>
      <c r="C37" s="10" t="inlineStr">
        <is>
          <t>512001194610106432</t>
        </is>
      </c>
      <c r="D37" s="1" t="n">
        <v>680</v>
      </c>
      <c r="E37" s="16" t="n">
        <v>341</v>
      </c>
      <c r="F37" s="64">
        <f>(D37+E37)*0.1</f>
        <v/>
      </c>
      <c r="G37" s="1" t="n">
        <v>5</v>
      </c>
      <c r="H37" s="1" t="n">
        <v>1230</v>
      </c>
      <c r="I37" s="18" t="n">
        <v>195</v>
      </c>
      <c r="J37" s="2" t="n">
        <v>1450</v>
      </c>
      <c r="K37" s="16" t="n">
        <v>246</v>
      </c>
      <c r="L37" s="65">
        <f>SUM(D37:K37)</f>
        <v/>
      </c>
      <c r="M37" s="66" t="n">
        <v>0</v>
      </c>
      <c r="N37" s="67" t="n">
        <v>633</v>
      </c>
      <c r="O37" s="68" t="n">
        <v>59.6</v>
      </c>
      <c r="P37" s="68" t="n">
        <v>29.8</v>
      </c>
      <c r="Q37" s="66" t="n"/>
      <c r="R37" s="66">
        <f>L37-M37-N37-O37-P37</f>
        <v/>
      </c>
    </row>
    <row r="38" ht="15" customFormat="1" customHeight="1" s="3">
      <c r="A38" s="1" t="n">
        <v>36</v>
      </c>
      <c r="B38" s="15" t="inlineStr">
        <is>
          <t>史林</t>
        </is>
      </c>
      <c r="C38" s="10" t="inlineStr">
        <is>
          <t>431381195608096839</t>
        </is>
      </c>
      <c r="D38" s="1" t="n">
        <v>550</v>
      </c>
      <c r="E38" s="16" t="n">
        <v>613</v>
      </c>
      <c r="F38" s="64">
        <f>(D38+E38)*0.1</f>
        <v/>
      </c>
      <c r="G38" s="1" t="n">
        <v>10</v>
      </c>
      <c r="H38" s="1" t="n">
        <v>765</v>
      </c>
      <c r="I38" s="18" t="n">
        <v>495</v>
      </c>
      <c r="J38" s="2" t="n">
        <v>1450</v>
      </c>
      <c r="K38" s="16" t="n">
        <v>288</v>
      </c>
      <c r="L38" s="65">
        <f>SUM(D38:K38)</f>
        <v/>
      </c>
      <c r="M38" s="66" t="n">
        <v>0</v>
      </c>
      <c r="N38" s="67" t="n">
        <v>632</v>
      </c>
      <c r="O38" s="68" t="n">
        <v>59.6</v>
      </c>
      <c r="P38" s="68" t="n">
        <v>29.8</v>
      </c>
      <c r="Q38" s="66" t="n"/>
      <c r="R38" s="66">
        <f>L38-M38-N38-O38-P38</f>
        <v/>
      </c>
    </row>
    <row r="39" ht="15" customFormat="1" customHeight="1" s="3">
      <c r="A39" s="1" t="n">
        <v>37</v>
      </c>
      <c r="B39" s="69" t="inlineStr">
        <is>
          <t>杨荣</t>
        </is>
      </c>
      <c r="C39" s="10" t="inlineStr">
        <is>
          <t>370826193412095734</t>
        </is>
      </c>
      <c r="D39" s="1" t="n">
        <v>680</v>
      </c>
      <c r="E39" s="16" t="n">
        <v>365</v>
      </c>
      <c r="F39" s="64">
        <f>(D39+E39)*0.1</f>
        <v/>
      </c>
      <c r="G39" s="1" t="n">
        <v>5</v>
      </c>
      <c r="H39" s="1" t="n">
        <v>1230</v>
      </c>
      <c r="I39" s="18" t="n">
        <v>225</v>
      </c>
      <c r="J39" s="2" t="n">
        <v>1450</v>
      </c>
      <c r="K39" s="16" t="n">
        <v>252</v>
      </c>
      <c r="L39" s="65">
        <f>SUM(D39:K39)</f>
        <v/>
      </c>
      <c r="M39" s="66" t="n">
        <v>0</v>
      </c>
      <c r="N39" s="67" t="n">
        <v>640</v>
      </c>
      <c r="O39" s="68" t="n">
        <v>59.6</v>
      </c>
      <c r="P39" s="68" t="n">
        <v>29.8</v>
      </c>
      <c r="Q39" s="66" t="n"/>
      <c r="R39" s="66">
        <f>L39-M39-N39-O39-P39</f>
        <v/>
      </c>
    </row>
    <row r="40" ht="15" customFormat="1" customHeight="1" s="3">
      <c r="A40" s="1" t="n">
        <v>38</v>
      </c>
      <c r="B40" s="70" t="inlineStr">
        <is>
          <t>柯杨</t>
        </is>
      </c>
      <c r="C40" s="10" t="inlineStr">
        <is>
          <t>131082194606148599</t>
        </is>
      </c>
      <c r="D40" s="1" t="n">
        <v>680</v>
      </c>
      <c r="E40" s="16" t="n">
        <v>341</v>
      </c>
      <c r="F40" s="64">
        <f>(D40+E40)*0.1</f>
        <v/>
      </c>
      <c r="G40" s="1" t="n">
        <v>5</v>
      </c>
      <c r="H40" s="1" t="n">
        <v>1230</v>
      </c>
      <c r="I40" s="18" t="n">
        <v>210</v>
      </c>
      <c r="J40" s="2" t="n">
        <v>1450</v>
      </c>
      <c r="K40" s="16" t="n">
        <v>246</v>
      </c>
      <c r="L40" s="65">
        <f>SUM(D40:K40)</f>
        <v/>
      </c>
      <c r="M40" s="66" t="n">
        <v>0</v>
      </c>
      <c r="N40" s="67" t="n">
        <v>635</v>
      </c>
      <c r="O40" s="68" t="n">
        <v>59.6</v>
      </c>
      <c r="P40" s="68" t="n">
        <v>29.8</v>
      </c>
      <c r="Q40" s="66" t="n"/>
      <c r="R40" s="66">
        <f>L40-M40-N40-O40-P40</f>
        <v/>
      </c>
    </row>
    <row r="41" ht="15" customFormat="1" customHeight="1" s="3">
      <c r="A41" s="1" t="n">
        <v>39</v>
      </c>
      <c r="B41" s="70" t="inlineStr">
        <is>
          <t>陈兵</t>
        </is>
      </c>
      <c r="C41" s="10" t="inlineStr">
        <is>
          <t>632522196711040618</t>
        </is>
      </c>
      <c r="D41" s="1" t="n">
        <v>680</v>
      </c>
      <c r="E41" s="16" t="n">
        <v>391</v>
      </c>
      <c r="F41" s="64">
        <f>(D41+E41)*0.1</f>
        <v/>
      </c>
      <c r="G41" s="1" t="n">
        <v>7</v>
      </c>
      <c r="H41" s="1" t="n">
        <v>1230</v>
      </c>
      <c r="I41" s="18" t="n">
        <v>285</v>
      </c>
      <c r="J41" s="2" t="n">
        <v>1450</v>
      </c>
      <c r="K41" s="16" t="n">
        <v>258</v>
      </c>
      <c r="L41" s="65">
        <f>SUM(D41:K41)</f>
        <v/>
      </c>
      <c r="M41" s="66" t="n">
        <v>1.94</v>
      </c>
      <c r="N41" s="67" t="n">
        <v>651</v>
      </c>
      <c r="O41" s="68" t="n">
        <v>59.6</v>
      </c>
      <c r="P41" s="68" t="n">
        <v>29.8</v>
      </c>
      <c r="Q41" s="66" t="n"/>
      <c r="R41" s="66">
        <f>L41-M41-N41-O41-P41</f>
        <v/>
      </c>
    </row>
    <row r="42" ht="15" customFormat="1" customHeight="1" s="3">
      <c r="A42" s="1" t="n">
        <v>40</v>
      </c>
      <c r="B42" s="69" t="inlineStr">
        <is>
          <t>林玉华</t>
        </is>
      </c>
      <c r="C42" s="10" t="inlineStr">
        <is>
          <t>370281198105251164</t>
        </is>
      </c>
      <c r="D42" s="1" t="n">
        <v>680</v>
      </c>
      <c r="E42" s="16" t="n">
        <v>341</v>
      </c>
      <c r="F42" s="64">
        <f>(D42+E42)*0.1</f>
        <v/>
      </c>
      <c r="G42" s="1" t="n">
        <v>5</v>
      </c>
      <c r="H42" s="1" t="n">
        <v>1230</v>
      </c>
      <c r="I42" s="18" t="n">
        <v>210</v>
      </c>
      <c r="J42" s="2" t="n">
        <v>1450</v>
      </c>
      <c r="K42" s="16" t="n">
        <v>246</v>
      </c>
      <c r="L42" s="65">
        <f>SUM(D42:K42)</f>
        <v/>
      </c>
      <c r="M42" s="66" t="n">
        <v>0</v>
      </c>
      <c r="N42" s="67" t="n">
        <v>635</v>
      </c>
      <c r="O42" s="68" t="n">
        <v>59.6</v>
      </c>
      <c r="P42" s="68" t="n">
        <v>29.8</v>
      </c>
      <c r="Q42" s="66" t="n"/>
      <c r="R42" s="66">
        <f>L42-M42-N42-O42-P42</f>
        <v/>
      </c>
    </row>
    <row r="43" ht="15" customFormat="1" customHeight="1" s="3">
      <c r="A43" s="1" t="n">
        <v>41</v>
      </c>
      <c r="B43" s="70" t="inlineStr">
        <is>
          <t>陈秀梅</t>
        </is>
      </c>
      <c r="C43" s="10" t="inlineStr">
        <is>
          <t>130481197701088633</t>
        </is>
      </c>
      <c r="D43" s="1" t="n">
        <v>620</v>
      </c>
      <c r="E43" s="16" t="n">
        <v>391</v>
      </c>
      <c r="F43" s="64">
        <f>(D43+E43)*0.1</f>
        <v/>
      </c>
      <c r="G43" s="1" t="n">
        <v>5</v>
      </c>
      <c r="H43" s="1" t="n">
        <v>1000</v>
      </c>
      <c r="I43" s="18" t="n">
        <v>210</v>
      </c>
      <c r="J43" s="2" t="n">
        <v>1450</v>
      </c>
      <c r="K43" s="16" t="n">
        <v>258</v>
      </c>
      <c r="L43" s="65">
        <f>SUM(D43:K43)</f>
        <v/>
      </c>
      <c r="M43" s="66" t="n">
        <v>0</v>
      </c>
      <c r="N43" s="67" t="n">
        <v>606</v>
      </c>
      <c r="O43" s="68" t="n">
        <v>59.6</v>
      </c>
      <c r="P43" s="68" t="n">
        <v>29.8</v>
      </c>
      <c r="Q43" s="66" t="n"/>
      <c r="R43" s="66">
        <f>L43-M43-N43-O43-P43</f>
        <v/>
      </c>
    </row>
    <row r="44" ht="15" customFormat="1" customHeight="1" s="3">
      <c r="A44" s="1" t="n">
        <v>42</v>
      </c>
      <c r="B44" s="70" t="inlineStr">
        <is>
          <t>张晶</t>
        </is>
      </c>
      <c r="C44" s="10" t="inlineStr">
        <is>
          <t>410327194304116573</t>
        </is>
      </c>
      <c r="D44" s="1" t="n">
        <v>730</v>
      </c>
      <c r="E44" s="16" t="n">
        <v>391</v>
      </c>
      <c r="F44" s="64">
        <f>(D44+E44)*0.1</f>
        <v/>
      </c>
      <c r="G44" s="1" t="n">
        <v>7</v>
      </c>
      <c r="H44" s="1" t="n">
        <v>1230</v>
      </c>
      <c r="I44" s="18" t="n">
        <v>255</v>
      </c>
      <c r="J44" s="2" t="n">
        <v>1450</v>
      </c>
      <c r="K44" s="16" t="n">
        <v>258</v>
      </c>
      <c r="L44" s="65">
        <f>SUM(D44:K44)</f>
        <v/>
      </c>
      <c r="M44" s="66" t="n">
        <v>2.69</v>
      </c>
      <c r="N44" s="67" t="n">
        <v>654</v>
      </c>
      <c r="O44" s="68" t="n">
        <v>59.6</v>
      </c>
      <c r="P44" s="68" t="n">
        <v>29.8</v>
      </c>
      <c r="Q44" s="66" t="n"/>
      <c r="R44" s="66">
        <f>L44-M44-N44-O44-P44</f>
        <v/>
      </c>
    </row>
    <row r="45" ht="15" customFormat="1" customHeight="1" s="3">
      <c r="A45" s="1" t="n">
        <v>43</v>
      </c>
      <c r="B45" s="69" t="inlineStr">
        <is>
          <t>高凤英</t>
        </is>
      </c>
      <c r="C45" s="10" t="inlineStr">
        <is>
          <t>320322194307053615</t>
        </is>
      </c>
      <c r="D45" s="1" t="n">
        <v>780</v>
      </c>
      <c r="E45" s="16" t="n">
        <v>613</v>
      </c>
      <c r="F45" s="64">
        <f>(D45+E45)*0.1</f>
        <v/>
      </c>
      <c r="G45" s="1" t="n">
        <v>10</v>
      </c>
      <c r="H45" s="1" t="n">
        <v>1230</v>
      </c>
      <c r="I45" s="18" t="n">
        <v>360</v>
      </c>
      <c r="J45" s="2" t="n">
        <v>1450</v>
      </c>
      <c r="K45" s="16" t="n">
        <v>288</v>
      </c>
      <c r="L45" s="65">
        <f>SUM(D45:K45)</f>
        <v/>
      </c>
      <c r="M45" s="66" t="n">
        <v>13.9</v>
      </c>
      <c r="N45" s="67" t="n">
        <v>702</v>
      </c>
      <c r="O45" s="68" t="n">
        <v>59.6</v>
      </c>
      <c r="P45" s="68" t="n">
        <v>29.8</v>
      </c>
      <c r="Q45" s="66" t="n"/>
      <c r="R45" s="66">
        <f>L45-M45-N45-O45-P45</f>
        <v/>
      </c>
    </row>
    <row r="46" ht="15" customFormat="1" customHeight="1" s="3">
      <c r="A46" s="1" t="n">
        <v>44</v>
      </c>
      <c r="B46" s="69" t="inlineStr">
        <is>
          <t>郭兰英</t>
        </is>
      </c>
      <c r="C46" s="10" t="inlineStr">
        <is>
          <t>231201195910150707</t>
        </is>
      </c>
      <c r="D46" s="1" t="n">
        <v>680</v>
      </c>
      <c r="E46" s="16" t="n">
        <v>317</v>
      </c>
      <c r="F46" s="64">
        <f>(D46+E46)*0.1</f>
        <v/>
      </c>
      <c r="G46" s="1" t="n">
        <v>5</v>
      </c>
      <c r="H46" s="1" t="n">
        <v>1230</v>
      </c>
      <c r="I46" s="18" t="n">
        <v>195</v>
      </c>
      <c r="J46" s="2" t="n">
        <v>1450</v>
      </c>
      <c r="K46" s="16" t="n">
        <v>234</v>
      </c>
      <c r="L46" s="65">
        <f>SUM(D46:K46)</f>
        <v/>
      </c>
      <c r="M46" s="66" t="n">
        <v>0</v>
      </c>
      <c r="N46" s="67" t="n">
        <v>630</v>
      </c>
      <c r="O46" s="68" t="n">
        <v>59.6</v>
      </c>
      <c r="P46" s="68" t="n">
        <v>29.8</v>
      </c>
      <c r="Q46" s="66" t="n"/>
      <c r="R46" s="66">
        <f>L46-M46-N46-O46-P46</f>
        <v/>
      </c>
    </row>
    <row r="47" ht="15" customFormat="1" customHeight="1" s="3">
      <c r="A47" s="1" t="n">
        <v>45</v>
      </c>
      <c r="B47" s="70" t="inlineStr">
        <is>
          <t>杜金凤</t>
        </is>
      </c>
      <c r="C47" s="10" t="inlineStr">
        <is>
          <t>320601194001141262</t>
        </is>
      </c>
      <c r="D47" s="1" t="n">
        <v>730</v>
      </c>
      <c r="E47" s="16" t="n">
        <v>471</v>
      </c>
      <c r="F47" s="64">
        <f>(D47+E47)*0.1</f>
        <v/>
      </c>
      <c r="G47" s="1" t="n">
        <v>7</v>
      </c>
      <c r="H47" s="1" t="n">
        <v>1230</v>
      </c>
      <c r="I47" s="18" t="n">
        <v>315</v>
      </c>
      <c r="J47" s="2" t="n">
        <v>1450</v>
      </c>
      <c r="K47" s="16" t="n">
        <v>276</v>
      </c>
      <c r="L47" s="65">
        <f>SUM(D47:K47)</f>
        <v/>
      </c>
      <c r="M47" s="66" t="n">
        <v>6.76</v>
      </c>
      <c r="N47" s="67" t="n">
        <v>671</v>
      </c>
      <c r="O47" s="68" t="n">
        <v>59.6</v>
      </c>
      <c r="P47" s="68" t="n">
        <v>29.8</v>
      </c>
      <c r="Q47" s="66" t="n"/>
      <c r="R47" s="66">
        <f>L47-M47-N47-O47-P47</f>
        <v/>
      </c>
    </row>
    <row r="48" ht="15" customFormat="1" customHeight="1" s="3">
      <c r="A48" s="1" t="n">
        <v>46</v>
      </c>
      <c r="B48" s="12" t="inlineStr">
        <is>
          <t>卢丽</t>
        </is>
      </c>
      <c r="C48" s="10" t="inlineStr">
        <is>
          <t>520522198201166298</t>
        </is>
      </c>
      <c r="D48" s="1" t="n">
        <v>780</v>
      </c>
      <c r="E48" s="16" t="n">
        <v>703</v>
      </c>
      <c r="F48" s="64">
        <f>(D48+E48)*0.1</f>
        <v/>
      </c>
      <c r="G48" s="1" t="n">
        <v>10</v>
      </c>
      <c r="H48" s="1" t="n">
        <v>1230</v>
      </c>
      <c r="I48" s="18" t="n">
        <v>405</v>
      </c>
      <c r="J48" s="2" t="n">
        <v>1450</v>
      </c>
      <c r="K48" s="16" t="n">
        <v>288</v>
      </c>
      <c r="L48" s="65">
        <f>SUM(D48:K48)</f>
        <v/>
      </c>
      <c r="M48" s="66" t="n">
        <v>17.86</v>
      </c>
      <c r="N48" s="67" t="n">
        <v>720</v>
      </c>
      <c r="O48" s="68" t="n">
        <v>59.6</v>
      </c>
      <c r="P48" s="68" t="n">
        <v>29.8</v>
      </c>
      <c r="Q48" s="66" t="n"/>
      <c r="R48" s="66">
        <f>L48-M48-N48-O48-P48</f>
        <v/>
      </c>
    </row>
    <row r="49" ht="15" customFormat="1" customHeight="1" s="3">
      <c r="A49" s="1" t="n">
        <v>47</v>
      </c>
      <c r="B49" s="69" t="inlineStr">
        <is>
          <t>韦彬</t>
        </is>
      </c>
      <c r="C49" s="10" t="inlineStr">
        <is>
          <t>532500198102217155</t>
        </is>
      </c>
      <c r="D49" s="1" t="n">
        <v>930</v>
      </c>
      <c r="E49" s="16" t="n">
        <v>583</v>
      </c>
      <c r="F49" s="64">
        <f>(D49+E49)*0.1</f>
        <v/>
      </c>
      <c r="G49" s="1" t="n">
        <v>10</v>
      </c>
      <c r="H49" s="2" t="n">
        <v>1460</v>
      </c>
      <c r="I49" s="18" t="n">
        <v>375</v>
      </c>
      <c r="J49" s="2" t="n">
        <v>1450</v>
      </c>
      <c r="K49" s="16" t="n">
        <v>270</v>
      </c>
      <c r="L49" s="65">
        <f>SUM(D49:K49)</f>
        <v/>
      </c>
      <c r="M49" s="66" t="n">
        <v>23.27</v>
      </c>
      <c r="N49" s="67" t="n">
        <v>748</v>
      </c>
      <c r="O49" s="68" t="n">
        <v>59.6</v>
      </c>
      <c r="P49" s="68" t="n">
        <v>29.8</v>
      </c>
      <c r="Q49" s="66" t="n"/>
      <c r="R49" s="66">
        <f>L49-M49-N49-O49-P49</f>
        <v/>
      </c>
    </row>
    <row r="50" ht="15" customFormat="1" customHeight="1" s="3">
      <c r="A50" s="1" t="n">
        <v>48</v>
      </c>
      <c r="B50" s="12" t="inlineStr">
        <is>
          <t>吕建军</t>
        </is>
      </c>
      <c r="C50" s="10" t="inlineStr">
        <is>
          <t>371622197804264480</t>
        </is>
      </c>
      <c r="D50" s="1" t="n">
        <v>1040</v>
      </c>
      <c r="E50" s="16" t="n">
        <v>834</v>
      </c>
      <c r="F50" s="64">
        <f>(D50+E50)*0.1</f>
        <v/>
      </c>
      <c r="G50" s="1" t="n">
        <v>10</v>
      </c>
      <c r="H50" s="2" t="n">
        <v>1460</v>
      </c>
      <c r="I50" s="18" t="n">
        <v>495</v>
      </c>
      <c r="J50" s="2" t="n">
        <v>1450</v>
      </c>
      <c r="K50" s="16" t="n">
        <v>318</v>
      </c>
      <c r="L50" s="65">
        <f>SUM(D50:K50)</f>
        <v/>
      </c>
      <c r="M50" s="66" t="n">
        <v>37.65</v>
      </c>
      <c r="N50" s="67" t="n">
        <v>810</v>
      </c>
      <c r="O50" s="68" t="n">
        <v>59.6</v>
      </c>
      <c r="P50" s="68" t="n">
        <v>29.8</v>
      </c>
      <c r="Q50" s="66" t="n"/>
      <c r="R50" s="66">
        <f>L50-M50-N50-O50-P50</f>
        <v/>
      </c>
    </row>
    <row r="51" ht="15" customFormat="1" customHeight="1" s="3">
      <c r="A51" s="1" t="n">
        <v>49</v>
      </c>
      <c r="B51" s="69" t="inlineStr">
        <is>
          <t>曹云</t>
        </is>
      </c>
      <c r="C51" s="10" t="inlineStr">
        <is>
          <t>152524199308292155</t>
        </is>
      </c>
      <c r="D51" s="1" t="n">
        <v>680</v>
      </c>
      <c r="E51" s="16" t="n">
        <v>341</v>
      </c>
      <c r="F51" s="64">
        <f>(D51+E51)*0.1</f>
        <v/>
      </c>
      <c r="G51" s="1" t="n">
        <v>5</v>
      </c>
      <c r="H51" s="1" t="n">
        <v>1230</v>
      </c>
      <c r="I51" s="18" t="n">
        <v>210</v>
      </c>
      <c r="J51" s="2" t="n">
        <v>1450</v>
      </c>
      <c r="K51" s="16" t="n">
        <v>246</v>
      </c>
      <c r="L51" s="65">
        <f>SUM(D51:K51)</f>
        <v/>
      </c>
      <c r="M51" s="66" t="n">
        <v>0</v>
      </c>
      <c r="N51" s="67" t="n">
        <v>635</v>
      </c>
      <c r="O51" s="68" t="n">
        <v>59.6</v>
      </c>
      <c r="P51" s="68" t="n">
        <v>29.8</v>
      </c>
      <c r="Q51" s="66" t="n"/>
      <c r="R51" s="66">
        <f>L51-M51-N51-O51-P51</f>
        <v/>
      </c>
    </row>
    <row r="52" ht="15" customFormat="1" customHeight="1" s="3">
      <c r="A52" s="1" t="n">
        <v>50</v>
      </c>
      <c r="B52" s="15" t="inlineStr">
        <is>
          <t>许杰</t>
        </is>
      </c>
      <c r="C52" s="10" t="inlineStr">
        <is>
          <t>411403196702023107</t>
        </is>
      </c>
      <c r="D52" s="1" t="n">
        <v>615</v>
      </c>
      <c r="E52" s="16" t="n">
        <v>504</v>
      </c>
      <c r="F52" s="64" t="n"/>
      <c r="G52" s="1" t="n"/>
      <c r="H52" s="1" t="n">
        <v>920</v>
      </c>
      <c r="I52" s="18" t="n">
        <v>495</v>
      </c>
      <c r="J52" s="2" t="n">
        <v>1450</v>
      </c>
      <c r="K52" s="16" t="n">
        <v>246</v>
      </c>
      <c r="L52" s="65">
        <f>SUM(D52:K52)</f>
        <v/>
      </c>
      <c r="M52" s="66" t="n">
        <v>0</v>
      </c>
      <c r="N52" s="67" t="n">
        <v>631</v>
      </c>
      <c r="O52" s="68" t="n">
        <v>59.6</v>
      </c>
      <c r="P52" s="68" t="n">
        <v>29.8</v>
      </c>
      <c r="Q52" s="66" t="n"/>
      <c r="R52" s="66">
        <f>L52-M52-N52-O52-P52</f>
        <v/>
      </c>
    </row>
    <row r="53" ht="15" customFormat="1" customHeight="1" s="3">
      <c r="A53" s="1" t="n">
        <v>51</v>
      </c>
      <c r="B53" s="13" t="inlineStr">
        <is>
          <t>袁宇</t>
        </is>
      </c>
      <c r="C53" s="10" t="inlineStr">
        <is>
          <t>230104195302053228</t>
        </is>
      </c>
      <c r="D53" s="1" t="n">
        <v>590</v>
      </c>
      <c r="E53" s="16" t="n">
        <v>253</v>
      </c>
      <c r="F53" s="64">
        <f>(D53+E53)*0.1</f>
        <v/>
      </c>
      <c r="G53" s="2" t="n">
        <v>5</v>
      </c>
      <c r="H53" s="1" t="n">
        <v>1000</v>
      </c>
      <c r="I53" s="18" t="n">
        <v>225</v>
      </c>
      <c r="J53" s="2" t="n">
        <v>1450</v>
      </c>
      <c r="K53" s="16" t="n">
        <v>222</v>
      </c>
      <c r="L53" s="65">
        <f>SUM(D53:K53)</f>
        <v/>
      </c>
      <c r="M53" s="66" t="n">
        <v>0</v>
      </c>
      <c r="N53" s="67" t="n">
        <v>585</v>
      </c>
      <c r="O53" s="68" t="n">
        <v>59.6</v>
      </c>
      <c r="P53" s="68" t="n">
        <v>29.8</v>
      </c>
      <c r="Q53" s="66" t="n"/>
      <c r="R53" s="66">
        <f>L53-M53-N53-O53-P53</f>
        <v/>
      </c>
    </row>
    <row r="54" ht="15" customFormat="1" customHeight="1" s="3">
      <c r="A54" s="1" t="n">
        <v>52</v>
      </c>
      <c r="B54" s="13" t="inlineStr">
        <is>
          <t>黄芳</t>
        </is>
      </c>
      <c r="C54" s="10" t="inlineStr">
        <is>
          <t>310107193503185091</t>
        </is>
      </c>
      <c r="D54" s="1" t="n">
        <v>680</v>
      </c>
      <c r="E54" s="16" t="n">
        <v>341</v>
      </c>
      <c r="F54" s="64">
        <f>(D54+E54)*0.1</f>
        <v/>
      </c>
      <c r="G54" s="2" t="n">
        <v>5</v>
      </c>
      <c r="H54" s="1" t="n">
        <v>1230</v>
      </c>
      <c r="I54" s="18" t="n">
        <v>210</v>
      </c>
      <c r="J54" s="2" t="n">
        <v>1450</v>
      </c>
      <c r="K54" s="16" t="n">
        <v>246</v>
      </c>
      <c r="L54" s="65">
        <f>SUM(D54:K54)</f>
        <v/>
      </c>
      <c r="M54" s="66" t="n">
        <v>0</v>
      </c>
      <c r="N54" s="67" t="n">
        <v>635</v>
      </c>
      <c r="O54" s="68" t="n">
        <v>59.6</v>
      </c>
      <c r="P54" s="68" t="n">
        <v>29.8</v>
      </c>
      <c r="Q54" s="66" t="n"/>
      <c r="R54" s="66">
        <f>L54-M54-N54-O54-P54</f>
        <v/>
      </c>
    </row>
    <row r="55" ht="15" customFormat="1" customHeight="1" s="3">
      <c r="A55" s="1" t="n">
        <v>53</v>
      </c>
      <c r="B55" s="69" t="inlineStr">
        <is>
          <t>唐玉华</t>
        </is>
      </c>
      <c r="C55" s="10" t="inlineStr">
        <is>
          <t>430602198308046040</t>
        </is>
      </c>
      <c r="D55" s="1" t="n">
        <v>680</v>
      </c>
      <c r="E55" s="16" t="n">
        <v>317</v>
      </c>
      <c r="F55" s="64">
        <f>(D55+E55)*0.1</f>
        <v/>
      </c>
      <c r="G55" s="1" t="n">
        <v>5</v>
      </c>
      <c r="H55" s="1" t="n">
        <v>1230</v>
      </c>
      <c r="I55" s="18" t="n">
        <v>195</v>
      </c>
      <c r="J55" s="2" t="n">
        <v>1450</v>
      </c>
      <c r="K55" s="16" t="n">
        <v>234</v>
      </c>
      <c r="L55" s="65">
        <f>SUM(D55:K55)</f>
        <v/>
      </c>
      <c r="M55" s="66" t="n">
        <v>0</v>
      </c>
      <c r="N55" s="67" t="n">
        <v>630</v>
      </c>
      <c r="O55" s="68" t="n">
        <v>59.6</v>
      </c>
      <c r="P55" s="68" t="n">
        <v>29.8</v>
      </c>
      <c r="Q55" s="66" t="n"/>
      <c r="R55" s="66">
        <f>L55-M55-N55-O55-P55</f>
        <v/>
      </c>
    </row>
    <row r="56" ht="15" customFormat="1" customHeight="1" s="3">
      <c r="A56" s="1" t="n">
        <v>54</v>
      </c>
      <c r="B56" s="70" t="inlineStr">
        <is>
          <t>武玉珍</t>
        </is>
      </c>
      <c r="C56" s="10" t="inlineStr">
        <is>
          <t>36082719310414229X</t>
        </is>
      </c>
      <c r="D56" s="1" t="n">
        <v>590</v>
      </c>
      <c r="E56" s="16" t="n">
        <v>233</v>
      </c>
      <c r="F56" s="64">
        <f>(D56+E56)*0.1</f>
        <v/>
      </c>
      <c r="G56" s="1" t="n">
        <v>5</v>
      </c>
      <c r="H56" s="1" t="n">
        <v>1000</v>
      </c>
      <c r="I56" s="18" t="n">
        <v>180</v>
      </c>
      <c r="J56" s="2" t="n">
        <v>1450</v>
      </c>
      <c r="K56" s="16" t="n">
        <v>204</v>
      </c>
      <c r="L56" s="65">
        <f>SUM(D56:K56)</f>
        <v/>
      </c>
      <c r="M56" s="66" t="n">
        <v>0</v>
      </c>
      <c r="N56" s="67" t="n">
        <v>577</v>
      </c>
      <c r="O56" s="68" t="n">
        <v>59.6</v>
      </c>
      <c r="P56" s="68" t="n">
        <v>29.8</v>
      </c>
      <c r="Q56" s="66" t="n"/>
      <c r="R56" s="66">
        <f>L56-M56-N56-O56-P56</f>
        <v/>
      </c>
    </row>
    <row r="57" ht="15" customFormat="1" customHeight="1" s="3">
      <c r="A57" s="1" t="n">
        <v>55</v>
      </c>
      <c r="B57" s="69" t="inlineStr">
        <is>
          <t>向博</t>
        </is>
      </c>
      <c r="C57" s="10" t="inlineStr">
        <is>
          <t>32020419770625177X</t>
        </is>
      </c>
      <c r="D57" s="1" t="n">
        <v>680</v>
      </c>
      <c r="E57" s="16" t="n">
        <v>295</v>
      </c>
      <c r="F57" s="64">
        <f>(D57+E57)*0.1</f>
        <v/>
      </c>
      <c r="G57" s="1" t="n">
        <v>3</v>
      </c>
      <c r="H57" s="1" t="n">
        <v>1230</v>
      </c>
      <c r="I57" s="18" t="n">
        <v>165</v>
      </c>
      <c r="J57" s="2" t="n">
        <v>1450</v>
      </c>
      <c r="K57" s="16" t="n">
        <v>240</v>
      </c>
      <c r="L57" s="65">
        <f>SUM(D57:K57)</f>
        <v/>
      </c>
      <c r="M57" s="66" t="n">
        <v>0</v>
      </c>
      <c r="N57" s="67" t="n">
        <v>623</v>
      </c>
      <c r="O57" s="68" t="n">
        <v>59.6</v>
      </c>
      <c r="P57" s="68" t="n">
        <v>29.8</v>
      </c>
      <c r="Q57" s="66" t="n"/>
      <c r="R57" s="66">
        <f>L57-M57-N57-O57-P57</f>
        <v/>
      </c>
    </row>
    <row r="58" ht="15" customFormat="1" customHeight="1" s="3">
      <c r="A58" s="1" t="n">
        <v>56</v>
      </c>
      <c r="B58" s="69" t="inlineStr">
        <is>
          <t>毛淑兰</t>
        </is>
      </c>
      <c r="C58" s="10" t="inlineStr">
        <is>
          <t>620302193302141705</t>
        </is>
      </c>
      <c r="D58" s="1" t="n">
        <v>680</v>
      </c>
      <c r="E58" s="16" t="n">
        <v>295</v>
      </c>
      <c r="F58" s="64">
        <f>(D58+E58)*0.1</f>
        <v/>
      </c>
      <c r="G58" s="1" t="n">
        <v>3</v>
      </c>
      <c r="H58" s="1" t="n">
        <v>1230</v>
      </c>
      <c r="I58" s="18" t="n">
        <v>165</v>
      </c>
      <c r="J58" s="2" t="n">
        <v>1450</v>
      </c>
      <c r="K58" s="16" t="n">
        <v>240</v>
      </c>
      <c r="L58" s="65">
        <f>SUM(D58:K58)</f>
        <v/>
      </c>
      <c r="M58" s="66" t="n">
        <v>0</v>
      </c>
      <c r="N58" s="67" t="n">
        <v>623</v>
      </c>
      <c r="O58" s="68" t="n">
        <v>59.6</v>
      </c>
      <c r="P58" s="68" t="n">
        <v>29.8</v>
      </c>
      <c r="Q58" s="66" t="n"/>
      <c r="R58" s="66">
        <f>L58-M58-N58-O58-P58</f>
        <v/>
      </c>
    </row>
    <row r="59" ht="15" customFormat="1" customHeight="1" s="3">
      <c r="A59" s="1" t="n">
        <v>57</v>
      </c>
      <c r="B59" s="69" t="inlineStr">
        <is>
          <t>刘兵</t>
        </is>
      </c>
      <c r="C59" s="10" t="inlineStr">
        <is>
          <t>130724193109186462</t>
        </is>
      </c>
      <c r="D59" s="1" t="n">
        <v>680</v>
      </c>
      <c r="E59" s="16" t="n">
        <v>295</v>
      </c>
      <c r="F59" s="64">
        <f>(D59+E59)*0.1</f>
        <v/>
      </c>
      <c r="G59" s="1" t="n">
        <v>3</v>
      </c>
      <c r="H59" s="1" t="n">
        <v>1230</v>
      </c>
      <c r="I59" s="18" t="n">
        <v>165</v>
      </c>
      <c r="J59" s="2" t="n">
        <v>1450</v>
      </c>
      <c r="K59" s="16" t="n">
        <v>240</v>
      </c>
      <c r="L59" s="65">
        <f>SUM(D59:K59)</f>
        <v/>
      </c>
      <c r="M59" s="66" t="n">
        <v>0</v>
      </c>
      <c r="N59" s="67" t="n">
        <v>623</v>
      </c>
      <c r="O59" s="68" t="n">
        <v>59.6</v>
      </c>
      <c r="P59" s="68" t="n">
        <v>29.8</v>
      </c>
      <c r="Q59" s="66" t="n"/>
      <c r="R59" s="66">
        <f>L59-M59-N59-O59-P59</f>
        <v/>
      </c>
    </row>
    <row r="60" ht="15" customFormat="1" customHeight="1" s="3">
      <c r="A60" s="1" t="n">
        <v>58</v>
      </c>
      <c r="B60" s="69" t="inlineStr">
        <is>
          <t>徐帆</t>
        </is>
      </c>
      <c r="C60" s="10" t="inlineStr">
        <is>
          <t>53032819420209424X</t>
        </is>
      </c>
      <c r="D60" s="1" t="n">
        <v>680</v>
      </c>
      <c r="E60" s="16" t="n">
        <v>295</v>
      </c>
      <c r="F60" s="64">
        <f>(D60+E60)*0.1</f>
        <v/>
      </c>
      <c r="G60" s="1" t="n">
        <v>3</v>
      </c>
      <c r="H60" s="1" t="n">
        <v>1230</v>
      </c>
      <c r="I60" s="18" t="n">
        <v>165</v>
      </c>
      <c r="J60" s="2" t="n">
        <v>1450</v>
      </c>
      <c r="K60" s="16" t="n">
        <v>240</v>
      </c>
      <c r="L60" s="65">
        <f>SUM(D60:K60)</f>
        <v/>
      </c>
      <c r="M60" s="66" t="n">
        <v>0</v>
      </c>
      <c r="N60" s="67" t="n">
        <v>623</v>
      </c>
      <c r="O60" s="68" t="n">
        <v>59.6</v>
      </c>
      <c r="P60" s="68" t="n">
        <v>29.8</v>
      </c>
      <c r="Q60" s="66" t="n"/>
      <c r="R60" s="66">
        <f>L60-M60-N60-O60-P60</f>
        <v/>
      </c>
    </row>
    <row r="61" ht="15" customFormat="1" customHeight="1" s="3">
      <c r="A61" s="1" t="n">
        <v>59</v>
      </c>
      <c r="B61" s="69" t="inlineStr">
        <is>
          <t>高斌</t>
        </is>
      </c>
      <c r="C61" s="10" t="inlineStr">
        <is>
          <t>370883195001260658</t>
        </is>
      </c>
      <c r="D61" s="1" t="n">
        <v>590</v>
      </c>
      <c r="E61" s="16" t="n">
        <v>295</v>
      </c>
      <c r="F61" s="64">
        <f>(D61+E61)*0.1</f>
        <v/>
      </c>
      <c r="G61" s="1" t="n">
        <v>3</v>
      </c>
      <c r="H61" s="1" t="n">
        <v>1000</v>
      </c>
      <c r="I61" s="18" t="n">
        <v>165</v>
      </c>
      <c r="J61" s="2" t="n">
        <v>1450</v>
      </c>
      <c r="K61" s="16" t="n">
        <v>240</v>
      </c>
      <c r="L61" s="65">
        <f>SUM(D61:K61)</f>
        <v/>
      </c>
      <c r="M61" s="66" t="n">
        <v>0</v>
      </c>
      <c r="N61" s="67" t="n">
        <v>584</v>
      </c>
      <c r="O61" s="68" t="n">
        <v>59.6</v>
      </c>
      <c r="P61" s="68" t="n">
        <v>29.8</v>
      </c>
      <c r="Q61" s="66" t="n"/>
      <c r="R61" s="66">
        <f>L61-M61-N61-O61-P61</f>
        <v/>
      </c>
    </row>
    <row r="62" ht="15" customFormat="1" customHeight="1" s="3">
      <c r="A62" s="1" t="n">
        <v>60</v>
      </c>
      <c r="B62" s="69" t="inlineStr">
        <is>
          <t>李洋</t>
        </is>
      </c>
      <c r="C62" s="10" t="inlineStr">
        <is>
          <t>510121195812218890</t>
        </is>
      </c>
      <c r="D62" s="1" t="n">
        <v>680</v>
      </c>
      <c r="E62" s="16" t="n">
        <v>295</v>
      </c>
      <c r="F62" s="64">
        <f>(D62+E62)*0.1</f>
        <v/>
      </c>
      <c r="G62" s="1" t="n">
        <v>3</v>
      </c>
      <c r="H62" s="1" t="n">
        <v>1230</v>
      </c>
      <c r="I62" s="18" t="n">
        <v>165</v>
      </c>
      <c r="J62" s="2" t="n">
        <v>1450</v>
      </c>
      <c r="K62" s="16" t="n">
        <v>240</v>
      </c>
      <c r="L62" s="65">
        <f>SUM(D62:K62)</f>
        <v/>
      </c>
      <c r="M62" s="66" t="n">
        <v>0</v>
      </c>
      <c r="N62" s="67" t="n">
        <v>623</v>
      </c>
      <c r="O62" s="68" t="n">
        <v>59.6</v>
      </c>
      <c r="P62" s="68" t="n">
        <v>29.8</v>
      </c>
      <c r="Q62" s="66" t="n"/>
      <c r="R62" s="66">
        <f>L62-M62-N62-O62-P62</f>
        <v/>
      </c>
    </row>
    <row r="63" ht="15" customFormat="1" customHeight="1" s="3">
      <c r="A63" s="1" t="n">
        <v>61</v>
      </c>
      <c r="B63" s="69" t="inlineStr">
        <is>
          <t>张桂芝</t>
        </is>
      </c>
      <c r="C63" s="10" t="inlineStr">
        <is>
          <t>640205196110022147</t>
        </is>
      </c>
      <c r="D63" s="1" t="n">
        <v>680</v>
      </c>
      <c r="E63" s="16" t="n">
        <v>295</v>
      </c>
      <c r="F63" s="64">
        <f>(D63+E63)*0.1</f>
        <v/>
      </c>
      <c r="G63" s="1" t="n">
        <v>3</v>
      </c>
      <c r="H63" s="1" t="n">
        <v>1230</v>
      </c>
      <c r="I63" s="18" t="n">
        <v>165</v>
      </c>
      <c r="J63" s="2" t="n">
        <v>1450</v>
      </c>
      <c r="K63" s="16" t="n">
        <v>240</v>
      </c>
      <c r="L63" s="65">
        <f>SUM(D63:K63)</f>
        <v/>
      </c>
      <c r="M63" s="66" t="n">
        <v>0</v>
      </c>
      <c r="N63" s="67" t="n">
        <v>623</v>
      </c>
      <c r="O63" s="68" t="n">
        <v>59.6</v>
      </c>
      <c r="P63" s="68" t="n">
        <v>29.8</v>
      </c>
      <c r="Q63" s="66" t="n"/>
      <c r="R63" s="66">
        <f>L63-M63-N63-O63-P63</f>
        <v/>
      </c>
    </row>
    <row r="64" ht="15.75" customFormat="1" customHeight="1" s="29" thickBot="1">
      <c r="A64" s="24" t="n">
        <v>62</v>
      </c>
      <c r="B64" s="71" t="inlineStr">
        <is>
          <t>沈小红</t>
        </is>
      </c>
      <c r="C64" s="25" t="inlineStr">
        <is>
          <t>52272519631017875X</t>
        </is>
      </c>
      <c r="D64" s="24" t="n">
        <v>680</v>
      </c>
      <c r="E64" s="26" t="n">
        <v>295</v>
      </c>
      <c r="F64" s="72">
        <f>(D64+E64)*0.1</f>
        <v/>
      </c>
      <c r="G64" s="24" t="n">
        <v>3</v>
      </c>
      <c r="H64" s="24" t="n">
        <v>1230</v>
      </c>
      <c r="I64" s="27" t="n">
        <v>165</v>
      </c>
      <c r="J64" s="28" t="n">
        <v>1450</v>
      </c>
      <c r="K64" s="26" t="n">
        <v>240</v>
      </c>
      <c r="L64" s="73">
        <f>SUM(D64:K64)</f>
        <v/>
      </c>
      <c r="M64" s="74" t="n">
        <v>0</v>
      </c>
      <c r="N64" s="75" t="n">
        <v>623</v>
      </c>
      <c r="O64" s="76" t="n">
        <v>59.6</v>
      </c>
      <c r="P64" s="76" t="n">
        <v>29.8</v>
      </c>
      <c r="Q64" s="74" t="n"/>
      <c r="R64" s="74">
        <f>L64-M64-N64-O64-P64</f>
        <v/>
      </c>
    </row>
    <row r="65" ht="15" customFormat="1" customHeight="1" s="3">
      <c r="A65" s="19" t="n">
        <v>63</v>
      </c>
      <c r="B65" s="77" t="inlineStr">
        <is>
          <t>陈倩</t>
        </is>
      </c>
      <c r="C65" s="20" t="inlineStr">
        <is>
          <t>420501193803249447</t>
        </is>
      </c>
      <c r="D65" s="19" t="n">
        <v>680</v>
      </c>
      <c r="E65" s="21" t="n">
        <v>295</v>
      </c>
      <c r="F65" s="78">
        <f>(D65+E65)*0.1</f>
        <v/>
      </c>
      <c r="G65" s="19" t="n">
        <v>3</v>
      </c>
      <c r="H65" s="19" t="n">
        <v>1230</v>
      </c>
      <c r="I65" s="22" t="n">
        <v>165</v>
      </c>
      <c r="J65" s="23" t="n">
        <v>1450</v>
      </c>
      <c r="K65" s="21" t="n">
        <v>240</v>
      </c>
      <c r="L65" s="79">
        <f>SUM(D65:K65)</f>
        <v/>
      </c>
      <c r="M65" s="80" t="n">
        <v>0</v>
      </c>
      <c r="N65" s="81" t="n">
        <v>623</v>
      </c>
      <c r="O65" s="82" t="n">
        <v>59.6</v>
      </c>
      <c r="P65" s="82" t="n">
        <v>29.8</v>
      </c>
      <c r="Q65" s="80" t="n"/>
      <c r="R65" s="80">
        <f>L65-M65-N65-O65-P65</f>
        <v/>
      </c>
    </row>
    <row r="66" ht="15" customFormat="1" customHeight="1" s="3">
      <c r="A66" s="1" t="n">
        <v>64</v>
      </c>
      <c r="B66" s="69" t="inlineStr">
        <is>
          <t>张建军</t>
        </is>
      </c>
      <c r="C66" s="10" t="inlineStr">
        <is>
          <t>441301195507033206</t>
        </is>
      </c>
      <c r="D66" s="1" t="n">
        <v>590</v>
      </c>
      <c r="E66" s="16" t="n">
        <v>295</v>
      </c>
      <c r="F66" s="64">
        <f>(D66+E66)*0.1</f>
        <v/>
      </c>
      <c r="G66" s="1" t="n">
        <v>3</v>
      </c>
      <c r="H66" s="1" t="n">
        <v>1000</v>
      </c>
      <c r="I66" s="18" t="n">
        <v>165</v>
      </c>
      <c r="J66" s="2" t="n">
        <v>1450</v>
      </c>
      <c r="K66" s="16" t="n">
        <v>240</v>
      </c>
      <c r="L66" s="65">
        <f>SUM(D66:K66)</f>
        <v/>
      </c>
      <c r="M66" s="66" t="n">
        <v>0</v>
      </c>
      <c r="N66" s="67" t="n">
        <v>584</v>
      </c>
      <c r="O66" s="68" t="n">
        <v>59.6</v>
      </c>
      <c r="P66" s="68" t="n">
        <v>29.8</v>
      </c>
      <c r="Q66" s="66" t="n"/>
      <c r="R66" s="66">
        <f>L66-M66-N66-O66-P66</f>
        <v/>
      </c>
    </row>
    <row r="67" ht="15" customFormat="1" customHeight="1" s="3">
      <c r="A67" s="1" t="n">
        <v>65</v>
      </c>
      <c r="B67" s="69" t="inlineStr">
        <is>
          <t>汪柳</t>
        </is>
      </c>
      <c r="C67" s="10" t="inlineStr">
        <is>
          <t>370826196605075071</t>
        </is>
      </c>
      <c r="D67" s="1" t="n">
        <v>620</v>
      </c>
      <c r="E67" s="16" t="n">
        <v>295</v>
      </c>
      <c r="F67" s="64">
        <f>(D67+E67)*0.1</f>
        <v/>
      </c>
      <c r="G67" s="1" t="n">
        <v>3</v>
      </c>
      <c r="H67" s="1" t="n">
        <v>1000</v>
      </c>
      <c r="I67" s="18" t="n">
        <v>165</v>
      </c>
      <c r="J67" s="2" t="n">
        <v>1450</v>
      </c>
      <c r="K67" s="16" t="n">
        <v>240</v>
      </c>
      <c r="L67" s="65">
        <f>SUM(D67:K67)</f>
        <v/>
      </c>
      <c r="M67" s="66" t="n">
        <v>0</v>
      </c>
      <c r="N67" s="67" t="n">
        <v>588</v>
      </c>
      <c r="O67" s="68" t="n">
        <v>59.6</v>
      </c>
      <c r="P67" s="68" t="n">
        <v>29.8</v>
      </c>
      <c r="Q67" s="66" t="n"/>
      <c r="R67" s="66">
        <f>L67-M67-N67-O67-P67</f>
        <v/>
      </c>
    </row>
    <row r="68" ht="15" customFormat="1" customHeight="1" s="3">
      <c r="A68" s="1" t="n">
        <v>66</v>
      </c>
      <c r="B68" s="69" t="inlineStr">
        <is>
          <t>张建平</t>
        </is>
      </c>
      <c r="C68" s="10" t="inlineStr">
        <is>
          <t>620981198910228936</t>
        </is>
      </c>
      <c r="D68" s="1" t="n">
        <v>680</v>
      </c>
      <c r="E68" s="16" t="n">
        <v>295</v>
      </c>
      <c r="F68" s="64">
        <f>(D68+E68)*0.1</f>
        <v/>
      </c>
      <c r="G68" s="1" t="n">
        <v>3</v>
      </c>
      <c r="H68" s="1" t="n">
        <v>1230</v>
      </c>
      <c r="I68" s="18" t="n">
        <v>165</v>
      </c>
      <c r="J68" s="2" t="n">
        <v>1450</v>
      </c>
      <c r="K68" s="16" t="n">
        <v>240</v>
      </c>
      <c r="L68" s="65">
        <f>SUM(D68:K68)</f>
        <v/>
      </c>
      <c r="M68" s="66" t="n">
        <v>0</v>
      </c>
      <c r="N68" s="67" t="n">
        <v>623</v>
      </c>
      <c r="O68" s="68" t="n">
        <v>59.6</v>
      </c>
      <c r="P68" s="68" t="n">
        <v>29.8</v>
      </c>
      <c r="Q68" s="66" t="n"/>
      <c r="R68" s="66">
        <f>L68-M68-N68-O68-P68</f>
        <v/>
      </c>
    </row>
    <row r="69" ht="15" customFormat="1" customHeight="1" s="3">
      <c r="A69" s="1" t="n">
        <v>67</v>
      </c>
      <c r="B69" s="69" t="inlineStr">
        <is>
          <t>夏浩</t>
        </is>
      </c>
      <c r="C69" s="10" t="inlineStr">
        <is>
          <t>440403199404148487</t>
        </is>
      </c>
      <c r="D69" s="1" t="n">
        <v>620</v>
      </c>
      <c r="E69" s="16" t="n">
        <v>295</v>
      </c>
      <c r="F69" s="64">
        <f>(D69+E69)*0.1</f>
        <v/>
      </c>
      <c r="G69" s="2" t="n">
        <v>3</v>
      </c>
      <c r="H69" s="1" t="n">
        <v>1000</v>
      </c>
      <c r="I69" s="18" t="n">
        <v>165</v>
      </c>
      <c r="J69" s="2" t="n">
        <v>1450</v>
      </c>
      <c r="K69" s="16" t="n">
        <v>240</v>
      </c>
      <c r="L69" s="65">
        <f>SUM(D69:K69)</f>
        <v/>
      </c>
      <c r="M69" s="66" t="n">
        <v>0</v>
      </c>
      <c r="N69" s="67" t="n">
        <v>588</v>
      </c>
      <c r="O69" s="68" t="n">
        <v>59.6</v>
      </c>
      <c r="P69" s="68" t="n">
        <v>29.8</v>
      </c>
      <c r="Q69" s="66" t="n"/>
      <c r="R69" s="66">
        <f>L69-M69-N69-O69-P69</f>
        <v/>
      </c>
    </row>
    <row r="70" ht="15" customFormat="1" customHeight="1" s="3">
      <c r="A70" s="1" t="n">
        <v>68</v>
      </c>
      <c r="B70" s="69" t="inlineStr">
        <is>
          <t>冯平</t>
        </is>
      </c>
      <c r="C70" s="10" t="inlineStr">
        <is>
          <t>22030219391231535X</t>
        </is>
      </c>
      <c r="D70" s="1" t="n">
        <v>620</v>
      </c>
      <c r="E70" s="16" t="n">
        <v>295</v>
      </c>
      <c r="F70" s="64">
        <f>(D70+E70)*0.1</f>
        <v/>
      </c>
      <c r="G70" s="2" t="n">
        <v>3</v>
      </c>
      <c r="H70" s="1" t="n">
        <v>1000</v>
      </c>
      <c r="I70" s="18" t="n">
        <v>165</v>
      </c>
      <c r="J70" s="2" t="n">
        <v>1450</v>
      </c>
      <c r="K70" s="16" t="n">
        <v>240</v>
      </c>
      <c r="L70" s="65">
        <f>SUM(D70:K70)</f>
        <v/>
      </c>
      <c r="M70" s="66" t="n">
        <v>0</v>
      </c>
      <c r="N70" s="67" t="n">
        <v>588</v>
      </c>
      <c r="O70" s="68" t="n">
        <v>59.6</v>
      </c>
      <c r="P70" s="68" t="n">
        <v>29.8</v>
      </c>
      <c r="Q70" s="66" t="n"/>
      <c r="R70" s="66">
        <f>L70-M70-N70-O70-P70</f>
        <v/>
      </c>
    </row>
    <row r="71" ht="15" customFormat="1" customHeight="1" s="3">
      <c r="A71" s="1" t="n">
        <v>69</v>
      </c>
      <c r="B71" s="69" t="inlineStr">
        <is>
          <t>张兰英</t>
        </is>
      </c>
      <c r="C71" s="10" t="inlineStr">
        <is>
          <t>330604196412277180</t>
        </is>
      </c>
      <c r="D71" s="1" t="n">
        <v>680</v>
      </c>
      <c r="E71" s="16" t="n">
        <v>295</v>
      </c>
      <c r="F71" s="64">
        <f>(D71+E71)*0.1</f>
        <v/>
      </c>
      <c r="G71" s="2" t="n">
        <v>3</v>
      </c>
      <c r="H71" s="1" t="n">
        <v>1230</v>
      </c>
      <c r="I71" s="18" t="n">
        <v>165</v>
      </c>
      <c r="J71" s="2" t="n">
        <v>1450</v>
      </c>
      <c r="K71" s="16" t="n">
        <v>240</v>
      </c>
      <c r="L71" s="65">
        <f>SUM(D71:K71)</f>
        <v/>
      </c>
      <c r="M71" s="66" t="n">
        <v>0</v>
      </c>
      <c r="N71" s="67" t="n">
        <v>623</v>
      </c>
      <c r="O71" s="68" t="n">
        <v>59.6</v>
      </c>
      <c r="P71" s="68" t="n">
        <v>29.8</v>
      </c>
      <c r="Q71" s="66" t="n"/>
      <c r="R71" s="66">
        <f>L71-M71-N71-O71-P71</f>
        <v/>
      </c>
    </row>
    <row r="72" ht="15" customFormat="1" customHeight="1" s="3">
      <c r="A72" s="1" t="n">
        <v>70</v>
      </c>
      <c r="B72" s="69" t="inlineStr">
        <is>
          <t>高辉</t>
        </is>
      </c>
      <c r="C72" s="10" t="inlineStr">
        <is>
          <t>652200197103271926</t>
        </is>
      </c>
      <c r="D72" s="1" t="n">
        <v>590</v>
      </c>
      <c r="E72" s="16" t="n">
        <v>295</v>
      </c>
      <c r="F72" s="64">
        <f>(D72+E72)*0.1</f>
        <v/>
      </c>
      <c r="G72" s="2" t="n">
        <v>3</v>
      </c>
      <c r="H72" s="1" t="n">
        <v>1000</v>
      </c>
      <c r="I72" s="18" t="n">
        <v>165</v>
      </c>
      <c r="J72" s="2" t="n">
        <v>1450</v>
      </c>
      <c r="K72" s="16" t="n">
        <v>240</v>
      </c>
      <c r="L72" s="65">
        <f>SUM(D72:K72)</f>
        <v/>
      </c>
      <c r="M72" s="66" t="n">
        <v>0</v>
      </c>
      <c r="N72" s="67" t="n">
        <v>584</v>
      </c>
      <c r="O72" s="68" t="n">
        <v>59.6</v>
      </c>
      <c r="P72" s="68" t="n">
        <v>29.8</v>
      </c>
      <c r="Q72" s="66" t="n"/>
      <c r="R72" s="66">
        <f>L72-M72-N72-O72-P72</f>
        <v/>
      </c>
    </row>
    <row r="73" ht="15" customFormat="1" customHeight="1" s="3">
      <c r="A73" s="1" t="n">
        <v>71</v>
      </c>
      <c r="B73" s="69" t="inlineStr">
        <is>
          <t>杨娜</t>
        </is>
      </c>
      <c r="C73" s="10" t="inlineStr">
        <is>
          <t>451201200109212401</t>
        </is>
      </c>
      <c r="D73" s="1" t="n">
        <v>680</v>
      </c>
      <c r="E73" s="16" t="n">
        <v>295</v>
      </c>
      <c r="F73" s="64">
        <f>(D73+E73)*0.1</f>
        <v/>
      </c>
      <c r="G73" s="2" t="n">
        <v>3</v>
      </c>
      <c r="H73" s="1" t="n">
        <v>1230</v>
      </c>
      <c r="I73" s="18" t="n">
        <v>165</v>
      </c>
      <c r="J73" s="2" t="n">
        <v>1450</v>
      </c>
      <c r="K73" s="16" t="n">
        <v>240</v>
      </c>
      <c r="L73" s="65">
        <f>SUM(D73:K73)</f>
        <v/>
      </c>
      <c r="M73" s="66" t="n">
        <v>0</v>
      </c>
      <c r="N73" s="67" t="n">
        <v>623</v>
      </c>
      <c r="O73" s="68" t="n">
        <v>59.6</v>
      </c>
      <c r="P73" s="68" t="n">
        <v>29.8</v>
      </c>
      <c r="Q73" s="66" t="n"/>
      <c r="R73" s="66">
        <f>L73-M73-N73-O73-P73</f>
        <v/>
      </c>
    </row>
    <row r="74" ht="15" customFormat="1" customHeight="1" s="3">
      <c r="A74" s="1" t="n">
        <v>72</v>
      </c>
      <c r="B74" s="70" t="inlineStr">
        <is>
          <t>李梅</t>
        </is>
      </c>
      <c r="C74" s="10" t="inlineStr">
        <is>
          <t>120110196812164514</t>
        </is>
      </c>
      <c r="D74" s="1" t="n">
        <v>620</v>
      </c>
      <c r="E74" s="16" t="n">
        <v>215</v>
      </c>
      <c r="F74" s="64">
        <f>(D74+E74)*0.1</f>
        <v/>
      </c>
      <c r="G74" s="2" t="n">
        <v>3</v>
      </c>
      <c r="H74" s="1" t="n">
        <v>1000</v>
      </c>
      <c r="I74" s="18" t="n">
        <v>165</v>
      </c>
      <c r="J74" s="2" t="n">
        <v>1450</v>
      </c>
      <c r="K74" s="16" t="n">
        <v>210</v>
      </c>
      <c r="L74" s="65">
        <f>SUM(D74:K74)</f>
        <v/>
      </c>
      <c r="M74" s="66" t="n">
        <v>0</v>
      </c>
      <c r="N74" s="67" t="n">
        <v>577</v>
      </c>
      <c r="O74" s="68" t="n">
        <v>59.6</v>
      </c>
      <c r="P74" s="68" t="n">
        <v>29.8</v>
      </c>
      <c r="Q74" s="66" t="n"/>
      <c r="R74" s="66">
        <f>L74-M74-N74-O74-P74</f>
        <v/>
      </c>
    </row>
    <row r="75" ht="15" customFormat="1" customHeight="1" s="3">
      <c r="A75" s="1" t="n">
        <v>73</v>
      </c>
      <c r="B75" s="70" t="inlineStr">
        <is>
          <t>位峰</t>
        </is>
      </c>
      <c r="C75" s="10" t="inlineStr">
        <is>
          <t>210881200101133716</t>
        </is>
      </c>
      <c r="D75" s="1" t="n">
        <v>590</v>
      </c>
      <c r="E75" s="16" t="n">
        <v>215</v>
      </c>
      <c r="F75" s="64">
        <f>(D75+E75)*0.1</f>
        <v/>
      </c>
      <c r="G75" s="2" t="n">
        <v>3</v>
      </c>
      <c r="H75" s="1" t="n">
        <v>1000</v>
      </c>
      <c r="I75" s="18" t="n">
        <v>165</v>
      </c>
      <c r="J75" s="2" t="n">
        <v>1450</v>
      </c>
      <c r="K75" s="16" t="n">
        <v>210</v>
      </c>
      <c r="L75" s="65">
        <f>SUM(D75:K75)</f>
        <v/>
      </c>
      <c r="M75" s="66" t="n">
        <v>0</v>
      </c>
      <c r="N75" s="67" t="n">
        <v>573</v>
      </c>
      <c r="O75" s="68" t="n">
        <v>59.6</v>
      </c>
      <c r="P75" s="68" t="n">
        <v>29.8</v>
      </c>
      <c r="Q75" s="66" t="n"/>
      <c r="R75" s="66">
        <f>L75-M75-N75-O75-P75</f>
        <v/>
      </c>
    </row>
    <row r="76" ht="15" customFormat="1" customHeight="1" s="3">
      <c r="A76" s="1" t="n">
        <v>74</v>
      </c>
      <c r="B76" s="69" t="inlineStr">
        <is>
          <t>包平</t>
        </is>
      </c>
      <c r="C76" s="10" t="inlineStr">
        <is>
          <t>330212196603150877</t>
        </is>
      </c>
      <c r="D76" s="1" t="n">
        <v>680</v>
      </c>
      <c r="E76" s="16" t="n">
        <v>317</v>
      </c>
      <c r="F76" s="64">
        <f>(D76+E76)*0.1</f>
        <v/>
      </c>
      <c r="G76" s="2" t="n">
        <v>5</v>
      </c>
      <c r="H76" s="1" t="n">
        <v>1230</v>
      </c>
      <c r="I76" s="18" t="n">
        <v>195</v>
      </c>
      <c r="J76" s="2" t="n">
        <v>1450</v>
      </c>
      <c r="K76" s="16" t="n">
        <v>234</v>
      </c>
      <c r="L76" s="65">
        <f>SUM(D76:K76)</f>
        <v/>
      </c>
      <c r="M76" s="66" t="n">
        <v>0</v>
      </c>
      <c r="N76" s="67" t="n">
        <v>630</v>
      </c>
      <c r="O76" s="68" t="n">
        <v>59.6</v>
      </c>
      <c r="P76" s="68" t="n">
        <v>29.8</v>
      </c>
      <c r="Q76" s="66" t="n"/>
      <c r="R76" s="66">
        <f>L76-M76-N76-O76-P76</f>
        <v/>
      </c>
    </row>
    <row r="77" ht="15" customFormat="1" customHeight="1" s="3">
      <c r="A77" s="1" t="n">
        <v>75</v>
      </c>
      <c r="B77" s="69" t="inlineStr">
        <is>
          <t>吴芳</t>
        </is>
      </c>
      <c r="C77" s="10" t="inlineStr">
        <is>
          <t>230104194505162980</t>
        </is>
      </c>
      <c r="D77" s="1" t="n">
        <v>620</v>
      </c>
      <c r="E77" s="16" t="n">
        <v>317</v>
      </c>
      <c r="F77" s="64">
        <f>(D77+E77)*0.1</f>
        <v/>
      </c>
      <c r="G77" s="2" t="n">
        <v>5</v>
      </c>
      <c r="H77" s="1" t="n">
        <v>1000</v>
      </c>
      <c r="I77" s="18" t="n">
        <v>195</v>
      </c>
      <c r="J77" s="2" t="n">
        <v>1450</v>
      </c>
      <c r="K77" s="16" t="n">
        <v>234</v>
      </c>
      <c r="L77" s="65">
        <f>SUM(D77:K77)</f>
        <v/>
      </c>
      <c r="M77" s="66" t="n">
        <v>0</v>
      </c>
      <c r="N77" s="67" t="n">
        <v>594</v>
      </c>
      <c r="O77" s="68" t="n">
        <v>59.6</v>
      </c>
      <c r="P77" s="68" t="n">
        <v>29.8</v>
      </c>
      <c r="Q77" s="66" t="n"/>
      <c r="R77" s="66">
        <f>L77-M77-N77-O77-P77</f>
        <v/>
      </c>
    </row>
    <row r="78" ht="15" customFormat="1" customHeight="1" s="3">
      <c r="A78" s="1" t="n">
        <v>76</v>
      </c>
      <c r="B78" s="69" t="inlineStr">
        <is>
          <t>严莹</t>
        </is>
      </c>
      <c r="C78" s="10" t="inlineStr">
        <is>
          <t>34010419520211050X</t>
        </is>
      </c>
      <c r="D78" s="1" t="n">
        <v>590</v>
      </c>
      <c r="E78" s="16" t="n">
        <v>273</v>
      </c>
      <c r="F78" s="64">
        <f>(D78+E78)*0.1</f>
        <v/>
      </c>
      <c r="G78" s="2" t="n">
        <v>3</v>
      </c>
      <c r="H78" s="1" t="n">
        <v>1000</v>
      </c>
      <c r="I78" s="18" t="n">
        <v>150</v>
      </c>
      <c r="J78" s="2" t="n">
        <v>1450</v>
      </c>
      <c r="K78" s="16" t="n">
        <v>222</v>
      </c>
      <c r="L78" s="65">
        <f>SUM(D78:K78)</f>
        <v/>
      </c>
      <c r="M78" s="66" t="n">
        <v>0</v>
      </c>
      <c r="N78" s="67" t="n">
        <v>579</v>
      </c>
      <c r="O78" s="68" t="n">
        <v>59.6</v>
      </c>
      <c r="P78" s="68" t="n">
        <v>29.8</v>
      </c>
      <c r="Q78" s="66" t="n"/>
      <c r="R78" s="66">
        <f>L78-M78-N78-O78-P78</f>
        <v/>
      </c>
    </row>
    <row r="79" ht="15" customFormat="1" customHeight="1" s="3">
      <c r="A79" s="1" t="n">
        <v>77</v>
      </c>
      <c r="B79" s="69" t="inlineStr">
        <is>
          <t>陈杨</t>
        </is>
      </c>
      <c r="C79" s="10" t="inlineStr">
        <is>
          <t>37082919890314239X</t>
        </is>
      </c>
      <c r="D79" s="1" t="n">
        <v>620</v>
      </c>
      <c r="E79" s="16" t="n">
        <v>253</v>
      </c>
      <c r="F79" s="64">
        <f>(D79+E79)*0.1</f>
        <v/>
      </c>
      <c r="G79" s="2" t="n">
        <v>3</v>
      </c>
      <c r="H79" s="1" t="n">
        <v>1000</v>
      </c>
      <c r="I79" s="18" t="n">
        <v>150</v>
      </c>
      <c r="J79" s="2" t="n">
        <v>1450</v>
      </c>
      <c r="K79" s="16" t="n">
        <v>222</v>
      </c>
      <c r="L79" s="65">
        <f>SUM(D79:K79)</f>
        <v/>
      </c>
      <c r="M79" s="66" t="n">
        <v>0</v>
      </c>
      <c r="N79" s="67" t="n">
        <v>580</v>
      </c>
      <c r="O79" s="68" t="n">
        <v>59.6</v>
      </c>
      <c r="P79" s="68" t="n">
        <v>29.8</v>
      </c>
      <c r="Q79" s="66" t="n"/>
      <c r="R79" s="66">
        <f>L79-M79-N79-O79-P79</f>
        <v/>
      </c>
    </row>
    <row r="80" ht="15" customFormat="1" customHeight="1" s="3">
      <c r="A80" s="1" t="n">
        <v>78</v>
      </c>
      <c r="B80" s="69" t="inlineStr">
        <is>
          <t>姚军</t>
        </is>
      </c>
      <c r="C80" s="10" t="inlineStr">
        <is>
          <t>320509194801074382</t>
        </is>
      </c>
      <c r="D80" s="1" t="n">
        <v>590</v>
      </c>
      <c r="E80" s="16" t="n">
        <v>253</v>
      </c>
      <c r="F80" s="64">
        <f>(D80+E80)*0.1</f>
        <v/>
      </c>
      <c r="G80" s="2" t="n">
        <v>3</v>
      </c>
      <c r="H80" s="1" t="n">
        <v>1000</v>
      </c>
      <c r="I80" s="18" t="n">
        <v>150</v>
      </c>
      <c r="J80" s="2" t="n">
        <v>1450</v>
      </c>
      <c r="K80" s="16" t="n">
        <v>222</v>
      </c>
      <c r="L80" s="65">
        <f>SUM(D80:K80)</f>
        <v/>
      </c>
      <c r="M80" s="66" t="n">
        <v>0</v>
      </c>
      <c r="N80" s="67" t="n">
        <v>576</v>
      </c>
      <c r="O80" s="68" t="n">
        <v>59.6</v>
      </c>
      <c r="P80" s="68" t="n">
        <v>29.8</v>
      </c>
      <c r="Q80" s="66" t="n"/>
      <c r="R80" s="66">
        <f>L80-M80-N80-O80-P80</f>
        <v/>
      </c>
    </row>
    <row r="81" ht="15" customFormat="1" customHeight="1" s="3">
      <c r="A81" s="1" t="n">
        <v>79</v>
      </c>
      <c r="B81" s="69" t="inlineStr">
        <is>
          <t>黄柳</t>
        </is>
      </c>
      <c r="C81" s="10" t="inlineStr">
        <is>
          <t>621021197402112903</t>
        </is>
      </c>
      <c r="D81" s="1" t="n">
        <v>620</v>
      </c>
      <c r="E81" s="16" t="n">
        <v>273</v>
      </c>
      <c r="F81" s="64">
        <f>(D81+E81)*0.1</f>
        <v/>
      </c>
      <c r="G81" s="2" t="n">
        <v>3</v>
      </c>
      <c r="H81" s="1" t="n">
        <v>1000</v>
      </c>
      <c r="I81" s="18" t="n">
        <v>150</v>
      </c>
      <c r="J81" s="2" t="n">
        <v>1450</v>
      </c>
      <c r="K81" s="16" t="n">
        <v>222</v>
      </c>
      <c r="L81" s="65">
        <f>SUM(D81:K81)</f>
        <v/>
      </c>
      <c r="M81" s="66" t="n">
        <v>0</v>
      </c>
      <c r="N81" s="67" t="n">
        <v>583</v>
      </c>
      <c r="O81" s="68" t="n">
        <v>59.6</v>
      </c>
      <c r="P81" s="68" t="n">
        <v>29.8</v>
      </c>
      <c r="Q81" s="66" t="n"/>
      <c r="R81" s="66">
        <f>L81-M81-N81-O81-P81</f>
        <v/>
      </c>
    </row>
    <row r="82" ht="15" customFormat="1" customHeight="1" s="3">
      <c r="A82" s="1" t="n">
        <v>80</v>
      </c>
      <c r="B82" s="13" t="inlineStr">
        <is>
          <t>郝刚</t>
        </is>
      </c>
      <c r="C82" s="10" t="inlineStr">
        <is>
          <t>13022419670813760X</t>
        </is>
      </c>
      <c r="D82" s="1" t="n">
        <v>590</v>
      </c>
      <c r="E82" s="16" t="n">
        <v>273</v>
      </c>
      <c r="F82" s="64">
        <f>(D82+E82)*0.1</f>
        <v/>
      </c>
      <c r="G82" s="2" t="n">
        <v>3</v>
      </c>
      <c r="H82" s="1" t="n">
        <v>1000</v>
      </c>
      <c r="I82" s="18" t="n">
        <v>150</v>
      </c>
      <c r="J82" s="2" t="n">
        <v>1450</v>
      </c>
      <c r="K82" s="16" t="n">
        <v>222</v>
      </c>
      <c r="L82" s="65">
        <f>SUM(D82:K82)</f>
        <v/>
      </c>
      <c r="M82" s="66" t="n">
        <v>0</v>
      </c>
      <c r="N82" s="67" t="n">
        <v>579</v>
      </c>
      <c r="O82" s="68" t="n">
        <v>59.6</v>
      </c>
      <c r="P82" s="68" t="n">
        <v>29.8</v>
      </c>
      <c r="Q82" s="66" t="n"/>
      <c r="R82" s="66">
        <f>L82-M82-N82-O82-P82</f>
        <v/>
      </c>
    </row>
    <row r="83" ht="15" customFormat="1" customHeight="1" s="3">
      <c r="A83" s="1" t="n">
        <v>81</v>
      </c>
      <c r="B83" s="13" t="inlineStr">
        <is>
          <t>常秀珍</t>
        </is>
      </c>
      <c r="C83" s="10" t="inlineStr">
        <is>
          <t>140902195803121427</t>
        </is>
      </c>
      <c r="D83" s="1" t="n">
        <v>620</v>
      </c>
      <c r="E83" s="16" t="n">
        <v>253</v>
      </c>
      <c r="F83" s="64">
        <f>(D83+E83)*0.1</f>
        <v/>
      </c>
      <c r="G83" s="2" t="n">
        <v>3</v>
      </c>
      <c r="H83" s="1" t="n">
        <v>1000</v>
      </c>
      <c r="I83" s="18" t="n">
        <v>150</v>
      </c>
      <c r="J83" s="2" t="n">
        <v>1450</v>
      </c>
      <c r="K83" s="16" t="n">
        <v>222</v>
      </c>
      <c r="L83" s="65">
        <f>SUM(D83:K83)</f>
        <v/>
      </c>
      <c r="M83" s="66" t="n">
        <v>0</v>
      </c>
      <c r="N83" s="67" t="n">
        <v>580</v>
      </c>
      <c r="O83" s="68" t="n">
        <v>59.6</v>
      </c>
      <c r="P83" s="68" t="n">
        <v>29.8</v>
      </c>
      <c r="Q83" s="66" t="n"/>
      <c r="R83" s="66">
        <f>L83-M83-N83-O83-P83</f>
        <v/>
      </c>
    </row>
    <row r="84" ht="15" customFormat="1" customHeight="1" s="3">
      <c r="A84" s="1" t="n">
        <v>82</v>
      </c>
      <c r="B84" s="13" t="inlineStr">
        <is>
          <t>李健</t>
        </is>
      </c>
      <c r="C84" s="10" t="inlineStr">
        <is>
          <t>230601199907070625</t>
        </is>
      </c>
      <c r="D84" s="1" t="n">
        <v>680</v>
      </c>
      <c r="E84" s="16" t="n">
        <v>273</v>
      </c>
      <c r="F84" s="64">
        <f>(D84+E84)*0.1</f>
        <v/>
      </c>
      <c r="G84" s="2" t="n">
        <v>3</v>
      </c>
      <c r="H84" s="1" t="n">
        <v>1230</v>
      </c>
      <c r="I84" s="18" t="n">
        <v>150</v>
      </c>
      <c r="J84" s="2" t="n">
        <v>1450</v>
      </c>
      <c r="K84" s="16" t="n">
        <v>222</v>
      </c>
      <c r="L84" s="65">
        <f>SUM(D84:K84)</f>
        <v/>
      </c>
      <c r="M84" s="66" t="n">
        <v>0</v>
      </c>
      <c r="N84" s="67" t="n">
        <v>618</v>
      </c>
      <c r="O84" s="68" t="n">
        <v>59.6</v>
      </c>
      <c r="P84" s="68" t="n">
        <v>29.8</v>
      </c>
      <c r="Q84" s="66" t="n"/>
      <c r="R84" s="66">
        <f>L84-M84-N84-O84-P84</f>
        <v/>
      </c>
    </row>
    <row r="85" ht="15" customFormat="1" customHeight="1" s="3">
      <c r="A85" s="1" t="n">
        <v>83</v>
      </c>
      <c r="B85" s="13" t="inlineStr">
        <is>
          <t>丁冬梅</t>
        </is>
      </c>
      <c r="C85" s="10" t="inlineStr">
        <is>
          <t>230207194409062335</t>
        </is>
      </c>
      <c r="D85" s="1" t="n">
        <v>680</v>
      </c>
      <c r="E85" s="16" t="n">
        <v>273</v>
      </c>
      <c r="F85" s="64">
        <f>(D85+E85)*0.1</f>
        <v/>
      </c>
      <c r="G85" s="2" t="n">
        <v>3</v>
      </c>
      <c r="H85" s="1" t="n">
        <v>1230</v>
      </c>
      <c r="I85" s="18" t="n">
        <v>150</v>
      </c>
      <c r="J85" s="2" t="n">
        <v>1450</v>
      </c>
      <c r="K85" s="16" t="n">
        <v>222</v>
      </c>
      <c r="L85" s="65">
        <f>SUM(D85:K85)</f>
        <v/>
      </c>
      <c r="M85" s="66" t="n">
        <v>0</v>
      </c>
      <c r="N85" s="67" t="n">
        <v>618</v>
      </c>
      <c r="O85" s="68" t="n">
        <v>59.6</v>
      </c>
      <c r="P85" s="68" t="n">
        <v>29.8</v>
      </c>
      <c r="Q85" s="66" t="n"/>
      <c r="R85" s="66">
        <f>L85-M85-N85-O85-P85</f>
        <v/>
      </c>
    </row>
    <row r="86" ht="15" customFormat="1" customHeight="1" s="3">
      <c r="A86" s="1" t="n">
        <v>84</v>
      </c>
      <c r="B86" s="13" t="inlineStr">
        <is>
          <t>何丽娟</t>
        </is>
      </c>
      <c r="C86" s="10" t="inlineStr">
        <is>
          <t>42282819920528765X</t>
        </is>
      </c>
      <c r="D86" s="1" t="n">
        <v>620</v>
      </c>
      <c r="E86" s="16" t="n">
        <v>273</v>
      </c>
      <c r="F86" s="64">
        <f>(D86+E86)*0.1</f>
        <v/>
      </c>
      <c r="G86" s="2" t="n">
        <v>3</v>
      </c>
      <c r="H86" s="1" t="n">
        <v>1000</v>
      </c>
      <c r="I86" s="18" t="n">
        <v>150</v>
      </c>
      <c r="J86" s="2" t="n">
        <v>1450</v>
      </c>
      <c r="K86" s="16" t="n">
        <v>222</v>
      </c>
      <c r="L86" s="65">
        <f>SUM(D86:K86)</f>
        <v/>
      </c>
      <c r="M86" s="66" t="n">
        <v>0</v>
      </c>
      <c r="N86" s="67" t="n">
        <v>583</v>
      </c>
      <c r="O86" s="68" t="n">
        <v>59.6</v>
      </c>
      <c r="P86" s="68" t="n">
        <v>29.8</v>
      </c>
      <c r="Q86" s="66" t="n"/>
      <c r="R86" s="66">
        <f>L86-M86-N86-O86-P86</f>
        <v/>
      </c>
    </row>
    <row r="87" ht="15" customFormat="1" customHeight="1" s="3">
      <c r="A87" s="1" t="n">
        <v>85</v>
      </c>
      <c r="B87" s="13" t="inlineStr">
        <is>
          <t>吴博</t>
        </is>
      </c>
      <c r="C87" s="10" t="inlineStr">
        <is>
          <t>150102193310147425</t>
        </is>
      </c>
      <c r="D87" s="1" t="n">
        <v>620</v>
      </c>
      <c r="E87" s="16" t="n">
        <v>273</v>
      </c>
      <c r="F87" s="64">
        <f>(D87+E87)*0.1</f>
        <v/>
      </c>
      <c r="G87" s="2" t="n">
        <v>3</v>
      </c>
      <c r="H87" s="1" t="n">
        <v>1000</v>
      </c>
      <c r="I87" s="18" t="n">
        <v>150</v>
      </c>
      <c r="J87" s="2" t="n">
        <v>1450</v>
      </c>
      <c r="K87" s="16" t="n">
        <v>222</v>
      </c>
      <c r="L87" s="65">
        <f>SUM(D87:K87)</f>
        <v/>
      </c>
      <c r="M87" s="66" t="n">
        <v>0</v>
      </c>
      <c r="N87" s="67" t="n">
        <v>583</v>
      </c>
      <c r="O87" s="68" t="n">
        <v>59.6</v>
      </c>
      <c r="P87" s="68" t="n">
        <v>29.8</v>
      </c>
      <c r="Q87" s="66" t="n"/>
      <c r="R87" s="66">
        <f>L87-M87-N87-O87-P87</f>
        <v/>
      </c>
    </row>
    <row r="88" ht="15" customFormat="1" customHeight="1" s="3">
      <c r="A88" s="1" t="n">
        <v>86</v>
      </c>
      <c r="B88" s="70" t="inlineStr">
        <is>
          <t>李淑英</t>
        </is>
      </c>
      <c r="C88" s="10" t="inlineStr">
        <is>
          <t>640502197310261961</t>
        </is>
      </c>
      <c r="D88" s="1" t="n">
        <v>680</v>
      </c>
      <c r="E88" s="16" t="n">
        <v>341</v>
      </c>
      <c r="F88" s="64">
        <f>(D88+E88)*0.1</f>
        <v/>
      </c>
      <c r="G88" s="2" t="n">
        <v>5</v>
      </c>
      <c r="H88" s="1" t="n">
        <v>1230</v>
      </c>
      <c r="I88" s="18" t="n">
        <v>195</v>
      </c>
      <c r="J88" s="2" t="n">
        <v>1450</v>
      </c>
      <c r="K88" s="16" t="n">
        <v>246</v>
      </c>
      <c r="L88" s="65">
        <f>SUM(D88:K88)</f>
        <v/>
      </c>
      <c r="M88" s="66" t="n">
        <v>0</v>
      </c>
      <c r="N88" s="67" t="n">
        <v>633</v>
      </c>
      <c r="O88" s="68" t="n">
        <v>59.6</v>
      </c>
      <c r="P88" s="68" t="n">
        <v>29.8</v>
      </c>
      <c r="Q88" s="66" t="n"/>
      <c r="R88" s="66">
        <f>L88-M88-N88-O88-P88</f>
        <v/>
      </c>
    </row>
    <row r="89" ht="15" customFormat="1" customHeight="1" s="3">
      <c r="A89" s="1" t="n">
        <v>87</v>
      </c>
      <c r="B89" s="70" t="inlineStr">
        <is>
          <t>唐佳</t>
        </is>
      </c>
      <c r="C89" s="10" t="inlineStr">
        <is>
          <t>350421197601273318</t>
        </is>
      </c>
      <c r="D89" s="1" t="n">
        <v>620</v>
      </c>
      <c r="E89" s="16" t="n">
        <v>391</v>
      </c>
      <c r="F89" s="64">
        <f>(D89+E89)*0.1</f>
        <v/>
      </c>
      <c r="G89" s="2" t="n">
        <v>5</v>
      </c>
      <c r="H89" s="1" t="n">
        <v>1000</v>
      </c>
      <c r="I89" s="18" t="n">
        <v>225</v>
      </c>
      <c r="J89" s="2" t="n">
        <v>1450</v>
      </c>
      <c r="K89" s="16" t="n">
        <v>258</v>
      </c>
      <c r="L89" s="65">
        <f>SUM(D89:K89)</f>
        <v/>
      </c>
      <c r="M89" s="66" t="n">
        <v>0</v>
      </c>
      <c r="N89" s="67" t="n">
        <v>608</v>
      </c>
      <c r="O89" s="68" t="n">
        <v>59.6</v>
      </c>
      <c r="P89" s="68" t="n">
        <v>29.8</v>
      </c>
      <c r="Q89" s="66" t="n"/>
      <c r="R89" s="66">
        <f>L89-M89-N89-O89-P89</f>
        <v/>
      </c>
    </row>
    <row r="90" ht="15" customFormat="1" customHeight="1" s="3">
      <c r="A90" s="1" t="n">
        <v>88</v>
      </c>
      <c r="B90" s="13" t="inlineStr">
        <is>
          <t>李桂荣</t>
        </is>
      </c>
      <c r="C90" s="10" t="inlineStr">
        <is>
          <t>421221193604014805</t>
        </is>
      </c>
      <c r="D90" s="1" t="n">
        <v>615</v>
      </c>
      <c r="E90" s="16" t="n">
        <v>556</v>
      </c>
      <c r="F90" s="64" t="n"/>
      <c r="G90" s="2" t="n"/>
      <c r="H90" s="2" t="n">
        <v>920</v>
      </c>
      <c r="I90" s="18" t="n">
        <v>510</v>
      </c>
      <c r="J90" s="2" t="n">
        <v>1450</v>
      </c>
      <c r="K90" s="16" t="n">
        <v>246</v>
      </c>
      <c r="L90" s="65">
        <f>SUM(D90:K90)</f>
        <v/>
      </c>
      <c r="M90" s="66" t="n">
        <v>0</v>
      </c>
      <c r="N90" s="67" t="n">
        <v>639</v>
      </c>
      <c r="O90" s="68" t="n">
        <v>59.6</v>
      </c>
      <c r="P90" s="68" t="n">
        <v>29.8</v>
      </c>
      <c r="Q90" s="66" t="n"/>
      <c r="R90" s="66">
        <f>L90-M90-N90-O90-P90</f>
        <v/>
      </c>
    </row>
    <row r="91" ht="15" customFormat="1" customHeight="1" s="3">
      <c r="A91" s="1" t="n">
        <v>89</v>
      </c>
      <c r="B91" s="13" t="inlineStr">
        <is>
          <t>刘刚</t>
        </is>
      </c>
      <c r="C91" s="10" t="inlineStr">
        <is>
          <t>411381195603070492</t>
        </is>
      </c>
      <c r="D91" s="1" t="n">
        <v>590</v>
      </c>
      <c r="E91" s="16" t="n">
        <v>253</v>
      </c>
      <c r="F91" s="64">
        <f>(D91+E91)*0.1</f>
        <v/>
      </c>
      <c r="G91" s="2" t="n">
        <v>3</v>
      </c>
      <c r="H91" s="1" t="n">
        <v>1000</v>
      </c>
      <c r="I91" s="18" t="n">
        <v>135</v>
      </c>
      <c r="J91" s="2" t="n">
        <v>1450</v>
      </c>
      <c r="K91" s="16" t="n">
        <v>222</v>
      </c>
      <c r="L91" s="65">
        <f>SUM(D91:K91)</f>
        <v/>
      </c>
      <c r="M91" s="66" t="n">
        <v>0</v>
      </c>
      <c r="N91" s="67" t="n">
        <v>574</v>
      </c>
      <c r="O91" s="68" t="n">
        <v>59.6</v>
      </c>
      <c r="P91" s="68" t="n">
        <v>29.8</v>
      </c>
      <c r="Q91" s="66" t="n"/>
      <c r="R91" s="66">
        <f>L91-M91-N91-O91-P91</f>
        <v/>
      </c>
    </row>
    <row r="92" ht="15" customFormat="1" customHeight="1" s="3">
      <c r="A92" s="1" t="n">
        <v>90</v>
      </c>
      <c r="B92" s="13" t="inlineStr">
        <is>
          <t>廖峰</t>
        </is>
      </c>
      <c r="C92" s="10" t="inlineStr">
        <is>
          <t>500000199207281292</t>
        </is>
      </c>
      <c r="D92" s="1" t="n">
        <v>620</v>
      </c>
      <c r="E92" s="16" t="n">
        <v>253</v>
      </c>
      <c r="F92" s="64">
        <f>(D92+E92)*0.1</f>
        <v/>
      </c>
      <c r="G92" s="2" t="n">
        <v>3</v>
      </c>
      <c r="H92" s="1" t="n">
        <v>1000</v>
      </c>
      <c r="I92" s="18" t="n">
        <v>135</v>
      </c>
      <c r="J92" s="2" t="n">
        <v>1450</v>
      </c>
      <c r="K92" s="16" t="n">
        <v>222</v>
      </c>
      <c r="L92" s="65">
        <f>SUM(D92:K92)</f>
        <v/>
      </c>
      <c r="M92" s="66" t="n">
        <v>0</v>
      </c>
      <c r="N92" s="67" t="n">
        <v>578</v>
      </c>
      <c r="O92" s="68" t="n">
        <v>59.6</v>
      </c>
      <c r="P92" s="68" t="n">
        <v>29.8</v>
      </c>
      <c r="Q92" s="66" t="n"/>
      <c r="R92" s="66">
        <f>L92-M92-N92-O92-P92</f>
        <v/>
      </c>
    </row>
    <row r="93" ht="15" customFormat="1" customHeight="1" s="3">
      <c r="A93" s="1" t="n">
        <v>91</v>
      </c>
      <c r="B93" s="13" t="inlineStr">
        <is>
          <t>毛坤</t>
        </is>
      </c>
      <c r="C93" s="10" t="inlineStr">
        <is>
          <t>41132219941202829X</t>
        </is>
      </c>
      <c r="D93" s="1" t="n">
        <v>620</v>
      </c>
      <c r="E93" s="16" t="n">
        <v>673</v>
      </c>
      <c r="F93" s="64">
        <f>(D93+E93)*0.1</f>
        <v/>
      </c>
      <c r="G93" s="2" t="n">
        <v>10</v>
      </c>
      <c r="H93" s="1" t="n">
        <v>1000</v>
      </c>
      <c r="I93" s="18" t="n">
        <v>480</v>
      </c>
      <c r="J93" s="2" t="n">
        <v>1450</v>
      </c>
      <c r="K93" s="16" t="n">
        <v>288</v>
      </c>
      <c r="L93" s="65">
        <f>SUM(D93:K93)</f>
        <v/>
      </c>
      <c r="M93" s="66" t="n">
        <v>7.96</v>
      </c>
      <c r="N93" s="67" t="n">
        <v>676</v>
      </c>
      <c r="O93" s="68" t="n">
        <v>59.6</v>
      </c>
      <c r="P93" s="68" t="n">
        <v>29.8</v>
      </c>
      <c r="Q93" s="66" t="n"/>
      <c r="R93" s="66">
        <f>L93-M93-N93-O93-P93</f>
        <v/>
      </c>
    </row>
    <row r="94" ht="15" customFormat="1" customHeight="1" s="3">
      <c r="A94" s="1" t="n">
        <v>92</v>
      </c>
      <c r="B94" s="13" t="inlineStr">
        <is>
          <t>赵金凤</t>
        </is>
      </c>
      <c r="C94" s="10" t="inlineStr">
        <is>
          <t>533321193211063377</t>
        </is>
      </c>
      <c r="D94" s="2" t="n">
        <v>620</v>
      </c>
      <c r="E94" s="16" t="n">
        <v>253</v>
      </c>
      <c r="F94" s="64">
        <f>(D94+E94)*0.1</f>
        <v/>
      </c>
      <c r="G94" s="2" t="n">
        <v>3</v>
      </c>
      <c r="H94" s="1" t="n">
        <v>1000</v>
      </c>
      <c r="I94" s="18" t="n">
        <v>120</v>
      </c>
      <c r="J94" s="2" t="n">
        <v>1450</v>
      </c>
      <c r="K94" s="16" t="n">
        <v>222</v>
      </c>
      <c r="L94" s="65">
        <f>SUM(D94:K94)</f>
        <v/>
      </c>
      <c r="M94" s="66" t="n">
        <v>0</v>
      </c>
      <c r="N94" s="67" t="n">
        <v>576</v>
      </c>
      <c r="O94" s="68" t="n">
        <v>59.6</v>
      </c>
      <c r="P94" s="68" t="n">
        <v>29.8</v>
      </c>
      <c r="Q94" s="66" t="n"/>
      <c r="R94" s="66">
        <f>L94-M94-N94-O94-P94</f>
        <v/>
      </c>
    </row>
    <row r="95" ht="15" customFormat="1" customHeight="1" s="3">
      <c r="A95" s="1" t="n">
        <v>93</v>
      </c>
      <c r="B95" s="13" t="inlineStr">
        <is>
          <t>黄刚</t>
        </is>
      </c>
      <c r="C95" s="10" t="inlineStr">
        <is>
          <t>140881196702282955</t>
        </is>
      </c>
      <c r="D95" s="2" t="n">
        <v>620</v>
      </c>
      <c r="E95" s="16" t="n">
        <v>253</v>
      </c>
      <c r="F95" s="64">
        <f>(D95+E95)*0.1</f>
        <v/>
      </c>
      <c r="G95" s="2" t="n">
        <v>3</v>
      </c>
      <c r="H95" s="1" t="n">
        <v>1000</v>
      </c>
      <c r="I95" s="18" t="n">
        <v>120</v>
      </c>
      <c r="J95" s="2" t="n">
        <v>1450</v>
      </c>
      <c r="K95" s="16" t="n">
        <v>222</v>
      </c>
      <c r="L95" s="65">
        <f>SUM(D95:K95)</f>
        <v/>
      </c>
      <c r="M95" s="66" t="n">
        <v>0</v>
      </c>
      <c r="N95" s="67" t="n">
        <v>576</v>
      </c>
      <c r="O95" s="68" t="n">
        <v>59.6</v>
      </c>
      <c r="P95" s="68" t="n">
        <v>29.8</v>
      </c>
      <c r="Q95" s="66" t="n"/>
      <c r="R95" s="66">
        <f>L95-M95-N95-O95-P95</f>
        <v/>
      </c>
    </row>
    <row r="96" ht="15" customFormat="1" customHeight="1" s="3">
      <c r="A96" s="1" t="n">
        <v>94</v>
      </c>
      <c r="B96" s="70" t="inlineStr">
        <is>
          <t>郝丽丽</t>
        </is>
      </c>
      <c r="C96" s="10" t="inlineStr">
        <is>
          <t>360429197805011590</t>
        </is>
      </c>
      <c r="D96" s="1" t="n">
        <v>930</v>
      </c>
      <c r="E96" s="16" t="n">
        <v>417</v>
      </c>
      <c r="F96" s="64">
        <f>(D96+E96)*0.1</f>
        <v/>
      </c>
      <c r="G96" s="2" t="n">
        <v>5</v>
      </c>
      <c r="H96" s="2" t="n">
        <v>1460</v>
      </c>
      <c r="I96" s="18" t="n">
        <v>240</v>
      </c>
      <c r="J96" s="2" t="n">
        <v>1450</v>
      </c>
      <c r="K96" s="16" t="n">
        <v>264</v>
      </c>
      <c r="L96" s="65">
        <f>SUM(D96:K96)</f>
        <v/>
      </c>
      <c r="M96" s="66" t="n">
        <v>14.37</v>
      </c>
      <c r="N96" s="67" t="n">
        <v>709</v>
      </c>
      <c r="O96" s="68" t="n">
        <v>59.6</v>
      </c>
      <c r="P96" s="68" t="n">
        <v>29.8</v>
      </c>
      <c r="Q96" s="66" t="n"/>
      <c r="R96" s="66">
        <f>L96-M96-N96-O96-P96</f>
        <v/>
      </c>
    </row>
    <row r="97" ht="15" customFormat="1" customHeight="1" s="3">
      <c r="A97" s="1" t="n">
        <v>95</v>
      </c>
      <c r="B97" s="70" t="inlineStr">
        <is>
          <t>伍旭</t>
        </is>
      </c>
      <c r="C97" s="10" t="inlineStr">
        <is>
          <t>610923196108057813</t>
        </is>
      </c>
      <c r="D97" s="1" t="n">
        <v>458.5</v>
      </c>
      <c r="E97" s="16" t="n"/>
      <c r="F97" s="64" t="n"/>
      <c r="G97" s="2" t="n"/>
      <c r="H97" s="2" t="n"/>
      <c r="I97" s="18" t="n">
        <v>60</v>
      </c>
      <c r="J97" s="2" t="n">
        <v>1015</v>
      </c>
      <c r="K97" s="16" t="n">
        <v>90</v>
      </c>
      <c r="L97" s="65">
        <f>SUM(D97:K97)</f>
        <v/>
      </c>
      <c r="M97" s="66" t="n">
        <v>0</v>
      </c>
      <c r="N97" s="67" t="n">
        <v>337</v>
      </c>
      <c r="O97" s="68" t="n">
        <v>59.6</v>
      </c>
      <c r="P97" s="68" t="n">
        <v>29.8</v>
      </c>
      <c r="Q97" s="66" t="n"/>
      <c r="R97" s="66">
        <f>L97-M97-N97-O97-P97</f>
        <v/>
      </c>
    </row>
    <row r="98" ht="15" customFormat="1" customHeight="1" s="3">
      <c r="A98" s="1" t="n">
        <v>96</v>
      </c>
      <c r="B98" s="13" t="inlineStr">
        <is>
          <t>江坤</t>
        </is>
      </c>
      <c r="C98" s="10" t="inlineStr">
        <is>
          <t>320801193604219846</t>
        </is>
      </c>
      <c r="D98" s="5" t="n">
        <v>680</v>
      </c>
      <c r="E98" s="16" t="n">
        <v>273</v>
      </c>
      <c r="F98" s="64">
        <f>(D98+E98)*0.1</f>
        <v/>
      </c>
      <c r="G98" s="4" t="n">
        <v>3</v>
      </c>
      <c r="H98" s="1" t="n">
        <v>1230</v>
      </c>
      <c r="I98" s="18" t="n">
        <v>150</v>
      </c>
      <c r="J98" s="2" t="n">
        <v>1450</v>
      </c>
      <c r="K98" s="16" t="n">
        <v>222</v>
      </c>
      <c r="L98" s="65">
        <f>SUM(D98:K98)</f>
        <v/>
      </c>
      <c r="M98" s="66" t="n">
        <v>0</v>
      </c>
      <c r="N98" s="67" t="n">
        <v>618</v>
      </c>
      <c r="O98" s="68" t="n">
        <v>59.6</v>
      </c>
      <c r="P98" s="68" t="n">
        <v>29.8</v>
      </c>
      <c r="Q98" s="66" t="n"/>
      <c r="R98" s="66">
        <f>L98-M98-N98-O98-P98</f>
        <v/>
      </c>
    </row>
    <row r="99" ht="15" customFormat="1" customHeight="1" s="3">
      <c r="A99" s="1" t="n">
        <v>97</v>
      </c>
      <c r="B99" s="13" t="inlineStr">
        <is>
          <t>胡俊</t>
        </is>
      </c>
      <c r="C99" s="10" t="inlineStr">
        <is>
          <t>131122194208106050</t>
        </is>
      </c>
      <c r="D99" s="5" t="n">
        <v>680</v>
      </c>
      <c r="E99" s="16" t="n">
        <v>471</v>
      </c>
      <c r="F99" s="64">
        <f>(D99+E99)*0.1</f>
        <v/>
      </c>
      <c r="G99" s="2" t="n">
        <v>7</v>
      </c>
      <c r="H99" s="1" t="n">
        <v>1230</v>
      </c>
      <c r="I99" s="18" t="n">
        <v>255</v>
      </c>
      <c r="J99" s="2" t="n">
        <v>1450</v>
      </c>
      <c r="K99" s="16" t="n">
        <v>276</v>
      </c>
      <c r="L99" s="65">
        <f>SUM(D99:K99)</f>
        <v/>
      </c>
      <c r="M99" s="66" t="n">
        <v>3.31</v>
      </c>
      <c r="N99" s="67" t="n">
        <v>657</v>
      </c>
      <c r="O99" s="68" t="n">
        <v>59.6</v>
      </c>
      <c r="P99" s="68" t="n">
        <v>29.8</v>
      </c>
      <c r="Q99" s="66" t="n"/>
      <c r="R99" s="66">
        <f>L99-M99-N99-O99-P99</f>
        <v/>
      </c>
    </row>
    <row r="100" ht="15" customFormat="1" customHeight="1" s="3">
      <c r="A100" s="1" t="n">
        <v>98</v>
      </c>
      <c r="B100" s="13" t="inlineStr">
        <is>
          <t>雷淑兰</t>
        </is>
      </c>
      <c r="C100" s="10" t="inlineStr">
        <is>
          <t>41130119680503744X</t>
        </is>
      </c>
      <c r="D100" s="5" t="n">
        <v>620</v>
      </c>
      <c r="E100" s="16" t="n">
        <v>295</v>
      </c>
      <c r="F100" s="64">
        <f>(D100+E100)*0.1</f>
        <v/>
      </c>
      <c r="G100" s="2" t="n">
        <v>3</v>
      </c>
      <c r="H100" s="1" t="n">
        <v>1000</v>
      </c>
      <c r="I100" s="18" t="n">
        <v>165</v>
      </c>
      <c r="J100" s="2" t="n">
        <v>1450</v>
      </c>
      <c r="K100" s="16" t="n">
        <v>240</v>
      </c>
      <c r="L100" s="65">
        <f>SUM(D100:K100)</f>
        <v/>
      </c>
      <c r="M100" s="66" t="n">
        <v>0</v>
      </c>
      <c r="N100" s="67" t="n">
        <v>588</v>
      </c>
      <c r="O100" s="68" t="n">
        <v>59.6</v>
      </c>
      <c r="P100" s="68" t="n">
        <v>29.8</v>
      </c>
      <c r="Q100" s="66" t="n"/>
      <c r="R100" s="66">
        <f>L100-M100-N100-O100-P100</f>
        <v/>
      </c>
    </row>
    <row r="101" ht="15" customFormat="1" customHeight="1" s="3">
      <c r="A101" s="1" t="n">
        <v>99</v>
      </c>
      <c r="B101" s="13" t="inlineStr">
        <is>
          <t>韩建军</t>
        </is>
      </c>
      <c r="C101" s="10" t="inlineStr">
        <is>
          <t>542122195709292148</t>
        </is>
      </c>
      <c r="D101" s="5" t="n">
        <v>590</v>
      </c>
      <c r="E101" s="16" t="n">
        <v>253</v>
      </c>
      <c r="F101" s="64">
        <f>(D101+E101)*0.1</f>
        <v/>
      </c>
      <c r="G101" s="2" t="n">
        <v>3</v>
      </c>
      <c r="H101" s="1" t="n">
        <v>1000</v>
      </c>
      <c r="I101" s="18" t="n">
        <v>135</v>
      </c>
      <c r="J101" s="2" t="n">
        <v>1450</v>
      </c>
      <c r="K101" s="16" t="n">
        <v>222</v>
      </c>
      <c r="L101" s="65">
        <f>SUM(D101:K101)</f>
        <v/>
      </c>
      <c r="M101" s="66" t="n">
        <v>0</v>
      </c>
      <c r="N101" s="67" t="n">
        <v>574</v>
      </c>
      <c r="O101" s="68" t="n">
        <v>59.6</v>
      </c>
      <c r="P101" s="68" t="n">
        <v>29.8</v>
      </c>
      <c r="Q101" s="66" t="n"/>
      <c r="R101" s="66">
        <f>L101-M101-N101-O101-P101</f>
        <v/>
      </c>
    </row>
    <row r="102" ht="15" customFormat="1" customHeight="1" s="3">
      <c r="A102" s="1" t="n">
        <v>100</v>
      </c>
      <c r="B102" s="14" t="inlineStr">
        <is>
          <t>王桂芝</t>
        </is>
      </c>
      <c r="C102" s="10" t="inlineStr">
        <is>
          <t>52232219680203425X</t>
        </is>
      </c>
      <c r="D102" s="5" t="n">
        <v>680</v>
      </c>
      <c r="E102" s="16" t="n">
        <v>253</v>
      </c>
      <c r="F102" s="64">
        <f>(D102+E102)*0.1</f>
        <v/>
      </c>
      <c r="G102" s="2" t="n">
        <v>3</v>
      </c>
      <c r="H102" s="1" t="n">
        <v>1230</v>
      </c>
      <c r="I102" s="18" t="n">
        <v>135</v>
      </c>
      <c r="J102" s="2" t="n">
        <v>1450</v>
      </c>
      <c r="K102" s="16" t="n">
        <v>222</v>
      </c>
      <c r="L102" s="65">
        <f>SUM(D102:K102)</f>
        <v/>
      </c>
      <c r="M102" s="66" t="n">
        <v>0</v>
      </c>
      <c r="N102" s="67" t="n">
        <v>614</v>
      </c>
      <c r="O102" s="68" t="n">
        <v>59.6</v>
      </c>
      <c r="P102" s="68" t="n">
        <v>29.8</v>
      </c>
      <c r="Q102" s="66" t="n"/>
      <c r="R102" s="66">
        <f>L102-M102-N102-O102-P102</f>
        <v/>
      </c>
    </row>
    <row r="103" ht="15" customFormat="1" customHeight="1" s="3">
      <c r="A103" s="1" t="n">
        <v>101</v>
      </c>
      <c r="B103" s="69" t="inlineStr">
        <is>
          <t>魏丽娟</t>
        </is>
      </c>
      <c r="C103" s="10" t="inlineStr">
        <is>
          <t>53011120000603256X</t>
        </is>
      </c>
      <c r="D103" s="5" t="n">
        <v>685</v>
      </c>
      <c r="E103" s="16" t="n"/>
      <c r="F103" s="83" t="n"/>
      <c r="G103" s="2" t="n"/>
      <c r="H103" s="2" t="n">
        <v>305</v>
      </c>
      <c r="I103" s="18" t="n">
        <v>30</v>
      </c>
      <c r="J103" s="2" t="n">
        <v>1450</v>
      </c>
      <c r="K103" s="2" t="n">
        <v>90</v>
      </c>
      <c r="L103" s="65">
        <f>SUM(D103:K103)</f>
        <v/>
      </c>
      <c r="M103" s="66" t="n">
        <v>0</v>
      </c>
      <c r="N103" s="67" t="n">
        <v>449</v>
      </c>
      <c r="O103" s="68" t="n">
        <v>59.6</v>
      </c>
      <c r="P103" s="68" t="n">
        <v>29.8</v>
      </c>
      <c r="Q103" s="66" t="n"/>
      <c r="R103" s="66">
        <f>L103-M103-N103-O103-P103</f>
        <v/>
      </c>
    </row>
    <row r="104" ht="15" customHeight="1" s="30">
      <c r="A104" s="1" t="n">
        <v>102</v>
      </c>
      <c r="B104" s="69" t="inlineStr">
        <is>
          <t>张亮</t>
        </is>
      </c>
      <c r="C104" s="10" t="inlineStr">
        <is>
          <t>450107199906248788</t>
        </is>
      </c>
      <c r="D104" s="5" t="n">
        <v>685</v>
      </c>
      <c r="E104" s="16" t="n"/>
      <c r="F104" s="83" t="n"/>
      <c r="G104" s="2" t="n"/>
      <c r="H104" s="2" t="n">
        <v>305</v>
      </c>
      <c r="I104" s="18" t="n">
        <v>30</v>
      </c>
      <c r="J104" s="2" t="n">
        <v>1450</v>
      </c>
      <c r="K104" s="2" t="n">
        <v>90</v>
      </c>
      <c r="L104" s="65">
        <f>SUM(D104:K104)</f>
        <v/>
      </c>
      <c r="M104" s="66" t="n">
        <v>0</v>
      </c>
      <c r="N104" s="67" t="n">
        <v>449</v>
      </c>
      <c r="O104" s="68" t="n">
        <v>59.6</v>
      </c>
      <c r="P104" s="68" t="n">
        <v>29.8</v>
      </c>
      <c r="Q104" s="66" t="n"/>
      <c r="R104" s="66">
        <f>L104-M104-N104-O104-P104</f>
        <v/>
      </c>
    </row>
    <row r="105" ht="12" customFormat="1" customHeight="1" s="9">
      <c r="A105" s="16" t="n"/>
      <c r="B105" s="16" t="inlineStr">
        <is>
          <t>合计</t>
        </is>
      </c>
      <c r="C105" s="16" t="n"/>
      <c r="D105" s="16">
        <f>SUM(D3:D104)</f>
        <v/>
      </c>
      <c r="E105" s="16">
        <f>SUM(E3:E104)</f>
        <v/>
      </c>
      <c r="F105" s="84">
        <f>SUM(F3:F104)</f>
        <v/>
      </c>
      <c r="G105" s="16">
        <f>SUM(G3:G104)</f>
        <v/>
      </c>
      <c r="H105" s="16">
        <f>SUM(H3:H104)</f>
        <v/>
      </c>
      <c r="I105" s="16">
        <f>SUM(I3:I104)</f>
        <v/>
      </c>
      <c r="J105" s="16">
        <f>SUM(J3:J104)</f>
        <v/>
      </c>
      <c r="K105" s="16">
        <f>SUM(K3:K104)</f>
        <v/>
      </c>
      <c r="L105" s="16">
        <f>SUM(L3:L104)</f>
        <v/>
      </c>
      <c r="M105" s="16">
        <f>SUM(M3:M104)</f>
        <v/>
      </c>
      <c r="N105" s="16">
        <f>SUM(N3:N104)</f>
        <v/>
      </c>
      <c r="O105" s="16">
        <f>SUM(O3:O104)</f>
        <v/>
      </c>
      <c r="P105" s="16">
        <f>SUM(P3:P104)</f>
        <v/>
      </c>
      <c r="Q105" s="16">
        <f>SUM(Q3:Q104)</f>
        <v/>
      </c>
      <c r="R105" s="16">
        <f>SUM(R3:R104)</f>
        <v/>
      </c>
    </row>
  </sheetData>
  <mergeCells count="1">
    <mergeCell ref="A1:R1"/>
  </mergeCells>
  <pageMargins left="0.75" right="0.75" top="1" bottom="1" header="0.5" footer="0.5"/>
  <pageSetup orientation="landscape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吴永伟</dc:creator>
  <dcterms:created xmlns:dcterms="http://purl.org/dc/terms/" xmlns:xsi="http://www.w3.org/2001/XMLSchema-instance" xsi:type="dcterms:W3CDTF">2011-09-28T08:25:51Z</dcterms:created>
  <dcterms:modified xmlns:dcterms="http://purl.org/dc/terms/" xmlns:xsi="http://www.w3.org/2001/XMLSchema-instance" xsi:type="dcterms:W3CDTF">2020-06-21T07:37:10Z</dcterms:modified>
  <cp:lastModifiedBy>yhb</cp:lastModifiedBy>
  <cp:lastPrinted>2012-06-28T08:47:48Z</cp:lastPrinted>
</cp:coreProperties>
</file>