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Projects\my_utils\documents\"/>
    </mc:Choice>
  </mc:AlternateContent>
  <bookViews>
    <workbookView xWindow="0" yWindow="45" windowWidth="15480" windowHeight="7995"/>
  </bookViews>
  <sheets>
    <sheet name="在职" sheetId="1" r:id="rId1"/>
  </sheets>
  <calcPr calcId="152511" fullPrecision="0"/>
</workbook>
</file>

<file path=xl/calcChain.xml><?xml version="1.0" encoding="utf-8"?>
<calcChain xmlns="http://schemas.openxmlformats.org/spreadsheetml/2006/main">
  <c r="Q105" i="1" l="1"/>
  <c r="P105" i="1"/>
  <c r="O105" i="1"/>
  <c r="N105" i="1"/>
  <c r="M105" i="1"/>
  <c r="K105" i="1"/>
  <c r="J105" i="1"/>
  <c r="I105" i="1"/>
  <c r="H105" i="1"/>
  <c r="G105" i="1"/>
  <c r="E105" i="1"/>
  <c r="D105" i="1"/>
  <c r="L104" i="1"/>
  <c r="R104" i="1" s="1"/>
  <c r="L103" i="1"/>
  <c r="R103" i="1" s="1"/>
  <c r="F102" i="1"/>
  <c r="L102" i="1" s="1"/>
  <c r="R102" i="1" s="1"/>
  <c r="F101" i="1"/>
  <c r="L101" i="1" s="1"/>
  <c r="R101" i="1" s="1"/>
  <c r="L100" i="1"/>
  <c r="R100" i="1" s="1"/>
  <c r="F100" i="1"/>
  <c r="F99" i="1"/>
  <c r="L99" i="1" s="1"/>
  <c r="R99" i="1" s="1"/>
  <c r="F98" i="1"/>
  <c r="L98" i="1" s="1"/>
  <c r="R98" i="1" s="1"/>
  <c r="R97" i="1"/>
  <c r="L97" i="1"/>
  <c r="F96" i="1"/>
  <c r="L96" i="1" s="1"/>
  <c r="R96" i="1" s="1"/>
  <c r="F95" i="1"/>
  <c r="L95" i="1" s="1"/>
  <c r="R95" i="1" s="1"/>
  <c r="F94" i="1"/>
  <c r="L94" i="1" s="1"/>
  <c r="R94" i="1" s="1"/>
  <c r="L93" i="1"/>
  <c r="R93" i="1" s="1"/>
  <c r="F93" i="1"/>
  <c r="F92" i="1"/>
  <c r="L92" i="1" s="1"/>
  <c r="R92" i="1" s="1"/>
  <c r="F91" i="1"/>
  <c r="L91" i="1" s="1"/>
  <c r="R91" i="1" s="1"/>
  <c r="R90" i="1"/>
  <c r="L90" i="1"/>
  <c r="F89" i="1"/>
  <c r="L89" i="1" s="1"/>
  <c r="R89" i="1" s="1"/>
  <c r="F88" i="1"/>
  <c r="L88" i="1" s="1"/>
  <c r="R88" i="1" s="1"/>
  <c r="F87" i="1"/>
  <c r="L87" i="1" s="1"/>
  <c r="R87" i="1" s="1"/>
  <c r="L86" i="1"/>
  <c r="R86" i="1" s="1"/>
  <c r="F86" i="1"/>
  <c r="F85" i="1"/>
  <c r="L85" i="1" s="1"/>
  <c r="R85" i="1" s="1"/>
  <c r="F84" i="1"/>
  <c r="L84" i="1" s="1"/>
  <c r="R84" i="1" s="1"/>
  <c r="F83" i="1"/>
  <c r="L83" i="1" s="1"/>
  <c r="R83" i="1" s="1"/>
  <c r="L82" i="1"/>
  <c r="R82" i="1" s="1"/>
  <c r="F82" i="1"/>
  <c r="F81" i="1"/>
  <c r="L81" i="1" s="1"/>
  <c r="R81" i="1" s="1"/>
  <c r="F80" i="1"/>
  <c r="L80" i="1" s="1"/>
  <c r="R80" i="1" s="1"/>
  <c r="F79" i="1"/>
  <c r="L79" i="1" s="1"/>
  <c r="R79" i="1" s="1"/>
  <c r="L78" i="1"/>
  <c r="R78" i="1" s="1"/>
  <c r="F78" i="1"/>
  <c r="F77" i="1"/>
  <c r="L77" i="1" s="1"/>
  <c r="R77" i="1" s="1"/>
  <c r="F76" i="1"/>
  <c r="L76" i="1" s="1"/>
  <c r="R76" i="1" s="1"/>
  <c r="F75" i="1"/>
  <c r="L75" i="1" s="1"/>
  <c r="R75" i="1" s="1"/>
  <c r="L74" i="1"/>
  <c r="R74" i="1" s="1"/>
  <c r="F74" i="1"/>
  <c r="F73" i="1"/>
  <c r="L73" i="1" s="1"/>
  <c r="R73" i="1" s="1"/>
  <c r="F72" i="1"/>
  <c r="L72" i="1" s="1"/>
  <c r="R72" i="1" s="1"/>
  <c r="F71" i="1"/>
  <c r="L71" i="1" s="1"/>
  <c r="R71" i="1" s="1"/>
  <c r="L70" i="1"/>
  <c r="R70" i="1" s="1"/>
  <c r="F70" i="1"/>
  <c r="F69" i="1"/>
  <c r="L69" i="1" s="1"/>
  <c r="R69" i="1" s="1"/>
  <c r="F68" i="1"/>
  <c r="L68" i="1" s="1"/>
  <c r="R68" i="1" s="1"/>
  <c r="F67" i="1"/>
  <c r="L67" i="1" s="1"/>
  <c r="R67" i="1" s="1"/>
  <c r="L66" i="1"/>
  <c r="R66" i="1" s="1"/>
  <c r="F66" i="1"/>
  <c r="F65" i="1"/>
  <c r="L65" i="1" s="1"/>
  <c r="R65" i="1" s="1"/>
  <c r="F64" i="1"/>
  <c r="L64" i="1" s="1"/>
  <c r="R64" i="1" s="1"/>
  <c r="F63" i="1"/>
  <c r="L63" i="1" s="1"/>
  <c r="R63" i="1" s="1"/>
  <c r="L62" i="1"/>
  <c r="R62" i="1" s="1"/>
  <c r="F62" i="1"/>
  <c r="F61" i="1"/>
  <c r="L61" i="1" s="1"/>
  <c r="R61" i="1" s="1"/>
  <c r="F60" i="1"/>
  <c r="L60" i="1" s="1"/>
  <c r="R60" i="1" s="1"/>
  <c r="F59" i="1"/>
  <c r="L59" i="1" s="1"/>
  <c r="R59" i="1" s="1"/>
  <c r="L58" i="1"/>
  <c r="R58" i="1" s="1"/>
  <c r="F58" i="1"/>
  <c r="F57" i="1"/>
  <c r="L57" i="1" s="1"/>
  <c r="R57" i="1" s="1"/>
  <c r="F56" i="1"/>
  <c r="L56" i="1" s="1"/>
  <c r="R56" i="1" s="1"/>
  <c r="F55" i="1"/>
  <c r="L55" i="1" s="1"/>
  <c r="R55" i="1" s="1"/>
  <c r="L54" i="1"/>
  <c r="R54" i="1" s="1"/>
  <c r="F54" i="1"/>
  <c r="F53" i="1"/>
  <c r="L53" i="1" s="1"/>
  <c r="R53" i="1" s="1"/>
  <c r="L52" i="1"/>
  <c r="R52" i="1" s="1"/>
  <c r="L51" i="1"/>
  <c r="R51" i="1" s="1"/>
  <c r="F51" i="1"/>
  <c r="F50" i="1"/>
  <c r="L50" i="1" s="1"/>
  <c r="R50" i="1" s="1"/>
  <c r="F49" i="1"/>
  <c r="L49" i="1" s="1"/>
  <c r="R49" i="1" s="1"/>
  <c r="F48" i="1"/>
  <c r="L48" i="1" s="1"/>
  <c r="R48" i="1" s="1"/>
  <c r="L47" i="1"/>
  <c r="R47" i="1" s="1"/>
  <c r="F47" i="1"/>
  <c r="F46" i="1"/>
  <c r="L46" i="1" s="1"/>
  <c r="R46" i="1" s="1"/>
  <c r="F45" i="1"/>
  <c r="L45" i="1" s="1"/>
  <c r="R45" i="1" s="1"/>
  <c r="F44" i="1"/>
  <c r="L44" i="1" s="1"/>
  <c r="R44" i="1" s="1"/>
  <c r="L43" i="1"/>
  <c r="R43" i="1" s="1"/>
  <c r="F43" i="1"/>
  <c r="F42" i="1"/>
  <c r="L42" i="1" s="1"/>
  <c r="R42" i="1" s="1"/>
  <c r="F41" i="1"/>
  <c r="L41" i="1" s="1"/>
  <c r="R41" i="1" s="1"/>
  <c r="F40" i="1"/>
  <c r="L40" i="1" s="1"/>
  <c r="R40" i="1" s="1"/>
  <c r="L39" i="1"/>
  <c r="R39" i="1" s="1"/>
  <c r="F39" i="1"/>
  <c r="F38" i="1"/>
  <c r="L38" i="1" s="1"/>
  <c r="R38" i="1" s="1"/>
  <c r="F37" i="1"/>
  <c r="L37" i="1" s="1"/>
  <c r="R37" i="1" s="1"/>
  <c r="F36" i="1"/>
  <c r="L36" i="1" s="1"/>
  <c r="R36" i="1" s="1"/>
  <c r="L35" i="1"/>
  <c r="R35" i="1" s="1"/>
  <c r="F35" i="1"/>
  <c r="F34" i="1"/>
  <c r="L34" i="1" s="1"/>
  <c r="R34" i="1" s="1"/>
  <c r="F33" i="1"/>
  <c r="L33" i="1" s="1"/>
  <c r="R33" i="1" s="1"/>
  <c r="F32" i="1"/>
  <c r="L32" i="1" s="1"/>
  <c r="R32" i="1" s="1"/>
  <c r="L31" i="1"/>
  <c r="R31" i="1" s="1"/>
  <c r="F31" i="1"/>
  <c r="F30" i="1"/>
  <c r="L30" i="1" s="1"/>
  <c r="R30" i="1" s="1"/>
  <c r="L29" i="1"/>
  <c r="R29" i="1" s="1"/>
  <c r="F29" i="1"/>
  <c r="F28" i="1"/>
  <c r="L28" i="1" s="1"/>
  <c r="R28" i="1" s="1"/>
  <c r="L27" i="1"/>
  <c r="R27" i="1" s="1"/>
  <c r="F27" i="1"/>
  <c r="F26" i="1"/>
  <c r="L26" i="1" s="1"/>
  <c r="R26" i="1" s="1"/>
  <c r="L25" i="1"/>
  <c r="R25" i="1" s="1"/>
  <c r="F25" i="1"/>
  <c r="F24" i="1"/>
  <c r="L24" i="1" s="1"/>
  <c r="R24" i="1" s="1"/>
  <c r="L23" i="1"/>
  <c r="R23" i="1" s="1"/>
  <c r="F23" i="1"/>
  <c r="F22" i="1"/>
  <c r="L22" i="1" s="1"/>
  <c r="R22" i="1" s="1"/>
  <c r="L21" i="1"/>
  <c r="R21" i="1" s="1"/>
  <c r="F21" i="1"/>
  <c r="F20" i="1"/>
  <c r="L20" i="1" s="1"/>
  <c r="R20" i="1" s="1"/>
  <c r="L19" i="1"/>
  <c r="R19" i="1" s="1"/>
  <c r="F19" i="1"/>
  <c r="F18" i="1"/>
  <c r="L18" i="1" s="1"/>
  <c r="R18" i="1" s="1"/>
  <c r="L17" i="1"/>
  <c r="R17" i="1" s="1"/>
  <c r="F17" i="1"/>
  <c r="F16" i="1"/>
  <c r="L16" i="1" s="1"/>
  <c r="R16" i="1" s="1"/>
  <c r="L15" i="1"/>
  <c r="R15" i="1" s="1"/>
  <c r="F15" i="1"/>
  <c r="F14" i="1"/>
  <c r="L14" i="1" s="1"/>
  <c r="R14" i="1" s="1"/>
  <c r="L13" i="1"/>
  <c r="R13" i="1" s="1"/>
  <c r="F13" i="1"/>
  <c r="F12" i="1"/>
  <c r="L12" i="1" s="1"/>
  <c r="R12" i="1" s="1"/>
  <c r="L11" i="1"/>
  <c r="R11" i="1" s="1"/>
  <c r="F11" i="1"/>
  <c r="F10" i="1"/>
  <c r="L10" i="1" s="1"/>
  <c r="R10" i="1" s="1"/>
  <c r="L9" i="1"/>
  <c r="R9" i="1" s="1"/>
  <c r="F9" i="1"/>
  <c r="F8" i="1"/>
  <c r="L8" i="1" s="1"/>
  <c r="R8" i="1" s="1"/>
  <c r="L7" i="1"/>
  <c r="R7" i="1" s="1"/>
  <c r="F7" i="1"/>
  <c r="F6" i="1"/>
  <c r="L6" i="1" s="1"/>
  <c r="R6" i="1" s="1"/>
  <c r="L5" i="1"/>
  <c r="R5" i="1" s="1"/>
  <c r="F5" i="1"/>
  <c r="F4" i="1"/>
  <c r="L4" i="1" s="1"/>
  <c r="R4" i="1" s="1"/>
  <c r="L3" i="1"/>
  <c r="R3" i="1" s="1"/>
  <c r="F3" i="1"/>
  <c r="F105" i="1" s="1"/>
  <c r="R105" i="1" l="1"/>
  <c r="L105" i="1"/>
</calcChain>
</file>

<file path=xl/sharedStrings.xml><?xml version="1.0" encoding="utf-8"?>
<sst xmlns="http://schemas.openxmlformats.org/spreadsheetml/2006/main" count="224" uniqueCount="220">
  <si>
    <t>2012年7月飞利信工资清单</t>
  </si>
  <si>
    <t>序号</t>
  </si>
  <si>
    <t>姓名</t>
  </si>
  <si>
    <t>帐号</t>
  </si>
  <si>
    <t>岗位工资</t>
  </si>
  <si>
    <t>薪级工资</t>
  </si>
  <si>
    <t>10%</t>
  </si>
  <si>
    <t>教龄
津贴</t>
  </si>
  <si>
    <t>职务岗位津贴</t>
  </si>
  <si>
    <t>工龄补贴</t>
  </si>
  <si>
    <t>生活性补贴</t>
  </si>
  <si>
    <t>补发</t>
  </si>
  <si>
    <t>合计</t>
  </si>
  <si>
    <t>个税</t>
  </si>
  <si>
    <t>住房公积金</t>
  </si>
  <si>
    <t>医保</t>
  </si>
  <si>
    <t>失保</t>
  </si>
  <si>
    <t>扣款</t>
  </si>
  <si>
    <t>实发工资</t>
  </si>
  <si>
    <t>杜丽丽</t>
  </si>
  <si>
    <t>juanren@min.com</t>
  </si>
  <si>
    <t>申超</t>
  </si>
  <si>
    <t>vgong@yahoo.com</t>
  </si>
  <si>
    <t>田平</t>
  </si>
  <si>
    <t>wanna@gmail.com</t>
  </si>
  <si>
    <t>王莹</t>
  </si>
  <si>
    <t>yliu@yahoo.com</t>
  </si>
  <si>
    <t>申凤兰</t>
  </si>
  <si>
    <t>qliang@mintang.cn</t>
  </si>
  <si>
    <t>张慧</t>
  </si>
  <si>
    <t>jun15@meng.cn</t>
  </si>
  <si>
    <t>李浩</t>
  </si>
  <si>
    <t>gang78@juan.cn</t>
  </si>
  <si>
    <t>袁玉珍</t>
  </si>
  <si>
    <t>xiuying27@taofang.cn</t>
  </si>
  <si>
    <t>蒋瑞</t>
  </si>
  <si>
    <t>sunmin@gmail.com</t>
  </si>
  <si>
    <t>陆倩</t>
  </si>
  <si>
    <t>xia85@hotmail.com</t>
  </si>
  <si>
    <t>闭晨</t>
  </si>
  <si>
    <t>fzou@tan.cn</t>
  </si>
  <si>
    <t>黄波</t>
  </si>
  <si>
    <t>ylai@hotmail.com</t>
  </si>
  <si>
    <t>ezheng@gmail.com</t>
  </si>
  <si>
    <t>贾倩</t>
  </si>
  <si>
    <t>kwan@pa.cn</t>
  </si>
  <si>
    <t>陈琳</t>
  </si>
  <si>
    <t>gaojing@gmail.com</t>
  </si>
  <si>
    <t>李旭</t>
  </si>
  <si>
    <t>guiyingzhou@gmail.com</t>
  </si>
  <si>
    <t>翁博</t>
  </si>
  <si>
    <t>qlei@39.org</t>
  </si>
  <si>
    <t>戴畅</t>
  </si>
  <si>
    <t>taohu@yahoo.com</t>
  </si>
  <si>
    <t>王云</t>
  </si>
  <si>
    <t>guiyingzhong@yangzhong.cn</t>
  </si>
  <si>
    <t>宫颖</t>
  </si>
  <si>
    <t>shenli@yonglei.com</t>
  </si>
  <si>
    <t>蔡玲</t>
  </si>
  <si>
    <t>guiying13@pingcui.cn</t>
  </si>
  <si>
    <t>王桂荣</t>
  </si>
  <si>
    <t>taoliu@weina.cn</t>
  </si>
  <si>
    <t>龙旭</t>
  </si>
  <si>
    <t>rluo@ex.com</t>
  </si>
  <si>
    <t>李想</t>
  </si>
  <si>
    <t>tao39@hotmail.com</t>
  </si>
  <si>
    <t>刘欢</t>
  </si>
  <si>
    <t>tgong@hotmail.com</t>
  </si>
  <si>
    <t>陈志强</t>
  </si>
  <si>
    <t>lihan@tao.org</t>
  </si>
  <si>
    <t>董冬梅</t>
  </si>
  <si>
    <t>vcao@hotmail.com</t>
  </si>
  <si>
    <t>胡玉英</t>
  </si>
  <si>
    <t>cxiao@gmail.com</t>
  </si>
  <si>
    <t>韦淑兰</t>
  </si>
  <si>
    <t>taocai@gmail.com</t>
  </si>
  <si>
    <t>阮秀芳</t>
  </si>
  <si>
    <t>houyan@gmail.com</t>
  </si>
  <si>
    <t>朱龙</t>
  </si>
  <si>
    <t>qma@gmail.com</t>
  </si>
  <si>
    <t>郭倩</t>
  </si>
  <si>
    <t>li89@gmail.com</t>
  </si>
  <si>
    <t>吴红</t>
  </si>
  <si>
    <t>xiaming@hotmail.com</t>
  </si>
  <si>
    <t>娄凯</t>
  </si>
  <si>
    <t>ekang@22.cn</t>
  </si>
  <si>
    <t>杨龙</t>
  </si>
  <si>
    <t>uchen@hotmail.com</t>
  </si>
  <si>
    <t>林晶</t>
  </si>
  <si>
    <t>qianxia@weijiang.cn</t>
  </si>
  <si>
    <t>丁燕</t>
  </si>
  <si>
    <t>xuyang@32.cn</t>
  </si>
  <si>
    <t>赖雷</t>
  </si>
  <si>
    <t>xiaoqiang@yangtian.cn</t>
  </si>
  <si>
    <t>汪亮</t>
  </si>
  <si>
    <t>bailei@yahoo.com</t>
  </si>
  <si>
    <t>朱建平</t>
  </si>
  <si>
    <t>weijing@jingwei.cn</t>
  </si>
  <si>
    <t>陈玉梅</t>
  </si>
  <si>
    <t>xiashen@weifang.cn</t>
  </si>
  <si>
    <t>李丹</t>
  </si>
  <si>
    <t>taofang@gmail.com</t>
  </si>
  <si>
    <t>蒋晨</t>
  </si>
  <si>
    <t>gang95@gmail.com</t>
  </si>
  <si>
    <t>张淑华</t>
  </si>
  <si>
    <t>yugang@hotmail.com</t>
  </si>
  <si>
    <t>秦静</t>
  </si>
  <si>
    <t>tliu@zheng.cn</t>
  </si>
  <si>
    <t>刘军</t>
  </si>
  <si>
    <t>caiyang@hotmail.com</t>
  </si>
  <si>
    <t>李雪梅</t>
  </si>
  <si>
    <t>minghao@dingtian.org</t>
  </si>
  <si>
    <t>苏桂芳</t>
  </si>
  <si>
    <t>jingqin@gmail.com</t>
  </si>
  <si>
    <t>李英</t>
  </si>
  <si>
    <t>xiuyingding@yahoo.com</t>
  </si>
  <si>
    <t>吴桂芝</t>
  </si>
  <si>
    <t>juan23@hotmail.com</t>
  </si>
  <si>
    <t>孔兵</t>
  </si>
  <si>
    <t>yangguiying@be.com</t>
  </si>
  <si>
    <t>郑建国</t>
  </si>
  <si>
    <t>min57@jie.cn</t>
  </si>
  <si>
    <t>阳建国</t>
  </si>
  <si>
    <t>yaojie@49.cn</t>
  </si>
  <si>
    <t>杨芳</t>
  </si>
  <si>
    <t>yaowei@yahoo.com</t>
  </si>
  <si>
    <t>郑秀梅</t>
  </si>
  <si>
    <t>tanlei@hotmail.com</t>
  </si>
  <si>
    <t>刘平</t>
  </si>
  <si>
    <t>daifang@cj.cn</t>
  </si>
  <si>
    <t>汪博</t>
  </si>
  <si>
    <t>eqiu@hotmail.com</t>
  </si>
  <si>
    <t>赵磊</t>
  </si>
  <si>
    <t>hexia@yahoo.com</t>
  </si>
  <si>
    <t>闭霞</t>
  </si>
  <si>
    <t>fang86@gmail.com</t>
  </si>
  <si>
    <t>陈宁</t>
  </si>
  <si>
    <t>pinghou@gang.cn</t>
  </si>
  <si>
    <t>李彬</t>
  </si>
  <si>
    <t>jietao@yahoo.com</t>
  </si>
  <si>
    <t>陈平</t>
  </si>
  <si>
    <t>xxu@fang.net</t>
  </si>
  <si>
    <t>韩想</t>
  </si>
  <si>
    <t>chao37@yahoo.com</t>
  </si>
  <si>
    <t>朱超</t>
  </si>
  <si>
    <t>liangna@yahoo.com</t>
  </si>
  <si>
    <t>周建军</t>
  </si>
  <si>
    <t>cwang@fan.cn</t>
  </si>
  <si>
    <t>王建军</t>
  </si>
  <si>
    <t>ehou@hotmail.com</t>
  </si>
  <si>
    <t>徐峰</t>
  </si>
  <si>
    <t>longfang@gmail.com</t>
  </si>
  <si>
    <t>刘帆</t>
  </si>
  <si>
    <t>wlong@hotmail.com</t>
  </si>
  <si>
    <t>黄健</t>
  </si>
  <si>
    <t>fang55@hotmail.com</t>
  </si>
  <si>
    <t>萧燕</t>
  </si>
  <si>
    <t>yixia@hezhu.net</t>
  </si>
  <si>
    <t>刘建军</t>
  </si>
  <si>
    <t>ming20@fangxiuying.cn</t>
  </si>
  <si>
    <t>许淑兰</t>
  </si>
  <si>
    <t>hutao@kang.cn</t>
  </si>
  <si>
    <t>李健</t>
  </si>
  <si>
    <t>caifang@yahoo.com</t>
  </si>
  <si>
    <t>孟鹏</t>
  </si>
  <si>
    <t>nkang@yahoo.com</t>
  </si>
  <si>
    <t>王红</t>
  </si>
  <si>
    <t>lhuang@leiming.cn</t>
  </si>
  <si>
    <t>郭琴</t>
  </si>
  <si>
    <t>myi@gangguiying.cn</t>
  </si>
  <si>
    <t>赵冬梅</t>
  </si>
  <si>
    <t>myu@gmail.com</t>
  </si>
  <si>
    <t>邓平</t>
  </si>
  <si>
    <t>juanchang@gmail.com</t>
  </si>
  <si>
    <t>李凯</t>
  </si>
  <si>
    <t>tao56@gmail.com</t>
  </si>
  <si>
    <t>葛丹</t>
  </si>
  <si>
    <t>chaojiang@na.cn</t>
  </si>
  <si>
    <t>吕淑华</t>
  </si>
  <si>
    <t>ganglai@gmail.com</t>
  </si>
  <si>
    <t>王平</t>
  </si>
  <si>
    <t>zxue@cx.cn</t>
  </si>
  <si>
    <t>周洁</t>
  </si>
  <si>
    <t>pingyang@jiexiulan.cn</t>
  </si>
  <si>
    <t>王莉</t>
  </si>
  <si>
    <t>guiying21@hotmail.com</t>
  </si>
  <si>
    <t>gang32@gang.cn</t>
  </si>
  <si>
    <t>程林</t>
  </si>
  <si>
    <t>liangxiuying@jiang.cn</t>
  </si>
  <si>
    <t>李秀珍</t>
  </si>
  <si>
    <t>wuguiying@wei.cn</t>
  </si>
  <si>
    <t>何鑫</t>
  </si>
  <si>
    <t>ujia@91.cn</t>
  </si>
  <si>
    <t>张建国</t>
  </si>
  <si>
    <t>leiding@gmail.com</t>
  </si>
  <si>
    <t>吴玉珍</t>
  </si>
  <si>
    <t>jun55@zengshao.cn</t>
  </si>
  <si>
    <t>赵飞</t>
  </si>
  <si>
    <t>guiying19@hotmail.com</t>
  </si>
  <si>
    <t>史洋</t>
  </si>
  <si>
    <t>liaogang@43.cn</t>
  </si>
  <si>
    <t>杨桂荣</t>
  </si>
  <si>
    <t>junzou@33.net</t>
  </si>
  <si>
    <t>史玉兰</t>
  </si>
  <si>
    <t>maoping@46.cn</t>
  </si>
  <si>
    <t>张凤英</t>
  </si>
  <si>
    <t>fang90@junqian.cn</t>
  </si>
  <si>
    <t>xiulan51@yahoo.com</t>
  </si>
  <si>
    <t>许畅</t>
  </si>
  <si>
    <t>jiaqiang@gmail.com</t>
  </si>
  <si>
    <t>朱玉兰</t>
  </si>
  <si>
    <t>rcui@sun.cn</t>
  </si>
  <si>
    <t>金秀珍</t>
  </si>
  <si>
    <t>vshen@xl.cn</t>
  </si>
  <si>
    <t>阚金凤</t>
  </si>
  <si>
    <t>min90@chao.cn</t>
  </si>
  <si>
    <t>倪建军</t>
  </si>
  <si>
    <t>wanqiang@yahoo.com</t>
  </si>
  <si>
    <t>李建军</t>
  </si>
  <si>
    <t>lwang@liangye.cn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</si>
</sst>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);[Red]\(0.0\)"/>
    <numFmt numFmtId="177" formatCode="0;[Red]0"/>
    <numFmt numFmtId="178" formatCode="0.00_);[Red]\(0.00\)"/>
    <numFmt numFmtId="179" formatCode="0_);[Red]\(0\)"/>
    <numFmt numFmtId="180" formatCode="0_ "/>
    <numFmt numFmtId="181" formatCode="_-* #,##0.00_-;\-* #,##0.00_-;_-* &quot;-&quot;??_-;_-@_-"/>
  </numFmts>
  <fonts count="8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Arial"/>
      <family val="2"/>
    </font>
    <font>
      <b/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81" fontId="1" fillId="0" borderId="0">
      <alignment vertical="center"/>
    </xf>
  </cellStyleXfs>
  <cellXfs count="59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0" fillId="0" borderId="1" xfId="0" applyNumberFormat="1" applyBorder="1"/>
    <xf numFmtId="49" fontId="5" fillId="0" borderId="1" xfId="0" applyNumberFormat="1" applyFont="1" applyBorder="1"/>
    <xf numFmtId="0" fontId="0" fillId="0" borderId="1" xfId="0" applyBorder="1"/>
    <xf numFmtId="1" fontId="0" fillId="0" borderId="1" xfId="0" applyNumberFormat="1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/>
    <xf numFmtId="0" fontId="2" fillId="0" borderId="2" xfId="0" applyFont="1" applyBorder="1" applyAlignment="1">
      <alignment horizontal="center" vertical="center"/>
    </xf>
    <xf numFmtId="49" fontId="0" fillId="0" borderId="2" xfId="0" applyNumberFormat="1" applyBorder="1"/>
    <xf numFmtId="0" fontId="2" fillId="0" borderId="2" xfId="0" applyFont="1" applyBorder="1" applyAlignment="1">
      <alignment vertical="center"/>
    </xf>
    <xf numFmtId="0" fontId="5" fillId="0" borderId="2" xfId="0" applyFont="1" applyBorder="1"/>
    <xf numFmtId="1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0" fillId="0" borderId="4" xfId="0" applyNumberFormat="1" applyBorder="1"/>
    <xf numFmtId="0" fontId="2" fillId="0" borderId="4" xfId="0" applyFont="1" applyBorder="1" applyAlignment="1">
      <alignment vertical="center"/>
    </xf>
    <xf numFmtId="0" fontId="5" fillId="0" borderId="4" xfId="0" applyFont="1" applyBorder="1"/>
    <xf numFmtId="1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/>
    <xf numFmtId="176" fontId="0" fillId="0" borderId="0" xfId="0" applyNumberFormat="1" applyAlignme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78" fontId="2" fillId="0" borderId="1" xfId="1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9" fontId="2" fillId="0" borderId="1" xfId="0" applyNumberFormat="1" applyFont="1" applyBorder="1" applyAlignment="1">
      <alignment vertical="center"/>
    </xf>
    <xf numFmtId="178" fontId="5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vertical="center"/>
    </xf>
    <xf numFmtId="180" fontId="0" fillId="0" borderId="1" xfId="0" applyNumberFormat="1" applyBorder="1"/>
    <xf numFmtId="180" fontId="0" fillId="0" borderId="4" xfId="0" applyNumberFormat="1" applyBorder="1" applyAlignment="1">
      <alignment vertical="center"/>
    </xf>
    <xf numFmtId="180" fontId="2" fillId="0" borderId="4" xfId="0" applyNumberFormat="1" applyFont="1" applyBorder="1" applyAlignment="1">
      <alignment horizontal="center" vertical="center"/>
    </xf>
    <xf numFmtId="178" fontId="2" fillId="0" borderId="4" xfId="1" applyNumberFormat="1" applyFont="1" applyBorder="1" applyAlignment="1">
      <alignment vertical="center"/>
    </xf>
    <xf numFmtId="178" fontId="2" fillId="0" borderId="4" xfId="0" applyNumberFormat="1" applyFont="1" applyBorder="1" applyAlignment="1">
      <alignment vertical="center"/>
    </xf>
    <xf numFmtId="179" fontId="2" fillId="0" borderId="4" xfId="0" applyNumberFormat="1" applyFont="1" applyBorder="1" applyAlignment="1">
      <alignment vertical="center"/>
    </xf>
    <xf numFmtId="178" fontId="5" fillId="0" borderId="4" xfId="0" applyNumberFormat="1" applyFont="1" applyBorder="1" applyAlignment="1">
      <alignment horizontal="center" vertical="center"/>
    </xf>
    <xf numFmtId="180" fontId="0" fillId="0" borderId="2" xfId="0" applyNumberFormat="1" applyBorder="1" applyAlignment="1">
      <alignment vertical="center"/>
    </xf>
    <xf numFmtId="180" fontId="2" fillId="0" borderId="2" xfId="0" applyNumberFormat="1" applyFont="1" applyBorder="1" applyAlignment="1">
      <alignment horizontal="center" vertical="center"/>
    </xf>
    <xf numFmtId="178" fontId="2" fillId="0" borderId="2" xfId="1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179" fontId="2" fillId="0" borderId="2" xfId="0" applyNumberFormat="1" applyFont="1" applyBorder="1" applyAlignment="1">
      <alignment vertical="center"/>
    </xf>
    <xf numFmtId="178" fontId="5" fillId="0" borderId="2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workbookViewId="0">
      <selection activeCell="L4" sqref="L3:L4"/>
    </sheetView>
  </sheetViews>
  <sheetFormatPr defaultColWidth="4.75" defaultRowHeight="14.25"/>
  <cols>
    <col min="1" max="1" width="4.75" style="30" customWidth="1"/>
    <col min="2" max="2" width="8" style="30" customWidth="1"/>
    <col min="3" max="3" width="10.625" style="30" customWidth="1"/>
    <col min="4" max="11" width="4.75" style="30" customWidth="1"/>
    <col min="12" max="12" width="10.125" style="30" customWidth="1"/>
    <col min="13" max="13" width="7.25" style="31" customWidth="1"/>
    <col min="14" max="14" width="4.75" style="30" customWidth="1"/>
    <col min="15" max="15" width="10.25" style="30" customWidth="1"/>
    <col min="16" max="16" width="7.5" style="30" customWidth="1"/>
    <col min="17" max="17" width="4.75" style="30" customWidth="1"/>
    <col min="18" max="18" width="13.25" style="31" customWidth="1"/>
  </cols>
  <sheetData>
    <row r="1" spans="1:18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 s="3" customFormat="1" ht="36.75" customHeight="1">
      <c r="A2" s="6" t="s">
        <v>1</v>
      </c>
      <c r="B2" s="6" t="s">
        <v>2</v>
      </c>
      <c r="C2" s="7" t="s">
        <v>3</v>
      </c>
      <c r="D2" s="8" t="s">
        <v>4</v>
      </c>
      <c r="E2" s="32" t="s">
        <v>5</v>
      </c>
      <c r="F2" s="32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33" t="s">
        <v>12</v>
      </c>
      <c r="M2" s="34" t="s">
        <v>13</v>
      </c>
      <c r="N2" s="35" t="s">
        <v>14</v>
      </c>
      <c r="O2" s="33" t="s">
        <v>15</v>
      </c>
      <c r="P2" s="33" t="s">
        <v>16</v>
      </c>
      <c r="Q2" s="33" t="s">
        <v>17</v>
      </c>
      <c r="R2" s="34" t="s">
        <v>18</v>
      </c>
    </row>
    <row r="3" spans="1:18" s="3" customFormat="1" ht="15" customHeight="1">
      <c r="A3" s="1">
        <v>1</v>
      </c>
      <c r="B3" s="13" t="s">
        <v>19</v>
      </c>
      <c r="C3" s="10" t="s">
        <v>20</v>
      </c>
      <c r="D3" s="1">
        <v>930</v>
      </c>
      <c r="E3" s="16">
        <v>643</v>
      </c>
      <c r="F3" s="36">
        <f t="shared" ref="F3:F34" si="0">(D3+E3)*0.1</f>
        <v>157</v>
      </c>
      <c r="G3" s="2">
        <v>10</v>
      </c>
      <c r="H3" s="2">
        <v>1460</v>
      </c>
      <c r="I3" s="18">
        <v>435</v>
      </c>
      <c r="J3" s="2">
        <v>1450</v>
      </c>
      <c r="K3" s="16">
        <v>288</v>
      </c>
      <c r="L3" s="37">
        <f t="shared" ref="L3:L34" si="1">SUM(D3:K3)</f>
        <v>5373</v>
      </c>
      <c r="M3" s="38">
        <v>26.8</v>
      </c>
      <c r="N3" s="39">
        <v>763</v>
      </c>
      <c r="O3" s="40">
        <v>59.6</v>
      </c>
      <c r="P3" s="40">
        <v>29.8</v>
      </c>
      <c r="Q3" s="38"/>
      <c r="R3" s="38">
        <f t="shared" ref="R3:R34" si="2">L3-M3-N3-O3-P3</f>
        <v>4493.8</v>
      </c>
    </row>
    <row r="4" spans="1:18" s="3" customFormat="1" ht="15" customHeight="1">
      <c r="A4" s="1">
        <v>2</v>
      </c>
      <c r="B4" s="41" t="s">
        <v>21</v>
      </c>
      <c r="C4" s="10" t="s">
        <v>22</v>
      </c>
      <c r="D4" s="1">
        <v>930</v>
      </c>
      <c r="E4" s="16">
        <v>471</v>
      </c>
      <c r="F4" s="36">
        <f t="shared" si="0"/>
        <v>140</v>
      </c>
      <c r="G4" s="2">
        <v>7</v>
      </c>
      <c r="H4" s="2">
        <v>1460</v>
      </c>
      <c r="I4" s="18">
        <v>300</v>
      </c>
      <c r="J4" s="2">
        <v>1450</v>
      </c>
      <c r="K4" s="16">
        <v>276</v>
      </c>
      <c r="L4" s="37">
        <f t="shared" si="1"/>
        <v>5034</v>
      </c>
      <c r="M4" s="38">
        <v>17.739999999999998</v>
      </c>
      <c r="N4" s="39">
        <v>723</v>
      </c>
      <c r="O4" s="40">
        <v>59.6</v>
      </c>
      <c r="P4" s="40">
        <v>29.8</v>
      </c>
      <c r="Q4" s="38"/>
      <c r="R4" s="38">
        <f t="shared" si="2"/>
        <v>4203.8599999999997</v>
      </c>
    </row>
    <row r="5" spans="1:18" s="3" customFormat="1" ht="15" customHeight="1">
      <c r="A5" s="1">
        <v>3</v>
      </c>
      <c r="B5" s="42" t="s">
        <v>23</v>
      </c>
      <c r="C5" s="10" t="s">
        <v>24</v>
      </c>
      <c r="D5" s="1">
        <v>730</v>
      </c>
      <c r="E5" s="16">
        <v>391</v>
      </c>
      <c r="F5" s="36">
        <f t="shared" si="0"/>
        <v>112</v>
      </c>
      <c r="G5" s="1">
        <v>5</v>
      </c>
      <c r="H5" s="1">
        <v>1230</v>
      </c>
      <c r="I5" s="18">
        <v>225</v>
      </c>
      <c r="J5" s="2">
        <v>1450</v>
      </c>
      <c r="K5" s="16">
        <v>258</v>
      </c>
      <c r="L5" s="37">
        <f t="shared" si="1"/>
        <v>4401</v>
      </c>
      <c r="M5" s="38">
        <v>1.73</v>
      </c>
      <c r="N5" s="39">
        <v>650</v>
      </c>
      <c r="O5" s="40">
        <v>59.6</v>
      </c>
      <c r="P5" s="40">
        <v>29.8</v>
      </c>
      <c r="Q5" s="38"/>
      <c r="R5" s="38">
        <f t="shared" si="2"/>
        <v>3659.87</v>
      </c>
    </row>
    <row r="6" spans="1:18" s="3" customFormat="1" ht="15" customHeight="1">
      <c r="A6" s="1">
        <v>4</v>
      </c>
      <c r="B6" s="42" t="s">
        <v>25</v>
      </c>
      <c r="C6" s="10" t="s">
        <v>26</v>
      </c>
      <c r="D6" s="1">
        <v>620</v>
      </c>
      <c r="E6" s="16">
        <v>365</v>
      </c>
      <c r="F6" s="36">
        <f t="shared" si="0"/>
        <v>99</v>
      </c>
      <c r="G6" s="1">
        <v>5</v>
      </c>
      <c r="H6" s="1">
        <v>1000</v>
      </c>
      <c r="I6" s="18">
        <v>225</v>
      </c>
      <c r="J6" s="2">
        <v>1450</v>
      </c>
      <c r="K6" s="16">
        <v>252</v>
      </c>
      <c r="L6" s="37">
        <f t="shared" si="1"/>
        <v>4016</v>
      </c>
      <c r="M6" s="38">
        <v>0</v>
      </c>
      <c r="N6" s="39">
        <v>604</v>
      </c>
      <c r="O6" s="40">
        <v>59.6</v>
      </c>
      <c r="P6" s="40">
        <v>29.8</v>
      </c>
      <c r="Q6" s="38"/>
      <c r="R6" s="38">
        <f t="shared" si="2"/>
        <v>3322.6</v>
      </c>
    </row>
    <row r="7" spans="1:18" s="3" customFormat="1" ht="15" customHeight="1">
      <c r="A7" s="1">
        <v>5</v>
      </c>
      <c r="B7" s="42" t="s">
        <v>27</v>
      </c>
      <c r="C7" s="10" t="s">
        <v>28</v>
      </c>
      <c r="D7" s="1">
        <v>930</v>
      </c>
      <c r="E7" s="16">
        <v>443</v>
      </c>
      <c r="F7" s="36">
        <f t="shared" si="0"/>
        <v>137</v>
      </c>
      <c r="G7" s="1">
        <v>7</v>
      </c>
      <c r="H7" s="2">
        <v>1460</v>
      </c>
      <c r="I7" s="18">
        <v>270</v>
      </c>
      <c r="J7" s="2">
        <v>1450</v>
      </c>
      <c r="K7" s="16">
        <v>258</v>
      </c>
      <c r="L7" s="37">
        <f t="shared" si="1"/>
        <v>4955</v>
      </c>
      <c r="M7" s="38">
        <v>16.04</v>
      </c>
      <c r="N7" s="39">
        <v>716</v>
      </c>
      <c r="O7" s="40">
        <v>59.6</v>
      </c>
      <c r="P7" s="40">
        <v>29.8</v>
      </c>
      <c r="Q7" s="38"/>
      <c r="R7" s="38">
        <f t="shared" si="2"/>
        <v>4133.5600000000004</v>
      </c>
    </row>
    <row r="8" spans="1:18" s="3" customFormat="1" ht="15" customHeight="1">
      <c r="A8" s="1">
        <v>6</v>
      </c>
      <c r="B8" s="42" t="s">
        <v>29</v>
      </c>
      <c r="C8" s="10" t="s">
        <v>30</v>
      </c>
      <c r="D8" s="1">
        <v>730</v>
      </c>
      <c r="E8" s="16">
        <v>417</v>
      </c>
      <c r="F8" s="36">
        <f t="shared" si="0"/>
        <v>115</v>
      </c>
      <c r="G8" s="1">
        <v>5</v>
      </c>
      <c r="H8" s="1">
        <v>1230</v>
      </c>
      <c r="I8" s="18">
        <v>225</v>
      </c>
      <c r="J8" s="2">
        <v>1450</v>
      </c>
      <c r="K8" s="16">
        <v>264</v>
      </c>
      <c r="L8" s="37">
        <f t="shared" si="1"/>
        <v>4436</v>
      </c>
      <c r="M8" s="38">
        <v>2.4900000000000002</v>
      </c>
      <c r="N8" s="39">
        <v>653</v>
      </c>
      <c r="O8" s="40">
        <v>59.6</v>
      </c>
      <c r="P8" s="40">
        <v>29.8</v>
      </c>
      <c r="Q8" s="38"/>
      <c r="R8" s="38">
        <f t="shared" si="2"/>
        <v>3691.11</v>
      </c>
    </row>
    <row r="9" spans="1:18" s="3" customFormat="1" ht="15" customHeight="1">
      <c r="A9" s="1">
        <v>7</v>
      </c>
      <c r="B9" s="15" t="s">
        <v>31</v>
      </c>
      <c r="C9" s="10" t="s">
        <v>32</v>
      </c>
      <c r="D9" s="1">
        <v>1040</v>
      </c>
      <c r="E9" s="16">
        <v>735</v>
      </c>
      <c r="F9" s="36">
        <f t="shared" si="0"/>
        <v>178</v>
      </c>
      <c r="G9" s="1">
        <v>10</v>
      </c>
      <c r="H9" s="2">
        <v>1460</v>
      </c>
      <c r="I9" s="18">
        <v>375</v>
      </c>
      <c r="J9" s="2">
        <v>1450</v>
      </c>
      <c r="K9" s="16">
        <v>306</v>
      </c>
      <c r="L9" s="37">
        <f t="shared" si="1"/>
        <v>5554</v>
      </c>
      <c r="M9" s="38">
        <v>31.24</v>
      </c>
      <c r="N9" s="39">
        <v>782</v>
      </c>
      <c r="O9" s="40">
        <v>59.6</v>
      </c>
      <c r="P9" s="40">
        <v>29.8</v>
      </c>
      <c r="Q9" s="38"/>
      <c r="R9" s="38">
        <f t="shared" si="2"/>
        <v>4651.3599999999997</v>
      </c>
    </row>
    <row r="10" spans="1:18" s="3" customFormat="1" ht="15" customHeight="1">
      <c r="A10" s="1">
        <v>8</v>
      </c>
      <c r="B10" s="41" t="s">
        <v>33</v>
      </c>
      <c r="C10" s="10" t="s">
        <v>34</v>
      </c>
      <c r="D10" s="1">
        <v>930</v>
      </c>
      <c r="E10" s="16">
        <v>643</v>
      </c>
      <c r="F10" s="36">
        <f t="shared" si="0"/>
        <v>157</v>
      </c>
      <c r="G10" s="1">
        <v>10</v>
      </c>
      <c r="H10" s="1">
        <v>1460</v>
      </c>
      <c r="I10" s="18">
        <v>405</v>
      </c>
      <c r="J10" s="2">
        <v>1450</v>
      </c>
      <c r="K10" s="16">
        <v>288</v>
      </c>
      <c r="L10" s="37">
        <f t="shared" si="1"/>
        <v>5343</v>
      </c>
      <c r="M10" s="38">
        <v>27.97</v>
      </c>
      <c r="N10" s="39">
        <v>759</v>
      </c>
      <c r="O10" s="40">
        <v>59.6</v>
      </c>
      <c r="P10" s="40">
        <v>29.8</v>
      </c>
      <c r="Q10" s="38"/>
      <c r="R10" s="38">
        <f t="shared" si="2"/>
        <v>4466.63</v>
      </c>
    </row>
    <row r="11" spans="1:18" s="3" customFormat="1">
      <c r="A11" s="1">
        <v>9</v>
      </c>
      <c r="B11" s="41" t="s">
        <v>35</v>
      </c>
      <c r="C11" s="11" t="s">
        <v>36</v>
      </c>
      <c r="D11" s="1">
        <v>930</v>
      </c>
      <c r="E11" s="16">
        <v>613</v>
      </c>
      <c r="F11" s="36">
        <f t="shared" si="0"/>
        <v>154</v>
      </c>
      <c r="G11" s="1">
        <v>5</v>
      </c>
      <c r="H11" s="2">
        <v>1460</v>
      </c>
      <c r="I11" s="18">
        <v>345</v>
      </c>
      <c r="J11" s="2">
        <v>1450</v>
      </c>
      <c r="K11" s="16">
        <v>288</v>
      </c>
      <c r="L11" s="37">
        <f t="shared" si="1"/>
        <v>5245</v>
      </c>
      <c r="M11" s="38">
        <v>23.11</v>
      </c>
      <c r="N11" s="39">
        <v>747</v>
      </c>
      <c r="O11" s="40">
        <v>59.6</v>
      </c>
      <c r="P11" s="40">
        <v>29.8</v>
      </c>
      <c r="Q11" s="38"/>
      <c r="R11" s="38">
        <f t="shared" si="2"/>
        <v>4385.49</v>
      </c>
    </row>
    <row r="12" spans="1:18" s="3" customFormat="1" ht="15" customHeight="1">
      <c r="A12" s="1">
        <v>10</v>
      </c>
      <c r="B12" s="41" t="s">
        <v>37</v>
      </c>
      <c r="C12" s="10" t="s">
        <v>38</v>
      </c>
      <c r="D12" s="1">
        <v>930</v>
      </c>
      <c r="E12" s="16">
        <v>527</v>
      </c>
      <c r="F12" s="36">
        <f t="shared" si="0"/>
        <v>146</v>
      </c>
      <c r="G12" s="1">
        <v>5</v>
      </c>
      <c r="H12" s="2">
        <v>1460</v>
      </c>
      <c r="I12" s="18">
        <v>285</v>
      </c>
      <c r="J12" s="2">
        <v>1450</v>
      </c>
      <c r="K12" s="16">
        <v>276</v>
      </c>
      <c r="L12" s="37">
        <f t="shared" si="1"/>
        <v>5079</v>
      </c>
      <c r="M12" s="38">
        <v>18.87</v>
      </c>
      <c r="N12" s="39">
        <v>729</v>
      </c>
      <c r="O12" s="40">
        <v>59.6</v>
      </c>
      <c r="P12" s="40">
        <v>29.8</v>
      </c>
      <c r="Q12" s="38"/>
      <c r="R12" s="38">
        <f t="shared" si="2"/>
        <v>4241.7299999999996</v>
      </c>
    </row>
    <row r="13" spans="1:18" s="3" customFormat="1" ht="15" customHeight="1">
      <c r="A13" s="1">
        <v>11</v>
      </c>
      <c r="B13" s="42" t="s">
        <v>39</v>
      </c>
      <c r="C13" s="10" t="s">
        <v>40</v>
      </c>
      <c r="D13" s="1">
        <v>590</v>
      </c>
      <c r="E13" s="16">
        <v>391</v>
      </c>
      <c r="F13" s="36">
        <f t="shared" si="0"/>
        <v>98</v>
      </c>
      <c r="G13" s="1">
        <v>5</v>
      </c>
      <c r="H13" s="1">
        <v>1000</v>
      </c>
      <c r="I13" s="18">
        <v>225</v>
      </c>
      <c r="J13" s="2">
        <v>1450</v>
      </c>
      <c r="K13" s="16">
        <v>258</v>
      </c>
      <c r="L13" s="37">
        <f t="shared" si="1"/>
        <v>4017</v>
      </c>
      <c r="M13" s="38">
        <v>0</v>
      </c>
      <c r="N13" s="39">
        <v>604</v>
      </c>
      <c r="O13" s="40">
        <v>59.6</v>
      </c>
      <c r="P13" s="40">
        <v>29.8</v>
      </c>
      <c r="Q13" s="38"/>
      <c r="R13" s="38">
        <f t="shared" si="2"/>
        <v>3323.6</v>
      </c>
    </row>
    <row r="14" spans="1:18" s="3" customFormat="1" ht="15" customHeight="1">
      <c r="A14" s="1">
        <v>12</v>
      </c>
      <c r="B14" s="41" t="s">
        <v>41</v>
      </c>
      <c r="C14" s="10" t="s">
        <v>42</v>
      </c>
      <c r="D14" s="1">
        <v>620</v>
      </c>
      <c r="E14" s="16">
        <v>317</v>
      </c>
      <c r="F14" s="36">
        <f t="shared" si="0"/>
        <v>94</v>
      </c>
      <c r="G14" s="1">
        <v>5</v>
      </c>
      <c r="H14" s="1">
        <v>1000</v>
      </c>
      <c r="I14" s="18">
        <v>195</v>
      </c>
      <c r="J14" s="2">
        <v>1450</v>
      </c>
      <c r="K14" s="16">
        <v>234</v>
      </c>
      <c r="L14" s="37">
        <f t="shared" si="1"/>
        <v>3915</v>
      </c>
      <c r="M14" s="38">
        <v>0</v>
      </c>
      <c r="N14" s="39">
        <v>594</v>
      </c>
      <c r="O14" s="40">
        <v>59.6</v>
      </c>
      <c r="P14" s="40">
        <v>29.8</v>
      </c>
      <c r="Q14" s="38"/>
      <c r="R14" s="38">
        <f t="shared" si="2"/>
        <v>3231.6</v>
      </c>
    </row>
    <row r="15" spans="1:18" s="3" customFormat="1" ht="15" customHeight="1">
      <c r="A15" s="1">
        <v>13</v>
      </c>
      <c r="B15" s="41" t="s">
        <v>29</v>
      </c>
      <c r="C15" s="10" t="s">
        <v>43</v>
      </c>
      <c r="D15" s="1">
        <v>730</v>
      </c>
      <c r="E15" s="16">
        <v>341</v>
      </c>
      <c r="F15" s="36">
        <f t="shared" si="0"/>
        <v>107</v>
      </c>
      <c r="G15" s="1">
        <v>5</v>
      </c>
      <c r="H15" s="1">
        <v>1230</v>
      </c>
      <c r="I15" s="18">
        <v>225</v>
      </c>
      <c r="J15" s="2">
        <v>1450</v>
      </c>
      <c r="K15" s="16">
        <v>246</v>
      </c>
      <c r="L15" s="37">
        <f t="shared" si="1"/>
        <v>4334</v>
      </c>
      <c r="M15" s="38">
        <v>0</v>
      </c>
      <c r="N15" s="39">
        <v>643</v>
      </c>
      <c r="O15" s="40">
        <v>59.6</v>
      </c>
      <c r="P15" s="40">
        <v>29.8</v>
      </c>
      <c r="Q15" s="38"/>
      <c r="R15" s="38">
        <f t="shared" si="2"/>
        <v>3601.6</v>
      </c>
    </row>
    <row r="16" spans="1:18" s="3" customFormat="1" ht="15" customHeight="1">
      <c r="A16" s="1">
        <v>14</v>
      </c>
      <c r="B16" s="42" t="s">
        <v>44</v>
      </c>
      <c r="C16" s="10" t="s">
        <v>45</v>
      </c>
      <c r="D16" s="1">
        <v>680</v>
      </c>
      <c r="E16" s="16">
        <v>391</v>
      </c>
      <c r="F16" s="36">
        <f t="shared" si="0"/>
        <v>107</v>
      </c>
      <c r="G16" s="1">
        <v>5</v>
      </c>
      <c r="H16" s="1">
        <v>1230</v>
      </c>
      <c r="I16" s="18">
        <v>240</v>
      </c>
      <c r="J16" s="2">
        <v>1450</v>
      </c>
      <c r="K16" s="16">
        <v>258</v>
      </c>
      <c r="L16" s="37">
        <f t="shared" si="1"/>
        <v>4361</v>
      </c>
      <c r="M16" s="38">
        <v>0.53</v>
      </c>
      <c r="N16" s="39">
        <v>645</v>
      </c>
      <c r="O16" s="40">
        <v>59.6</v>
      </c>
      <c r="P16" s="40">
        <v>29.8</v>
      </c>
      <c r="Q16" s="38"/>
      <c r="R16" s="38">
        <f t="shared" si="2"/>
        <v>3626.07</v>
      </c>
    </row>
    <row r="17" spans="1:18" s="3" customFormat="1" ht="15" customHeight="1">
      <c r="A17" s="1">
        <v>15</v>
      </c>
      <c r="B17" s="42" t="s">
        <v>46</v>
      </c>
      <c r="C17" s="10" t="s">
        <v>47</v>
      </c>
      <c r="D17" s="1">
        <v>730</v>
      </c>
      <c r="E17" s="16">
        <v>391</v>
      </c>
      <c r="F17" s="36">
        <f t="shared" si="0"/>
        <v>112</v>
      </c>
      <c r="G17" s="1">
        <v>5</v>
      </c>
      <c r="H17" s="1">
        <v>1230</v>
      </c>
      <c r="I17" s="18">
        <v>225</v>
      </c>
      <c r="J17" s="2">
        <v>1450</v>
      </c>
      <c r="K17" s="16">
        <v>258</v>
      </c>
      <c r="L17" s="37">
        <f t="shared" si="1"/>
        <v>4401</v>
      </c>
      <c r="M17" s="38">
        <v>1.73</v>
      </c>
      <c r="N17" s="39">
        <v>650</v>
      </c>
      <c r="O17" s="40">
        <v>59.6</v>
      </c>
      <c r="P17" s="40">
        <v>29.8</v>
      </c>
      <c r="Q17" s="38"/>
      <c r="R17" s="38">
        <f t="shared" si="2"/>
        <v>3659.87</v>
      </c>
    </row>
    <row r="18" spans="1:18" s="3" customFormat="1" ht="15" customHeight="1">
      <c r="A18" s="1">
        <v>16</v>
      </c>
      <c r="B18" s="42" t="s">
        <v>48</v>
      </c>
      <c r="C18" s="10" t="s">
        <v>49</v>
      </c>
      <c r="D18" s="1">
        <v>680</v>
      </c>
      <c r="E18" s="16">
        <v>391</v>
      </c>
      <c r="F18" s="36">
        <f t="shared" si="0"/>
        <v>107</v>
      </c>
      <c r="G18" s="1">
        <v>5</v>
      </c>
      <c r="H18" s="1">
        <v>1230</v>
      </c>
      <c r="I18" s="18">
        <v>210</v>
      </c>
      <c r="J18" s="2">
        <v>1450</v>
      </c>
      <c r="K18" s="16">
        <v>258</v>
      </c>
      <c r="L18" s="37">
        <f t="shared" si="1"/>
        <v>4331</v>
      </c>
      <c r="M18" s="38">
        <v>0</v>
      </c>
      <c r="N18" s="39">
        <v>641</v>
      </c>
      <c r="O18" s="40">
        <v>59.6</v>
      </c>
      <c r="P18" s="40">
        <v>29.8</v>
      </c>
      <c r="Q18" s="38"/>
      <c r="R18" s="38">
        <f t="shared" si="2"/>
        <v>3600.6</v>
      </c>
    </row>
    <row r="19" spans="1:18" s="3" customFormat="1" ht="15" customHeight="1">
      <c r="A19" s="1">
        <v>17</v>
      </c>
      <c r="B19" s="42" t="s">
        <v>50</v>
      </c>
      <c r="C19" s="10" t="s">
        <v>51</v>
      </c>
      <c r="D19" s="1">
        <v>680</v>
      </c>
      <c r="E19" s="16">
        <v>341</v>
      </c>
      <c r="F19" s="36">
        <f t="shared" si="0"/>
        <v>102</v>
      </c>
      <c r="G19" s="1">
        <v>5</v>
      </c>
      <c r="H19" s="1">
        <v>1230</v>
      </c>
      <c r="I19" s="18">
        <v>210</v>
      </c>
      <c r="J19" s="2">
        <v>1450</v>
      </c>
      <c r="K19" s="16">
        <v>246</v>
      </c>
      <c r="L19" s="37">
        <f t="shared" si="1"/>
        <v>4264</v>
      </c>
      <c r="M19" s="38">
        <v>0</v>
      </c>
      <c r="N19" s="39">
        <v>635</v>
      </c>
      <c r="O19" s="40">
        <v>59.6</v>
      </c>
      <c r="P19" s="40">
        <v>29.8</v>
      </c>
      <c r="Q19" s="38"/>
      <c r="R19" s="38">
        <f t="shared" si="2"/>
        <v>3539.6</v>
      </c>
    </row>
    <row r="20" spans="1:18" s="3" customFormat="1" ht="15" customHeight="1">
      <c r="A20" s="1">
        <v>18</v>
      </c>
      <c r="B20" s="42" t="s">
        <v>52</v>
      </c>
      <c r="C20" s="10" t="s">
        <v>53</v>
      </c>
      <c r="D20" s="1">
        <v>730</v>
      </c>
      <c r="E20" s="16">
        <v>417</v>
      </c>
      <c r="F20" s="36">
        <f t="shared" si="0"/>
        <v>115</v>
      </c>
      <c r="G20" s="1">
        <v>5</v>
      </c>
      <c r="H20" s="1">
        <v>1230</v>
      </c>
      <c r="I20" s="18">
        <v>225</v>
      </c>
      <c r="J20" s="2">
        <v>1450</v>
      </c>
      <c r="K20" s="16">
        <v>264</v>
      </c>
      <c r="L20" s="37">
        <f t="shared" si="1"/>
        <v>4436</v>
      </c>
      <c r="M20" s="38">
        <v>2.4300000000000002</v>
      </c>
      <c r="N20" s="39">
        <v>653</v>
      </c>
      <c r="O20" s="40">
        <v>59.6</v>
      </c>
      <c r="P20" s="40">
        <v>29.8</v>
      </c>
      <c r="Q20" s="38"/>
      <c r="R20" s="38">
        <f t="shared" si="2"/>
        <v>3691.17</v>
      </c>
    </row>
    <row r="21" spans="1:18" s="3" customFormat="1" ht="15" customHeight="1">
      <c r="A21" s="1">
        <v>19</v>
      </c>
      <c r="B21" s="15" t="s">
        <v>54</v>
      </c>
      <c r="C21" s="10" t="s">
        <v>55</v>
      </c>
      <c r="D21" s="1">
        <v>680</v>
      </c>
      <c r="E21" s="16">
        <v>583</v>
      </c>
      <c r="F21" s="36">
        <f t="shared" si="0"/>
        <v>126</v>
      </c>
      <c r="G21" s="1">
        <v>7</v>
      </c>
      <c r="H21" s="1">
        <v>1230</v>
      </c>
      <c r="I21" s="18">
        <v>360</v>
      </c>
      <c r="J21" s="2">
        <v>1450</v>
      </c>
      <c r="K21" s="16">
        <v>270</v>
      </c>
      <c r="L21" s="37">
        <f t="shared" si="1"/>
        <v>4706</v>
      </c>
      <c r="M21" s="38">
        <v>9.7100000000000009</v>
      </c>
      <c r="N21" s="39">
        <v>685</v>
      </c>
      <c r="O21" s="40">
        <v>59.6</v>
      </c>
      <c r="P21" s="40">
        <v>29.8</v>
      </c>
      <c r="Q21" s="38"/>
      <c r="R21" s="38">
        <f t="shared" si="2"/>
        <v>3921.89</v>
      </c>
    </row>
    <row r="22" spans="1:18" s="3" customFormat="1" ht="15" customHeight="1">
      <c r="A22" s="1">
        <v>20</v>
      </c>
      <c r="B22" s="41" t="s">
        <v>56</v>
      </c>
      <c r="C22" s="10" t="s">
        <v>57</v>
      </c>
      <c r="D22" s="1">
        <v>780</v>
      </c>
      <c r="E22" s="16">
        <v>583</v>
      </c>
      <c r="F22" s="36">
        <f t="shared" si="0"/>
        <v>136</v>
      </c>
      <c r="G22" s="1">
        <v>7</v>
      </c>
      <c r="H22" s="1">
        <v>1230</v>
      </c>
      <c r="I22" s="18">
        <v>345</v>
      </c>
      <c r="J22" s="2">
        <v>1450</v>
      </c>
      <c r="K22" s="16">
        <v>270</v>
      </c>
      <c r="L22" s="37">
        <f t="shared" si="1"/>
        <v>4801</v>
      </c>
      <c r="M22" s="38">
        <v>12.56</v>
      </c>
      <c r="N22" s="39">
        <v>696</v>
      </c>
      <c r="O22" s="40">
        <v>59.6</v>
      </c>
      <c r="P22" s="40">
        <v>29.8</v>
      </c>
      <c r="Q22" s="38"/>
      <c r="R22" s="38">
        <f t="shared" si="2"/>
        <v>4003.04</v>
      </c>
    </row>
    <row r="23" spans="1:18" s="3" customFormat="1" ht="15" customHeight="1">
      <c r="A23" s="1">
        <v>21</v>
      </c>
      <c r="B23" s="42" t="s">
        <v>58</v>
      </c>
      <c r="C23" s="10" t="s">
        <v>59</v>
      </c>
      <c r="D23" s="1">
        <v>730</v>
      </c>
      <c r="E23" s="16">
        <v>417</v>
      </c>
      <c r="F23" s="36">
        <f t="shared" si="0"/>
        <v>115</v>
      </c>
      <c r="G23" s="1">
        <v>5</v>
      </c>
      <c r="H23" s="1">
        <v>1230</v>
      </c>
      <c r="I23" s="18">
        <v>240</v>
      </c>
      <c r="J23" s="2">
        <v>1450</v>
      </c>
      <c r="K23" s="16">
        <v>264</v>
      </c>
      <c r="L23" s="37">
        <f t="shared" si="1"/>
        <v>4451</v>
      </c>
      <c r="M23" s="38">
        <v>2.94</v>
      </c>
      <c r="N23" s="39">
        <v>655</v>
      </c>
      <c r="O23" s="40">
        <v>59.6</v>
      </c>
      <c r="P23" s="40">
        <v>29.8</v>
      </c>
      <c r="Q23" s="38"/>
      <c r="R23" s="38">
        <f t="shared" si="2"/>
        <v>3703.66</v>
      </c>
    </row>
    <row r="24" spans="1:18" s="3" customFormat="1" ht="15" customHeight="1">
      <c r="A24" s="1">
        <v>22</v>
      </c>
      <c r="B24" s="42" t="s">
        <v>60</v>
      </c>
      <c r="C24" s="10" t="s">
        <v>61</v>
      </c>
      <c r="D24" s="1">
        <v>930</v>
      </c>
      <c r="E24" s="16">
        <v>499</v>
      </c>
      <c r="F24" s="36">
        <f t="shared" si="0"/>
        <v>143</v>
      </c>
      <c r="G24" s="1">
        <v>5</v>
      </c>
      <c r="H24" s="2">
        <v>1460</v>
      </c>
      <c r="I24" s="18">
        <v>255</v>
      </c>
      <c r="J24" s="2">
        <v>1450</v>
      </c>
      <c r="K24" s="16">
        <v>276</v>
      </c>
      <c r="L24" s="37">
        <f t="shared" si="1"/>
        <v>5018</v>
      </c>
      <c r="M24" s="38">
        <v>17.16</v>
      </c>
      <c r="N24" s="39">
        <v>722</v>
      </c>
      <c r="O24" s="40">
        <v>59.6</v>
      </c>
      <c r="P24" s="40">
        <v>29.8</v>
      </c>
      <c r="Q24" s="38"/>
      <c r="R24" s="38">
        <f t="shared" si="2"/>
        <v>4189.4399999999996</v>
      </c>
    </row>
    <row r="25" spans="1:18" s="3" customFormat="1" ht="15" customHeight="1">
      <c r="A25" s="1">
        <v>23</v>
      </c>
      <c r="B25" s="41" t="s">
        <v>62</v>
      </c>
      <c r="C25" s="10" t="s">
        <v>63</v>
      </c>
      <c r="D25" s="1">
        <v>930</v>
      </c>
      <c r="E25" s="16">
        <v>499</v>
      </c>
      <c r="F25" s="36">
        <f t="shared" si="0"/>
        <v>143</v>
      </c>
      <c r="G25" s="1">
        <v>7</v>
      </c>
      <c r="H25" s="2">
        <v>1460</v>
      </c>
      <c r="I25" s="18">
        <v>270</v>
      </c>
      <c r="J25" s="2">
        <v>1450</v>
      </c>
      <c r="K25" s="16">
        <v>276</v>
      </c>
      <c r="L25" s="37">
        <f t="shared" si="1"/>
        <v>5035</v>
      </c>
      <c r="M25" s="38">
        <v>17.64</v>
      </c>
      <c r="N25" s="39">
        <v>724</v>
      </c>
      <c r="O25" s="40">
        <v>59.6</v>
      </c>
      <c r="P25" s="40">
        <v>29.8</v>
      </c>
      <c r="Q25" s="38"/>
      <c r="R25" s="38">
        <f t="shared" si="2"/>
        <v>4203.96</v>
      </c>
    </row>
    <row r="26" spans="1:18" s="3" customFormat="1" ht="15" customHeight="1">
      <c r="A26" s="1">
        <v>24</v>
      </c>
      <c r="B26" s="42" t="s">
        <v>64</v>
      </c>
      <c r="C26" s="10" t="s">
        <v>65</v>
      </c>
      <c r="D26" s="1">
        <v>930</v>
      </c>
      <c r="E26" s="16">
        <v>391</v>
      </c>
      <c r="F26" s="36">
        <f t="shared" si="0"/>
        <v>132</v>
      </c>
      <c r="G26" s="1">
        <v>5</v>
      </c>
      <c r="H26" s="2">
        <v>1460</v>
      </c>
      <c r="I26" s="18">
        <v>240</v>
      </c>
      <c r="J26" s="2">
        <v>1450</v>
      </c>
      <c r="K26" s="16">
        <v>258</v>
      </c>
      <c r="L26" s="37">
        <f t="shared" si="1"/>
        <v>4866</v>
      </c>
      <c r="M26" s="38">
        <v>13.58</v>
      </c>
      <c r="N26" s="39">
        <v>705</v>
      </c>
      <c r="O26" s="40">
        <v>59.6</v>
      </c>
      <c r="P26" s="40">
        <v>29.8</v>
      </c>
      <c r="Q26" s="38"/>
      <c r="R26" s="38">
        <f t="shared" si="2"/>
        <v>4058.02</v>
      </c>
    </row>
    <row r="27" spans="1:18" s="3" customFormat="1" ht="15" customHeight="1">
      <c r="A27" s="1">
        <v>25</v>
      </c>
      <c r="B27" s="42" t="s">
        <v>66</v>
      </c>
      <c r="C27" s="10" t="s">
        <v>67</v>
      </c>
      <c r="D27" s="1">
        <v>590</v>
      </c>
      <c r="E27" s="16">
        <v>391</v>
      </c>
      <c r="F27" s="36">
        <f t="shared" si="0"/>
        <v>98</v>
      </c>
      <c r="G27" s="1">
        <v>5</v>
      </c>
      <c r="H27" s="1">
        <v>1000</v>
      </c>
      <c r="I27" s="18">
        <v>225</v>
      </c>
      <c r="J27" s="2">
        <v>1450</v>
      </c>
      <c r="K27" s="16">
        <v>258</v>
      </c>
      <c r="L27" s="37">
        <f t="shared" si="1"/>
        <v>4017</v>
      </c>
      <c r="M27" s="38">
        <v>0</v>
      </c>
      <c r="N27" s="39">
        <v>604</v>
      </c>
      <c r="O27" s="40">
        <v>59.6</v>
      </c>
      <c r="P27" s="40">
        <v>29.8</v>
      </c>
      <c r="Q27" s="38"/>
      <c r="R27" s="38">
        <f t="shared" si="2"/>
        <v>3323.6</v>
      </c>
    </row>
    <row r="28" spans="1:18" s="3" customFormat="1" ht="15" customHeight="1">
      <c r="A28" s="1">
        <v>26</v>
      </c>
      <c r="B28" s="42" t="s">
        <v>68</v>
      </c>
      <c r="C28" s="10" t="s">
        <v>69</v>
      </c>
      <c r="D28" s="1">
        <v>680</v>
      </c>
      <c r="E28" s="17">
        <v>317</v>
      </c>
      <c r="F28" s="36">
        <f t="shared" si="0"/>
        <v>100</v>
      </c>
      <c r="G28" s="1">
        <v>5</v>
      </c>
      <c r="H28" s="1">
        <v>1230</v>
      </c>
      <c r="I28" s="18">
        <v>210</v>
      </c>
      <c r="J28" s="2">
        <v>1450</v>
      </c>
      <c r="K28" s="16">
        <v>90</v>
      </c>
      <c r="L28" s="37">
        <f t="shared" si="1"/>
        <v>4082</v>
      </c>
      <c r="M28" s="38">
        <v>0</v>
      </c>
      <c r="N28" s="39">
        <v>632</v>
      </c>
      <c r="O28" s="40">
        <v>59.6</v>
      </c>
      <c r="P28" s="40">
        <v>29.8</v>
      </c>
      <c r="Q28" s="38"/>
      <c r="R28" s="38">
        <f t="shared" si="2"/>
        <v>3360.6</v>
      </c>
    </row>
    <row r="29" spans="1:18" s="3" customFormat="1" ht="15" customHeight="1">
      <c r="A29" s="1">
        <v>27</v>
      </c>
      <c r="B29" s="42" t="s">
        <v>70</v>
      </c>
      <c r="C29" s="10" t="s">
        <v>71</v>
      </c>
      <c r="D29" s="1">
        <v>930</v>
      </c>
      <c r="E29" s="16">
        <v>417</v>
      </c>
      <c r="F29" s="36">
        <f t="shared" si="0"/>
        <v>135</v>
      </c>
      <c r="G29" s="1">
        <v>5</v>
      </c>
      <c r="H29" s="2">
        <v>1460</v>
      </c>
      <c r="I29" s="18">
        <v>240</v>
      </c>
      <c r="J29" s="2">
        <v>1450</v>
      </c>
      <c r="K29" s="16">
        <v>264</v>
      </c>
      <c r="L29" s="37">
        <f t="shared" si="1"/>
        <v>4901</v>
      </c>
      <c r="M29" s="38">
        <v>14.34</v>
      </c>
      <c r="N29" s="39">
        <v>709</v>
      </c>
      <c r="O29" s="40">
        <v>59.6</v>
      </c>
      <c r="P29" s="40">
        <v>29.8</v>
      </c>
      <c r="Q29" s="38"/>
      <c r="R29" s="38">
        <f t="shared" si="2"/>
        <v>4088.26</v>
      </c>
    </row>
    <row r="30" spans="1:18" s="3" customFormat="1" ht="15" customHeight="1">
      <c r="A30" s="1">
        <v>28</v>
      </c>
      <c r="B30" s="42" t="s">
        <v>72</v>
      </c>
      <c r="C30" s="10" t="s">
        <v>73</v>
      </c>
      <c r="D30" s="1">
        <v>730</v>
      </c>
      <c r="E30" s="16">
        <v>443</v>
      </c>
      <c r="F30" s="36">
        <f t="shared" si="0"/>
        <v>117</v>
      </c>
      <c r="G30" s="1">
        <v>5</v>
      </c>
      <c r="H30" s="1">
        <v>1230</v>
      </c>
      <c r="I30" s="18">
        <v>240</v>
      </c>
      <c r="J30" s="2">
        <v>1450</v>
      </c>
      <c r="K30" s="16">
        <v>258</v>
      </c>
      <c r="L30" s="37">
        <f t="shared" si="1"/>
        <v>4473</v>
      </c>
      <c r="M30" s="38">
        <v>3.68</v>
      </c>
      <c r="N30" s="39">
        <v>658</v>
      </c>
      <c r="O30" s="40">
        <v>59.6</v>
      </c>
      <c r="P30" s="40">
        <v>29.8</v>
      </c>
      <c r="Q30" s="38"/>
      <c r="R30" s="38">
        <f t="shared" si="2"/>
        <v>3721.92</v>
      </c>
    </row>
    <row r="31" spans="1:18" s="3" customFormat="1" ht="15" customHeight="1">
      <c r="A31" s="1">
        <v>29</v>
      </c>
      <c r="B31" s="41" t="s">
        <v>74</v>
      </c>
      <c r="C31" s="10" t="s">
        <v>75</v>
      </c>
      <c r="D31" s="1">
        <v>680</v>
      </c>
      <c r="E31" s="16">
        <v>341</v>
      </c>
      <c r="F31" s="36">
        <f t="shared" si="0"/>
        <v>102</v>
      </c>
      <c r="G31" s="1">
        <v>5</v>
      </c>
      <c r="H31" s="1">
        <v>1230</v>
      </c>
      <c r="I31" s="18">
        <v>180</v>
      </c>
      <c r="J31" s="2">
        <v>1450</v>
      </c>
      <c r="K31" s="16">
        <v>246</v>
      </c>
      <c r="L31" s="37">
        <f t="shared" si="1"/>
        <v>4234</v>
      </c>
      <c r="M31" s="38">
        <v>0</v>
      </c>
      <c r="N31" s="39">
        <v>631</v>
      </c>
      <c r="O31" s="40">
        <v>59.6</v>
      </c>
      <c r="P31" s="40">
        <v>29.8</v>
      </c>
      <c r="Q31" s="38"/>
      <c r="R31" s="38">
        <f t="shared" si="2"/>
        <v>3513.6</v>
      </c>
    </row>
    <row r="32" spans="1:18" s="3" customFormat="1" ht="15" customHeight="1">
      <c r="A32" s="1">
        <v>30</v>
      </c>
      <c r="B32" s="42" t="s">
        <v>76</v>
      </c>
      <c r="C32" s="10" t="s">
        <v>77</v>
      </c>
      <c r="D32" s="1">
        <v>730</v>
      </c>
      <c r="E32" s="16">
        <v>391</v>
      </c>
      <c r="F32" s="36">
        <f t="shared" si="0"/>
        <v>112</v>
      </c>
      <c r="G32" s="1">
        <v>5</v>
      </c>
      <c r="H32" s="1">
        <v>1230</v>
      </c>
      <c r="I32" s="18">
        <v>210</v>
      </c>
      <c r="J32" s="2">
        <v>1450</v>
      </c>
      <c r="K32" s="16">
        <v>258</v>
      </c>
      <c r="L32" s="37">
        <f t="shared" si="1"/>
        <v>4386</v>
      </c>
      <c r="M32" s="38">
        <v>0</v>
      </c>
      <c r="N32" s="39">
        <v>648</v>
      </c>
      <c r="O32" s="40">
        <v>59.6</v>
      </c>
      <c r="P32" s="40">
        <v>29.8</v>
      </c>
      <c r="Q32" s="38"/>
      <c r="R32" s="38">
        <f t="shared" si="2"/>
        <v>3648.6</v>
      </c>
    </row>
    <row r="33" spans="1:18" s="3" customFormat="1" ht="15" customHeight="1">
      <c r="A33" s="1">
        <v>31</v>
      </c>
      <c r="B33" s="42" t="s">
        <v>78</v>
      </c>
      <c r="C33" s="10" t="s">
        <v>79</v>
      </c>
      <c r="D33" s="1">
        <v>730</v>
      </c>
      <c r="E33" s="16">
        <v>391</v>
      </c>
      <c r="F33" s="36">
        <f t="shared" si="0"/>
        <v>112</v>
      </c>
      <c r="G33" s="1">
        <v>5</v>
      </c>
      <c r="H33" s="1">
        <v>1230</v>
      </c>
      <c r="I33" s="18">
        <v>225</v>
      </c>
      <c r="J33" s="2">
        <v>1450</v>
      </c>
      <c r="K33" s="16">
        <v>258</v>
      </c>
      <c r="L33" s="37">
        <f t="shared" si="1"/>
        <v>4401</v>
      </c>
      <c r="M33" s="38">
        <v>1.67</v>
      </c>
      <c r="N33" s="39">
        <v>650</v>
      </c>
      <c r="O33" s="40">
        <v>59.6</v>
      </c>
      <c r="P33" s="40">
        <v>29.8</v>
      </c>
      <c r="Q33" s="38"/>
      <c r="R33" s="38">
        <f t="shared" si="2"/>
        <v>3659.93</v>
      </c>
    </row>
    <row r="34" spans="1:18" s="3" customFormat="1" ht="15" customHeight="1">
      <c r="A34" s="1">
        <v>32</v>
      </c>
      <c r="B34" s="42" t="s">
        <v>80</v>
      </c>
      <c r="C34" s="10" t="s">
        <v>81</v>
      </c>
      <c r="D34" s="1">
        <v>620</v>
      </c>
      <c r="E34" s="16">
        <v>417</v>
      </c>
      <c r="F34" s="36">
        <f t="shared" si="0"/>
        <v>104</v>
      </c>
      <c r="G34" s="1">
        <v>5</v>
      </c>
      <c r="H34" s="1">
        <v>1000</v>
      </c>
      <c r="I34" s="18">
        <v>240</v>
      </c>
      <c r="J34" s="2">
        <v>1450</v>
      </c>
      <c r="K34" s="16">
        <v>264</v>
      </c>
      <c r="L34" s="37">
        <f t="shared" si="1"/>
        <v>4100</v>
      </c>
      <c r="M34" s="38">
        <v>0</v>
      </c>
      <c r="N34" s="39">
        <v>613</v>
      </c>
      <c r="O34" s="40">
        <v>59.6</v>
      </c>
      <c r="P34" s="40">
        <v>29.8</v>
      </c>
      <c r="Q34" s="38"/>
      <c r="R34" s="38">
        <f t="shared" si="2"/>
        <v>3397.6</v>
      </c>
    </row>
    <row r="35" spans="1:18" s="3" customFormat="1" ht="15" customHeight="1">
      <c r="A35" s="1">
        <v>33</v>
      </c>
      <c r="B35" s="42" t="s">
        <v>82</v>
      </c>
      <c r="C35" s="10" t="s">
        <v>83</v>
      </c>
      <c r="D35" s="1">
        <v>730</v>
      </c>
      <c r="E35" s="16">
        <v>391</v>
      </c>
      <c r="F35" s="36">
        <f t="shared" ref="F35:F51" si="3">(D35+E35)*0.1</f>
        <v>112</v>
      </c>
      <c r="G35" s="1">
        <v>5</v>
      </c>
      <c r="H35" s="1">
        <v>1230</v>
      </c>
      <c r="I35" s="18">
        <v>225</v>
      </c>
      <c r="J35" s="2">
        <v>1450</v>
      </c>
      <c r="K35" s="16">
        <v>258</v>
      </c>
      <c r="L35" s="37">
        <f t="shared" ref="L35:L66" si="4">SUM(D35:K35)</f>
        <v>4401</v>
      </c>
      <c r="M35" s="38">
        <v>1.73</v>
      </c>
      <c r="N35" s="39">
        <v>650</v>
      </c>
      <c r="O35" s="40">
        <v>59.6</v>
      </c>
      <c r="P35" s="40">
        <v>29.8</v>
      </c>
      <c r="Q35" s="38"/>
      <c r="R35" s="38">
        <f t="shared" ref="R35:R66" si="5">L35-M35-N35-O35-P35</f>
        <v>3659.87</v>
      </c>
    </row>
    <row r="36" spans="1:18" s="3" customFormat="1" ht="15" customHeight="1">
      <c r="A36" s="1">
        <v>34</v>
      </c>
      <c r="B36" s="15" t="s">
        <v>84</v>
      </c>
      <c r="C36" s="10" t="s">
        <v>85</v>
      </c>
      <c r="D36" s="1">
        <v>1180</v>
      </c>
      <c r="E36" s="16">
        <v>834</v>
      </c>
      <c r="F36" s="36">
        <f t="shared" si="3"/>
        <v>201</v>
      </c>
      <c r="G36" s="1">
        <v>10</v>
      </c>
      <c r="H36" s="2">
        <v>1460</v>
      </c>
      <c r="I36" s="18">
        <v>465</v>
      </c>
      <c r="J36" s="2">
        <v>1450</v>
      </c>
      <c r="K36" s="16">
        <v>318</v>
      </c>
      <c r="L36" s="37">
        <f t="shared" si="4"/>
        <v>5918</v>
      </c>
      <c r="M36" s="38">
        <v>41.37</v>
      </c>
      <c r="N36" s="39">
        <v>825</v>
      </c>
      <c r="O36" s="40">
        <v>59.6</v>
      </c>
      <c r="P36" s="40">
        <v>29.8</v>
      </c>
      <c r="Q36" s="38"/>
      <c r="R36" s="38">
        <f t="shared" si="5"/>
        <v>4962.2299999999996</v>
      </c>
    </row>
    <row r="37" spans="1:18" s="3" customFormat="1" ht="15" customHeight="1">
      <c r="A37" s="1">
        <v>35</v>
      </c>
      <c r="B37" s="42" t="s">
        <v>86</v>
      </c>
      <c r="C37" s="10" t="s">
        <v>87</v>
      </c>
      <c r="D37" s="1">
        <v>680</v>
      </c>
      <c r="E37" s="16">
        <v>341</v>
      </c>
      <c r="F37" s="36">
        <f t="shared" si="3"/>
        <v>102</v>
      </c>
      <c r="G37" s="1">
        <v>5</v>
      </c>
      <c r="H37" s="1">
        <v>1230</v>
      </c>
      <c r="I37" s="18">
        <v>195</v>
      </c>
      <c r="J37" s="2">
        <v>1450</v>
      </c>
      <c r="K37" s="16">
        <v>246</v>
      </c>
      <c r="L37" s="37">
        <f t="shared" si="4"/>
        <v>4249</v>
      </c>
      <c r="M37" s="38">
        <v>0</v>
      </c>
      <c r="N37" s="39">
        <v>633</v>
      </c>
      <c r="O37" s="40">
        <v>59.6</v>
      </c>
      <c r="P37" s="40">
        <v>29.8</v>
      </c>
      <c r="Q37" s="38"/>
      <c r="R37" s="38">
        <f t="shared" si="5"/>
        <v>3526.6</v>
      </c>
    </row>
    <row r="38" spans="1:18" s="3" customFormat="1" ht="15" customHeight="1">
      <c r="A38" s="1">
        <v>36</v>
      </c>
      <c r="B38" s="15" t="s">
        <v>88</v>
      </c>
      <c r="C38" s="10" t="s">
        <v>89</v>
      </c>
      <c r="D38" s="1">
        <v>550</v>
      </c>
      <c r="E38" s="16">
        <v>613</v>
      </c>
      <c r="F38" s="36">
        <f t="shared" si="3"/>
        <v>116</v>
      </c>
      <c r="G38" s="1">
        <v>10</v>
      </c>
      <c r="H38" s="1">
        <v>765</v>
      </c>
      <c r="I38" s="18">
        <v>495</v>
      </c>
      <c r="J38" s="2">
        <v>1450</v>
      </c>
      <c r="K38" s="16">
        <v>288</v>
      </c>
      <c r="L38" s="37">
        <f t="shared" si="4"/>
        <v>4287</v>
      </c>
      <c r="M38" s="38">
        <v>0</v>
      </c>
      <c r="N38" s="39">
        <v>632</v>
      </c>
      <c r="O38" s="40">
        <v>59.6</v>
      </c>
      <c r="P38" s="40">
        <v>29.8</v>
      </c>
      <c r="Q38" s="38"/>
      <c r="R38" s="38">
        <f t="shared" si="5"/>
        <v>3565.6</v>
      </c>
    </row>
    <row r="39" spans="1:18" s="3" customFormat="1" ht="15" customHeight="1">
      <c r="A39" s="1">
        <v>37</v>
      </c>
      <c r="B39" s="41" t="s">
        <v>90</v>
      </c>
      <c r="C39" s="10" t="s">
        <v>91</v>
      </c>
      <c r="D39" s="1">
        <v>680</v>
      </c>
      <c r="E39" s="16">
        <v>365</v>
      </c>
      <c r="F39" s="36">
        <f t="shared" si="3"/>
        <v>105</v>
      </c>
      <c r="G39" s="1">
        <v>5</v>
      </c>
      <c r="H39" s="1">
        <v>1230</v>
      </c>
      <c r="I39" s="18">
        <v>225</v>
      </c>
      <c r="J39" s="2">
        <v>1450</v>
      </c>
      <c r="K39" s="16">
        <v>252</v>
      </c>
      <c r="L39" s="37">
        <f t="shared" si="4"/>
        <v>4312</v>
      </c>
      <c r="M39" s="38">
        <v>0</v>
      </c>
      <c r="N39" s="39">
        <v>640</v>
      </c>
      <c r="O39" s="40">
        <v>59.6</v>
      </c>
      <c r="P39" s="40">
        <v>29.8</v>
      </c>
      <c r="Q39" s="38"/>
      <c r="R39" s="38">
        <f t="shared" si="5"/>
        <v>3582.6</v>
      </c>
    </row>
    <row r="40" spans="1:18" s="3" customFormat="1" ht="15" customHeight="1">
      <c r="A40" s="1">
        <v>38</v>
      </c>
      <c r="B40" s="42" t="s">
        <v>92</v>
      </c>
      <c r="C40" s="10" t="s">
        <v>93</v>
      </c>
      <c r="D40" s="1">
        <v>680</v>
      </c>
      <c r="E40" s="16">
        <v>341</v>
      </c>
      <c r="F40" s="36">
        <f t="shared" si="3"/>
        <v>102</v>
      </c>
      <c r="G40" s="1">
        <v>5</v>
      </c>
      <c r="H40" s="1">
        <v>1230</v>
      </c>
      <c r="I40" s="18">
        <v>210</v>
      </c>
      <c r="J40" s="2">
        <v>1450</v>
      </c>
      <c r="K40" s="16">
        <v>246</v>
      </c>
      <c r="L40" s="37">
        <f t="shared" si="4"/>
        <v>4264</v>
      </c>
      <c r="M40" s="38">
        <v>0</v>
      </c>
      <c r="N40" s="39">
        <v>635</v>
      </c>
      <c r="O40" s="40">
        <v>59.6</v>
      </c>
      <c r="P40" s="40">
        <v>29.8</v>
      </c>
      <c r="Q40" s="38"/>
      <c r="R40" s="38">
        <f t="shared" si="5"/>
        <v>3539.6</v>
      </c>
    </row>
    <row r="41" spans="1:18" s="3" customFormat="1" ht="15" customHeight="1">
      <c r="A41" s="1">
        <v>39</v>
      </c>
      <c r="B41" s="42" t="s">
        <v>94</v>
      </c>
      <c r="C41" s="10" t="s">
        <v>95</v>
      </c>
      <c r="D41" s="1">
        <v>680</v>
      </c>
      <c r="E41" s="16">
        <v>391</v>
      </c>
      <c r="F41" s="36">
        <f t="shared" si="3"/>
        <v>107</v>
      </c>
      <c r="G41" s="1">
        <v>7</v>
      </c>
      <c r="H41" s="1">
        <v>1230</v>
      </c>
      <c r="I41" s="18">
        <v>285</v>
      </c>
      <c r="J41" s="2">
        <v>1450</v>
      </c>
      <c r="K41" s="16">
        <v>258</v>
      </c>
      <c r="L41" s="37">
        <f t="shared" si="4"/>
        <v>4408</v>
      </c>
      <c r="M41" s="38">
        <v>1.94</v>
      </c>
      <c r="N41" s="39">
        <v>651</v>
      </c>
      <c r="O41" s="40">
        <v>59.6</v>
      </c>
      <c r="P41" s="40">
        <v>29.8</v>
      </c>
      <c r="Q41" s="38"/>
      <c r="R41" s="38">
        <f t="shared" si="5"/>
        <v>3665.66</v>
      </c>
    </row>
    <row r="42" spans="1:18" s="3" customFormat="1" ht="15" customHeight="1">
      <c r="A42" s="1">
        <v>40</v>
      </c>
      <c r="B42" s="41" t="s">
        <v>96</v>
      </c>
      <c r="C42" s="10" t="s">
        <v>97</v>
      </c>
      <c r="D42" s="1">
        <v>680</v>
      </c>
      <c r="E42" s="16">
        <v>341</v>
      </c>
      <c r="F42" s="36">
        <f t="shared" si="3"/>
        <v>102</v>
      </c>
      <c r="G42" s="1">
        <v>5</v>
      </c>
      <c r="H42" s="1">
        <v>1230</v>
      </c>
      <c r="I42" s="18">
        <v>210</v>
      </c>
      <c r="J42" s="2">
        <v>1450</v>
      </c>
      <c r="K42" s="16">
        <v>246</v>
      </c>
      <c r="L42" s="37">
        <f t="shared" si="4"/>
        <v>4264</v>
      </c>
      <c r="M42" s="38">
        <v>0</v>
      </c>
      <c r="N42" s="39">
        <v>635</v>
      </c>
      <c r="O42" s="40">
        <v>59.6</v>
      </c>
      <c r="P42" s="40">
        <v>29.8</v>
      </c>
      <c r="Q42" s="38"/>
      <c r="R42" s="38">
        <f t="shared" si="5"/>
        <v>3539.6</v>
      </c>
    </row>
    <row r="43" spans="1:18" s="3" customFormat="1" ht="15" customHeight="1">
      <c r="A43" s="1">
        <v>41</v>
      </c>
      <c r="B43" s="42" t="s">
        <v>98</v>
      </c>
      <c r="C43" s="10" t="s">
        <v>99</v>
      </c>
      <c r="D43" s="1">
        <v>620</v>
      </c>
      <c r="E43" s="16">
        <v>391</v>
      </c>
      <c r="F43" s="36">
        <f t="shared" si="3"/>
        <v>101</v>
      </c>
      <c r="G43" s="1">
        <v>5</v>
      </c>
      <c r="H43" s="1">
        <v>1000</v>
      </c>
      <c r="I43" s="18">
        <v>210</v>
      </c>
      <c r="J43" s="2">
        <v>1450</v>
      </c>
      <c r="K43" s="16">
        <v>258</v>
      </c>
      <c r="L43" s="37">
        <f t="shared" si="4"/>
        <v>4035</v>
      </c>
      <c r="M43" s="38">
        <v>0</v>
      </c>
      <c r="N43" s="39">
        <v>606</v>
      </c>
      <c r="O43" s="40">
        <v>59.6</v>
      </c>
      <c r="P43" s="40">
        <v>29.8</v>
      </c>
      <c r="Q43" s="38"/>
      <c r="R43" s="38">
        <f t="shared" si="5"/>
        <v>3339.6</v>
      </c>
    </row>
    <row r="44" spans="1:18" s="3" customFormat="1" ht="15" customHeight="1">
      <c r="A44" s="1">
        <v>42</v>
      </c>
      <c r="B44" s="42" t="s">
        <v>100</v>
      </c>
      <c r="C44" s="10" t="s">
        <v>101</v>
      </c>
      <c r="D44" s="1">
        <v>730</v>
      </c>
      <c r="E44" s="16">
        <v>391</v>
      </c>
      <c r="F44" s="36">
        <f t="shared" si="3"/>
        <v>112</v>
      </c>
      <c r="G44" s="1">
        <v>7</v>
      </c>
      <c r="H44" s="1">
        <v>1230</v>
      </c>
      <c r="I44" s="18">
        <v>255</v>
      </c>
      <c r="J44" s="2">
        <v>1450</v>
      </c>
      <c r="K44" s="16">
        <v>258</v>
      </c>
      <c r="L44" s="37">
        <f t="shared" si="4"/>
        <v>4433</v>
      </c>
      <c r="M44" s="38">
        <v>2.69</v>
      </c>
      <c r="N44" s="39">
        <v>654</v>
      </c>
      <c r="O44" s="40">
        <v>59.6</v>
      </c>
      <c r="P44" s="40">
        <v>29.8</v>
      </c>
      <c r="Q44" s="38"/>
      <c r="R44" s="38">
        <f t="shared" si="5"/>
        <v>3686.91</v>
      </c>
    </row>
    <row r="45" spans="1:18" s="3" customFormat="1" ht="15" customHeight="1">
      <c r="A45" s="1">
        <v>43</v>
      </c>
      <c r="B45" s="41" t="s">
        <v>102</v>
      </c>
      <c r="C45" s="10" t="s">
        <v>103</v>
      </c>
      <c r="D45" s="1">
        <v>780</v>
      </c>
      <c r="E45" s="16">
        <v>613</v>
      </c>
      <c r="F45" s="36">
        <f t="shared" si="3"/>
        <v>139</v>
      </c>
      <c r="G45" s="1">
        <v>10</v>
      </c>
      <c r="H45" s="1">
        <v>1230</v>
      </c>
      <c r="I45" s="18">
        <v>360</v>
      </c>
      <c r="J45" s="2">
        <v>1450</v>
      </c>
      <c r="K45" s="16">
        <v>288</v>
      </c>
      <c r="L45" s="37">
        <f t="shared" si="4"/>
        <v>4870</v>
      </c>
      <c r="M45" s="38">
        <v>13.9</v>
      </c>
      <c r="N45" s="39">
        <v>702</v>
      </c>
      <c r="O45" s="40">
        <v>59.6</v>
      </c>
      <c r="P45" s="40">
        <v>29.8</v>
      </c>
      <c r="Q45" s="38"/>
      <c r="R45" s="38">
        <f t="shared" si="5"/>
        <v>4064.7</v>
      </c>
    </row>
    <row r="46" spans="1:18" s="3" customFormat="1" ht="15" customHeight="1">
      <c r="A46" s="1">
        <v>44</v>
      </c>
      <c r="B46" s="41" t="s">
        <v>104</v>
      </c>
      <c r="C46" s="10" t="s">
        <v>105</v>
      </c>
      <c r="D46" s="1">
        <v>680</v>
      </c>
      <c r="E46" s="16">
        <v>317</v>
      </c>
      <c r="F46" s="36">
        <f t="shared" si="3"/>
        <v>100</v>
      </c>
      <c r="G46" s="1">
        <v>5</v>
      </c>
      <c r="H46" s="1">
        <v>1230</v>
      </c>
      <c r="I46" s="18">
        <v>195</v>
      </c>
      <c r="J46" s="2">
        <v>1450</v>
      </c>
      <c r="K46" s="16">
        <v>234</v>
      </c>
      <c r="L46" s="37">
        <f t="shared" si="4"/>
        <v>4211</v>
      </c>
      <c r="M46" s="38">
        <v>0</v>
      </c>
      <c r="N46" s="39">
        <v>630</v>
      </c>
      <c r="O46" s="40">
        <v>59.6</v>
      </c>
      <c r="P46" s="40">
        <v>29.8</v>
      </c>
      <c r="Q46" s="38"/>
      <c r="R46" s="38">
        <f t="shared" si="5"/>
        <v>3491.6</v>
      </c>
    </row>
    <row r="47" spans="1:18" s="3" customFormat="1" ht="15" customHeight="1">
      <c r="A47" s="1">
        <v>45</v>
      </c>
      <c r="B47" s="42" t="s">
        <v>106</v>
      </c>
      <c r="C47" s="10" t="s">
        <v>107</v>
      </c>
      <c r="D47" s="1">
        <v>730</v>
      </c>
      <c r="E47" s="16">
        <v>471</v>
      </c>
      <c r="F47" s="36">
        <f t="shared" si="3"/>
        <v>120</v>
      </c>
      <c r="G47" s="1">
        <v>7</v>
      </c>
      <c r="H47" s="1">
        <v>1230</v>
      </c>
      <c r="I47" s="18">
        <v>315</v>
      </c>
      <c r="J47" s="2">
        <v>1450</v>
      </c>
      <c r="K47" s="16">
        <v>276</v>
      </c>
      <c r="L47" s="37">
        <f t="shared" si="4"/>
        <v>4599</v>
      </c>
      <c r="M47" s="38">
        <v>6.76</v>
      </c>
      <c r="N47" s="39">
        <v>671</v>
      </c>
      <c r="O47" s="40">
        <v>59.6</v>
      </c>
      <c r="P47" s="40">
        <v>29.8</v>
      </c>
      <c r="Q47" s="38"/>
      <c r="R47" s="38">
        <f t="shared" si="5"/>
        <v>3831.84</v>
      </c>
    </row>
    <row r="48" spans="1:18" s="3" customFormat="1" ht="15" customHeight="1">
      <c r="A48" s="1">
        <v>46</v>
      </c>
      <c r="B48" s="12" t="s">
        <v>108</v>
      </c>
      <c r="C48" s="10" t="s">
        <v>109</v>
      </c>
      <c r="D48" s="1">
        <v>780</v>
      </c>
      <c r="E48" s="16">
        <v>703</v>
      </c>
      <c r="F48" s="36">
        <f t="shared" si="3"/>
        <v>148</v>
      </c>
      <c r="G48" s="1">
        <v>10</v>
      </c>
      <c r="H48" s="1">
        <v>1230</v>
      </c>
      <c r="I48" s="18">
        <v>405</v>
      </c>
      <c r="J48" s="2">
        <v>1450</v>
      </c>
      <c r="K48" s="16">
        <v>288</v>
      </c>
      <c r="L48" s="37">
        <f t="shared" si="4"/>
        <v>5014</v>
      </c>
      <c r="M48" s="38">
        <v>17.86</v>
      </c>
      <c r="N48" s="39">
        <v>720</v>
      </c>
      <c r="O48" s="40">
        <v>59.6</v>
      </c>
      <c r="P48" s="40">
        <v>29.8</v>
      </c>
      <c r="Q48" s="38"/>
      <c r="R48" s="38">
        <f t="shared" si="5"/>
        <v>4186.74</v>
      </c>
    </row>
    <row r="49" spans="1:18" s="3" customFormat="1" ht="15" customHeight="1">
      <c r="A49" s="1">
        <v>47</v>
      </c>
      <c r="B49" s="41" t="s">
        <v>110</v>
      </c>
      <c r="C49" s="10" t="s">
        <v>111</v>
      </c>
      <c r="D49" s="1">
        <v>930</v>
      </c>
      <c r="E49" s="16">
        <v>583</v>
      </c>
      <c r="F49" s="36">
        <f t="shared" si="3"/>
        <v>151</v>
      </c>
      <c r="G49" s="1">
        <v>10</v>
      </c>
      <c r="H49" s="2">
        <v>1460</v>
      </c>
      <c r="I49" s="18">
        <v>375</v>
      </c>
      <c r="J49" s="2">
        <v>1450</v>
      </c>
      <c r="K49" s="16">
        <v>270</v>
      </c>
      <c r="L49" s="37">
        <f t="shared" si="4"/>
        <v>5229</v>
      </c>
      <c r="M49" s="38">
        <v>23.27</v>
      </c>
      <c r="N49" s="39">
        <v>748</v>
      </c>
      <c r="O49" s="40">
        <v>59.6</v>
      </c>
      <c r="P49" s="40">
        <v>29.8</v>
      </c>
      <c r="Q49" s="38"/>
      <c r="R49" s="38">
        <f t="shared" si="5"/>
        <v>4368.33</v>
      </c>
    </row>
    <row r="50" spans="1:18" s="3" customFormat="1" ht="15" customHeight="1">
      <c r="A50" s="1">
        <v>48</v>
      </c>
      <c r="B50" s="12" t="s">
        <v>112</v>
      </c>
      <c r="C50" s="10" t="s">
        <v>113</v>
      </c>
      <c r="D50" s="1">
        <v>1040</v>
      </c>
      <c r="E50" s="16">
        <v>834</v>
      </c>
      <c r="F50" s="36">
        <f t="shared" si="3"/>
        <v>187</v>
      </c>
      <c r="G50" s="1">
        <v>10</v>
      </c>
      <c r="H50" s="2">
        <v>1460</v>
      </c>
      <c r="I50" s="18">
        <v>495</v>
      </c>
      <c r="J50" s="2">
        <v>1450</v>
      </c>
      <c r="K50" s="16">
        <v>318</v>
      </c>
      <c r="L50" s="37">
        <f t="shared" si="4"/>
        <v>5794</v>
      </c>
      <c r="M50" s="38">
        <v>37.65</v>
      </c>
      <c r="N50" s="39">
        <v>810</v>
      </c>
      <c r="O50" s="40">
        <v>59.6</v>
      </c>
      <c r="P50" s="40">
        <v>29.8</v>
      </c>
      <c r="Q50" s="38"/>
      <c r="R50" s="38">
        <f t="shared" si="5"/>
        <v>4856.95</v>
      </c>
    </row>
    <row r="51" spans="1:18" s="3" customFormat="1" ht="15" customHeight="1">
      <c r="A51" s="1">
        <v>49</v>
      </c>
      <c r="B51" s="41" t="s">
        <v>114</v>
      </c>
      <c r="C51" s="10" t="s">
        <v>115</v>
      </c>
      <c r="D51" s="1">
        <v>680</v>
      </c>
      <c r="E51" s="16">
        <v>341</v>
      </c>
      <c r="F51" s="36">
        <f t="shared" si="3"/>
        <v>102</v>
      </c>
      <c r="G51" s="1">
        <v>5</v>
      </c>
      <c r="H51" s="1">
        <v>1230</v>
      </c>
      <c r="I51" s="18">
        <v>210</v>
      </c>
      <c r="J51" s="2">
        <v>1450</v>
      </c>
      <c r="K51" s="16">
        <v>246</v>
      </c>
      <c r="L51" s="37">
        <f t="shared" si="4"/>
        <v>4264</v>
      </c>
      <c r="M51" s="38">
        <v>0</v>
      </c>
      <c r="N51" s="39">
        <v>635</v>
      </c>
      <c r="O51" s="40">
        <v>59.6</v>
      </c>
      <c r="P51" s="40">
        <v>29.8</v>
      </c>
      <c r="Q51" s="38"/>
      <c r="R51" s="38">
        <f t="shared" si="5"/>
        <v>3539.6</v>
      </c>
    </row>
    <row r="52" spans="1:18" s="3" customFormat="1" ht="15" customHeight="1">
      <c r="A52" s="1">
        <v>50</v>
      </c>
      <c r="B52" s="15" t="s">
        <v>116</v>
      </c>
      <c r="C52" s="10" t="s">
        <v>117</v>
      </c>
      <c r="D52" s="1">
        <v>615</v>
      </c>
      <c r="E52" s="16">
        <v>504</v>
      </c>
      <c r="F52" s="36"/>
      <c r="G52" s="1"/>
      <c r="H52" s="1">
        <v>920</v>
      </c>
      <c r="I52" s="18">
        <v>495</v>
      </c>
      <c r="J52" s="2">
        <v>1450</v>
      </c>
      <c r="K52" s="16">
        <v>246</v>
      </c>
      <c r="L52" s="37">
        <f t="shared" si="4"/>
        <v>4230</v>
      </c>
      <c r="M52" s="38">
        <v>0</v>
      </c>
      <c r="N52" s="39">
        <v>631</v>
      </c>
      <c r="O52" s="40">
        <v>59.6</v>
      </c>
      <c r="P52" s="40">
        <v>29.8</v>
      </c>
      <c r="Q52" s="38"/>
      <c r="R52" s="38">
        <f t="shared" si="5"/>
        <v>3509.6</v>
      </c>
    </row>
    <row r="53" spans="1:18" s="3" customFormat="1" ht="15" customHeight="1">
      <c r="A53" s="1">
        <v>51</v>
      </c>
      <c r="B53" s="13" t="s">
        <v>118</v>
      </c>
      <c r="C53" s="10" t="s">
        <v>119</v>
      </c>
      <c r="D53" s="1">
        <v>590</v>
      </c>
      <c r="E53" s="16">
        <v>253</v>
      </c>
      <c r="F53" s="36">
        <f t="shared" ref="F53:F89" si="6">(D53+E53)*0.1</f>
        <v>84</v>
      </c>
      <c r="G53" s="2">
        <v>5</v>
      </c>
      <c r="H53" s="1">
        <v>1000</v>
      </c>
      <c r="I53" s="18">
        <v>225</v>
      </c>
      <c r="J53" s="2">
        <v>1450</v>
      </c>
      <c r="K53" s="16">
        <v>222</v>
      </c>
      <c r="L53" s="37">
        <f t="shared" si="4"/>
        <v>3829</v>
      </c>
      <c r="M53" s="38">
        <v>0</v>
      </c>
      <c r="N53" s="39">
        <v>585</v>
      </c>
      <c r="O53" s="40">
        <v>59.6</v>
      </c>
      <c r="P53" s="40">
        <v>29.8</v>
      </c>
      <c r="Q53" s="38"/>
      <c r="R53" s="38">
        <f t="shared" si="5"/>
        <v>3154.6</v>
      </c>
    </row>
    <row r="54" spans="1:18" s="3" customFormat="1" ht="15" customHeight="1">
      <c r="A54" s="1">
        <v>52</v>
      </c>
      <c r="B54" s="13" t="s">
        <v>120</v>
      </c>
      <c r="C54" s="10" t="s">
        <v>121</v>
      </c>
      <c r="D54" s="1">
        <v>680</v>
      </c>
      <c r="E54" s="16">
        <v>341</v>
      </c>
      <c r="F54" s="36">
        <f t="shared" si="6"/>
        <v>102</v>
      </c>
      <c r="G54" s="2">
        <v>5</v>
      </c>
      <c r="H54" s="1">
        <v>1230</v>
      </c>
      <c r="I54" s="18">
        <v>210</v>
      </c>
      <c r="J54" s="2">
        <v>1450</v>
      </c>
      <c r="K54" s="16">
        <v>246</v>
      </c>
      <c r="L54" s="37">
        <f t="shared" si="4"/>
        <v>4264</v>
      </c>
      <c r="M54" s="38">
        <v>0</v>
      </c>
      <c r="N54" s="39">
        <v>635</v>
      </c>
      <c r="O54" s="40">
        <v>59.6</v>
      </c>
      <c r="P54" s="40">
        <v>29.8</v>
      </c>
      <c r="Q54" s="38"/>
      <c r="R54" s="38">
        <f t="shared" si="5"/>
        <v>3539.6</v>
      </c>
    </row>
    <row r="55" spans="1:18" s="3" customFormat="1" ht="15" customHeight="1">
      <c r="A55" s="1">
        <v>53</v>
      </c>
      <c r="B55" s="41" t="s">
        <v>122</v>
      </c>
      <c r="C55" s="10" t="s">
        <v>123</v>
      </c>
      <c r="D55" s="1">
        <v>680</v>
      </c>
      <c r="E55" s="16">
        <v>317</v>
      </c>
      <c r="F55" s="36">
        <f t="shared" si="6"/>
        <v>100</v>
      </c>
      <c r="G55" s="1">
        <v>5</v>
      </c>
      <c r="H55" s="1">
        <v>1230</v>
      </c>
      <c r="I55" s="18">
        <v>195</v>
      </c>
      <c r="J55" s="2">
        <v>1450</v>
      </c>
      <c r="K55" s="16">
        <v>234</v>
      </c>
      <c r="L55" s="37">
        <f t="shared" si="4"/>
        <v>4211</v>
      </c>
      <c r="M55" s="38">
        <v>0</v>
      </c>
      <c r="N55" s="39">
        <v>630</v>
      </c>
      <c r="O55" s="40">
        <v>59.6</v>
      </c>
      <c r="P55" s="40">
        <v>29.8</v>
      </c>
      <c r="Q55" s="38"/>
      <c r="R55" s="38">
        <f t="shared" si="5"/>
        <v>3491.6</v>
      </c>
    </row>
    <row r="56" spans="1:18" s="3" customFormat="1" ht="15" customHeight="1">
      <c r="A56" s="1">
        <v>54</v>
      </c>
      <c r="B56" s="42" t="s">
        <v>124</v>
      </c>
      <c r="C56" s="10" t="s">
        <v>125</v>
      </c>
      <c r="D56" s="1">
        <v>590</v>
      </c>
      <c r="E56" s="16">
        <v>233</v>
      </c>
      <c r="F56" s="36">
        <f t="shared" si="6"/>
        <v>82</v>
      </c>
      <c r="G56" s="1">
        <v>5</v>
      </c>
      <c r="H56" s="1">
        <v>1000</v>
      </c>
      <c r="I56" s="18">
        <v>180</v>
      </c>
      <c r="J56" s="2">
        <v>1450</v>
      </c>
      <c r="K56" s="16">
        <v>204</v>
      </c>
      <c r="L56" s="37">
        <f t="shared" si="4"/>
        <v>3744</v>
      </c>
      <c r="M56" s="38">
        <v>0</v>
      </c>
      <c r="N56" s="39">
        <v>577</v>
      </c>
      <c r="O56" s="40">
        <v>59.6</v>
      </c>
      <c r="P56" s="40">
        <v>29.8</v>
      </c>
      <c r="Q56" s="38"/>
      <c r="R56" s="38">
        <f t="shared" si="5"/>
        <v>3077.6</v>
      </c>
    </row>
    <row r="57" spans="1:18" s="3" customFormat="1" ht="15" customHeight="1">
      <c r="A57" s="1">
        <v>55</v>
      </c>
      <c r="B57" s="41" t="s">
        <v>126</v>
      </c>
      <c r="C57" s="10" t="s">
        <v>127</v>
      </c>
      <c r="D57" s="1">
        <v>680</v>
      </c>
      <c r="E57" s="16">
        <v>295</v>
      </c>
      <c r="F57" s="36">
        <f t="shared" si="6"/>
        <v>98</v>
      </c>
      <c r="G57" s="1">
        <v>3</v>
      </c>
      <c r="H57" s="1">
        <v>1230</v>
      </c>
      <c r="I57" s="18">
        <v>165</v>
      </c>
      <c r="J57" s="2">
        <v>1450</v>
      </c>
      <c r="K57" s="16">
        <v>240</v>
      </c>
      <c r="L57" s="37">
        <f t="shared" si="4"/>
        <v>4161</v>
      </c>
      <c r="M57" s="38">
        <v>0</v>
      </c>
      <c r="N57" s="39">
        <v>623</v>
      </c>
      <c r="O57" s="40">
        <v>59.6</v>
      </c>
      <c r="P57" s="40">
        <v>29.8</v>
      </c>
      <c r="Q57" s="38"/>
      <c r="R57" s="38">
        <f t="shared" si="5"/>
        <v>3448.6</v>
      </c>
    </row>
    <row r="58" spans="1:18" s="3" customFormat="1" ht="15" customHeight="1">
      <c r="A58" s="1">
        <v>56</v>
      </c>
      <c r="B58" s="41" t="s">
        <v>128</v>
      </c>
      <c r="C58" s="10" t="s">
        <v>129</v>
      </c>
      <c r="D58" s="1">
        <v>680</v>
      </c>
      <c r="E58" s="16">
        <v>295</v>
      </c>
      <c r="F58" s="36">
        <f t="shared" si="6"/>
        <v>98</v>
      </c>
      <c r="G58" s="1">
        <v>3</v>
      </c>
      <c r="H58" s="1">
        <v>1230</v>
      </c>
      <c r="I58" s="18">
        <v>165</v>
      </c>
      <c r="J58" s="2">
        <v>1450</v>
      </c>
      <c r="K58" s="16">
        <v>240</v>
      </c>
      <c r="L58" s="37">
        <f t="shared" si="4"/>
        <v>4161</v>
      </c>
      <c r="M58" s="38">
        <v>0</v>
      </c>
      <c r="N58" s="39">
        <v>623</v>
      </c>
      <c r="O58" s="40">
        <v>59.6</v>
      </c>
      <c r="P58" s="40">
        <v>29.8</v>
      </c>
      <c r="Q58" s="38"/>
      <c r="R58" s="38">
        <f t="shared" si="5"/>
        <v>3448.6</v>
      </c>
    </row>
    <row r="59" spans="1:18" s="3" customFormat="1" ht="15" customHeight="1">
      <c r="A59" s="1">
        <v>57</v>
      </c>
      <c r="B59" s="41" t="s">
        <v>130</v>
      </c>
      <c r="C59" s="10" t="s">
        <v>131</v>
      </c>
      <c r="D59" s="1">
        <v>680</v>
      </c>
      <c r="E59" s="16">
        <v>295</v>
      </c>
      <c r="F59" s="36">
        <f t="shared" si="6"/>
        <v>98</v>
      </c>
      <c r="G59" s="1">
        <v>3</v>
      </c>
      <c r="H59" s="1">
        <v>1230</v>
      </c>
      <c r="I59" s="18">
        <v>165</v>
      </c>
      <c r="J59" s="2">
        <v>1450</v>
      </c>
      <c r="K59" s="16">
        <v>240</v>
      </c>
      <c r="L59" s="37">
        <f t="shared" si="4"/>
        <v>4161</v>
      </c>
      <c r="M59" s="38">
        <v>0</v>
      </c>
      <c r="N59" s="39">
        <v>623</v>
      </c>
      <c r="O59" s="40">
        <v>59.6</v>
      </c>
      <c r="P59" s="40">
        <v>29.8</v>
      </c>
      <c r="Q59" s="38"/>
      <c r="R59" s="38">
        <f t="shared" si="5"/>
        <v>3448.6</v>
      </c>
    </row>
    <row r="60" spans="1:18" s="3" customFormat="1" ht="15" customHeight="1">
      <c r="A60" s="1">
        <v>58</v>
      </c>
      <c r="B60" s="41" t="s">
        <v>132</v>
      </c>
      <c r="C60" s="10" t="s">
        <v>133</v>
      </c>
      <c r="D60" s="1">
        <v>680</v>
      </c>
      <c r="E60" s="16">
        <v>295</v>
      </c>
      <c r="F60" s="36">
        <f t="shared" si="6"/>
        <v>98</v>
      </c>
      <c r="G60" s="1">
        <v>3</v>
      </c>
      <c r="H60" s="1">
        <v>1230</v>
      </c>
      <c r="I60" s="18">
        <v>165</v>
      </c>
      <c r="J60" s="2">
        <v>1450</v>
      </c>
      <c r="K60" s="16">
        <v>240</v>
      </c>
      <c r="L60" s="37">
        <f t="shared" si="4"/>
        <v>4161</v>
      </c>
      <c r="M60" s="38">
        <v>0</v>
      </c>
      <c r="N60" s="39">
        <v>623</v>
      </c>
      <c r="O60" s="40">
        <v>59.6</v>
      </c>
      <c r="P60" s="40">
        <v>29.8</v>
      </c>
      <c r="Q60" s="38"/>
      <c r="R60" s="38">
        <f t="shared" si="5"/>
        <v>3448.6</v>
      </c>
    </row>
    <row r="61" spans="1:18" s="3" customFormat="1" ht="15" customHeight="1">
      <c r="A61" s="1">
        <v>59</v>
      </c>
      <c r="B61" s="41" t="s">
        <v>134</v>
      </c>
      <c r="C61" s="10" t="s">
        <v>135</v>
      </c>
      <c r="D61" s="1">
        <v>590</v>
      </c>
      <c r="E61" s="16">
        <v>295</v>
      </c>
      <c r="F61" s="36">
        <f t="shared" si="6"/>
        <v>89</v>
      </c>
      <c r="G61" s="1">
        <v>3</v>
      </c>
      <c r="H61" s="1">
        <v>1000</v>
      </c>
      <c r="I61" s="18">
        <v>165</v>
      </c>
      <c r="J61" s="2">
        <v>1450</v>
      </c>
      <c r="K61" s="16">
        <v>240</v>
      </c>
      <c r="L61" s="37">
        <f t="shared" si="4"/>
        <v>3832</v>
      </c>
      <c r="M61" s="38">
        <v>0</v>
      </c>
      <c r="N61" s="39">
        <v>584</v>
      </c>
      <c r="O61" s="40">
        <v>59.6</v>
      </c>
      <c r="P61" s="40">
        <v>29.8</v>
      </c>
      <c r="Q61" s="38"/>
      <c r="R61" s="38">
        <f t="shared" si="5"/>
        <v>3158.6</v>
      </c>
    </row>
    <row r="62" spans="1:18" s="3" customFormat="1" ht="15" customHeight="1">
      <c r="A62" s="1">
        <v>60</v>
      </c>
      <c r="B62" s="41" t="s">
        <v>136</v>
      </c>
      <c r="C62" s="10" t="s">
        <v>137</v>
      </c>
      <c r="D62" s="1">
        <v>680</v>
      </c>
      <c r="E62" s="16">
        <v>295</v>
      </c>
      <c r="F62" s="36">
        <f t="shared" si="6"/>
        <v>98</v>
      </c>
      <c r="G62" s="1">
        <v>3</v>
      </c>
      <c r="H62" s="1">
        <v>1230</v>
      </c>
      <c r="I62" s="18">
        <v>165</v>
      </c>
      <c r="J62" s="2">
        <v>1450</v>
      </c>
      <c r="K62" s="16">
        <v>240</v>
      </c>
      <c r="L62" s="37">
        <f t="shared" si="4"/>
        <v>4161</v>
      </c>
      <c r="M62" s="38">
        <v>0</v>
      </c>
      <c r="N62" s="39">
        <v>623</v>
      </c>
      <c r="O62" s="40">
        <v>59.6</v>
      </c>
      <c r="P62" s="40">
        <v>29.8</v>
      </c>
      <c r="Q62" s="38"/>
      <c r="R62" s="38">
        <f t="shared" si="5"/>
        <v>3448.6</v>
      </c>
    </row>
    <row r="63" spans="1:18" s="3" customFormat="1" ht="15" customHeight="1">
      <c r="A63" s="1">
        <v>61</v>
      </c>
      <c r="B63" s="41" t="s">
        <v>138</v>
      </c>
      <c r="C63" s="10" t="s">
        <v>139</v>
      </c>
      <c r="D63" s="1">
        <v>680</v>
      </c>
      <c r="E63" s="16">
        <v>295</v>
      </c>
      <c r="F63" s="36">
        <f t="shared" si="6"/>
        <v>98</v>
      </c>
      <c r="G63" s="1">
        <v>3</v>
      </c>
      <c r="H63" s="1">
        <v>1230</v>
      </c>
      <c r="I63" s="18">
        <v>165</v>
      </c>
      <c r="J63" s="2">
        <v>1450</v>
      </c>
      <c r="K63" s="16">
        <v>240</v>
      </c>
      <c r="L63" s="37">
        <f t="shared" si="4"/>
        <v>4161</v>
      </c>
      <c r="M63" s="38">
        <v>0</v>
      </c>
      <c r="N63" s="39">
        <v>623</v>
      </c>
      <c r="O63" s="40">
        <v>59.6</v>
      </c>
      <c r="P63" s="40">
        <v>29.8</v>
      </c>
      <c r="Q63" s="38"/>
      <c r="R63" s="38">
        <f t="shared" si="5"/>
        <v>3448.6</v>
      </c>
    </row>
    <row r="64" spans="1:18" s="29" customFormat="1" ht="15.75" customHeight="1" thickBot="1">
      <c r="A64" s="24">
        <v>62</v>
      </c>
      <c r="B64" s="43" t="s">
        <v>140</v>
      </c>
      <c r="C64" s="25" t="s">
        <v>141</v>
      </c>
      <c r="D64" s="24">
        <v>680</v>
      </c>
      <c r="E64" s="26">
        <v>295</v>
      </c>
      <c r="F64" s="44">
        <f t="shared" si="6"/>
        <v>98</v>
      </c>
      <c r="G64" s="24">
        <v>3</v>
      </c>
      <c r="H64" s="24">
        <v>1230</v>
      </c>
      <c r="I64" s="27">
        <v>165</v>
      </c>
      <c r="J64" s="28">
        <v>1450</v>
      </c>
      <c r="K64" s="26">
        <v>240</v>
      </c>
      <c r="L64" s="45">
        <f t="shared" si="4"/>
        <v>4161</v>
      </c>
      <c r="M64" s="46">
        <v>0</v>
      </c>
      <c r="N64" s="47">
        <v>623</v>
      </c>
      <c r="O64" s="48">
        <v>59.6</v>
      </c>
      <c r="P64" s="48">
        <v>29.8</v>
      </c>
      <c r="Q64" s="46"/>
      <c r="R64" s="46">
        <f t="shared" si="5"/>
        <v>3448.6</v>
      </c>
    </row>
    <row r="65" spans="1:18" s="3" customFormat="1" ht="15" customHeight="1">
      <c r="A65" s="19">
        <v>63</v>
      </c>
      <c r="B65" s="49" t="s">
        <v>142</v>
      </c>
      <c r="C65" s="20" t="s">
        <v>143</v>
      </c>
      <c r="D65" s="19">
        <v>680</v>
      </c>
      <c r="E65" s="21">
        <v>295</v>
      </c>
      <c r="F65" s="50">
        <f t="shared" si="6"/>
        <v>98</v>
      </c>
      <c r="G65" s="19">
        <v>3</v>
      </c>
      <c r="H65" s="19">
        <v>1230</v>
      </c>
      <c r="I65" s="22">
        <v>165</v>
      </c>
      <c r="J65" s="23">
        <v>1450</v>
      </c>
      <c r="K65" s="21">
        <v>240</v>
      </c>
      <c r="L65" s="51">
        <f t="shared" si="4"/>
        <v>4161</v>
      </c>
      <c r="M65" s="52">
        <v>0</v>
      </c>
      <c r="N65" s="53">
        <v>623</v>
      </c>
      <c r="O65" s="54">
        <v>59.6</v>
      </c>
      <c r="P65" s="54">
        <v>29.8</v>
      </c>
      <c r="Q65" s="52"/>
      <c r="R65" s="52">
        <f t="shared" si="5"/>
        <v>3448.6</v>
      </c>
    </row>
    <row r="66" spans="1:18" s="3" customFormat="1" ht="15" customHeight="1">
      <c r="A66" s="1">
        <v>64</v>
      </c>
      <c r="B66" s="41" t="s">
        <v>144</v>
      </c>
      <c r="C66" s="10" t="s">
        <v>145</v>
      </c>
      <c r="D66" s="1">
        <v>590</v>
      </c>
      <c r="E66" s="16">
        <v>295</v>
      </c>
      <c r="F66" s="36">
        <f t="shared" si="6"/>
        <v>89</v>
      </c>
      <c r="G66" s="1">
        <v>3</v>
      </c>
      <c r="H66" s="1">
        <v>1000</v>
      </c>
      <c r="I66" s="18">
        <v>165</v>
      </c>
      <c r="J66" s="2">
        <v>1450</v>
      </c>
      <c r="K66" s="16">
        <v>240</v>
      </c>
      <c r="L66" s="37">
        <f t="shared" si="4"/>
        <v>3832</v>
      </c>
      <c r="M66" s="38">
        <v>0</v>
      </c>
      <c r="N66" s="39">
        <v>584</v>
      </c>
      <c r="O66" s="40">
        <v>59.6</v>
      </c>
      <c r="P66" s="40">
        <v>29.8</v>
      </c>
      <c r="Q66" s="38"/>
      <c r="R66" s="38">
        <f t="shared" si="5"/>
        <v>3158.6</v>
      </c>
    </row>
    <row r="67" spans="1:18" s="3" customFormat="1" ht="15" customHeight="1">
      <c r="A67" s="1">
        <v>65</v>
      </c>
      <c r="B67" s="41" t="s">
        <v>146</v>
      </c>
      <c r="C67" s="10" t="s">
        <v>147</v>
      </c>
      <c r="D67" s="1">
        <v>620</v>
      </c>
      <c r="E67" s="16">
        <v>295</v>
      </c>
      <c r="F67" s="36">
        <f t="shared" si="6"/>
        <v>92</v>
      </c>
      <c r="G67" s="1">
        <v>3</v>
      </c>
      <c r="H67" s="1">
        <v>1000</v>
      </c>
      <c r="I67" s="18">
        <v>165</v>
      </c>
      <c r="J67" s="2">
        <v>1450</v>
      </c>
      <c r="K67" s="16">
        <v>240</v>
      </c>
      <c r="L67" s="37">
        <f t="shared" ref="L67:L98" si="7">SUM(D67:K67)</f>
        <v>3865</v>
      </c>
      <c r="M67" s="38">
        <v>0</v>
      </c>
      <c r="N67" s="39">
        <v>588</v>
      </c>
      <c r="O67" s="40">
        <v>59.6</v>
      </c>
      <c r="P67" s="40">
        <v>29.8</v>
      </c>
      <c r="Q67" s="38"/>
      <c r="R67" s="38">
        <f t="shared" ref="R67:R98" si="8">L67-M67-N67-O67-P67</f>
        <v>3187.6</v>
      </c>
    </row>
    <row r="68" spans="1:18" s="3" customFormat="1" ht="15" customHeight="1">
      <c r="A68" s="1">
        <v>66</v>
      </c>
      <c r="B68" s="41" t="s">
        <v>148</v>
      </c>
      <c r="C68" s="10" t="s">
        <v>149</v>
      </c>
      <c r="D68" s="1">
        <v>680</v>
      </c>
      <c r="E68" s="16">
        <v>295</v>
      </c>
      <c r="F68" s="36">
        <f t="shared" si="6"/>
        <v>98</v>
      </c>
      <c r="G68" s="1">
        <v>3</v>
      </c>
      <c r="H68" s="1">
        <v>1230</v>
      </c>
      <c r="I68" s="18">
        <v>165</v>
      </c>
      <c r="J68" s="2">
        <v>1450</v>
      </c>
      <c r="K68" s="16">
        <v>240</v>
      </c>
      <c r="L68" s="37">
        <f t="shared" si="7"/>
        <v>4161</v>
      </c>
      <c r="M68" s="38">
        <v>0</v>
      </c>
      <c r="N68" s="39">
        <v>623</v>
      </c>
      <c r="O68" s="40">
        <v>59.6</v>
      </c>
      <c r="P68" s="40">
        <v>29.8</v>
      </c>
      <c r="Q68" s="38"/>
      <c r="R68" s="38">
        <f t="shared" si="8"/>
        <v>3448.6</v>
      </c>
    </row>
    <row r="69" spans="1:18" s="3" customFormat="1" ht="15" customHeight="1">
      <c r="A69" s="1">
        <v>67</v>
      </c>
      <c r="B69" s="41" t="s">
        <v>150</v>
      </c>
      <c r="C69" s="10" t="s">
        <v>151</v>
      </c>
      <c r="D69" s="1">
        <v>620</v>
      </c>
      <c r="E69" s="16">
        <v>295</v>
      </c>
      <c r="F69" s="36">
        <f t="shared" si="6"/>
        <v>92</v>
      </c>
      <c r="G69" s="2">
        <v>3</v>
      </c>
      <c r="H69" s="1">
        <v>1000</v>
      </c>
      <c r="I69" s="18">
        <v>165</v>
      </c>
      <c r="J69" s="2">
        <v>1450</v>
      </c>
      <c r="K69" s="16">
        <v>240</v>
      </c>
      <c r="L69" s="37">
        <f t="shared" si="7"/>
        <v>3865</v>
      </c>
      <c r="M69" s="38">
        <v>0</v>
      </c>
      <c r="N69" s="39">
        <v>588</v>
      </c>
      <c r="O69" s="40">
        <v>59.6</v>
      </c>
      <c r="P69" s="40">
        <v>29.8</v>
      </c>
      <c r="Q69" s="38"/>
      <c r="R69" s="38">
        <f t="shared" si="8"/>
        <v>3187.6</v>
      </c>
    </row>
    <row r="70" spans="1:18" s="3" customFormat="1" ht="15" customHeight="1">
      <c r="A70" s="1">
        <v>68</v>
      </c>
      <c r="B70" s="41" t="s">
        <v>152</v>
      </c>
      <c r="C70" s="10" t="s">
        <v>153</v>
      </c>
      <c r="D70" s="1">
        <v>620</v>
      </c>
      <c r="E70" s="16">
        <v>295</v>
      </c>
      <c r="F70" s="36">
        <f t="shared" si="6"/>
        <v>92</v>
      </c>
      <c r="G70" s="2">
        <v>3</v>
      </c>
      <c r="H70" s="1">
        <v>1000</v>
      </c>
      <c r="I70" s="18">
        <v>165</v>
      </c>
      <c r="J70" s="2">
        <v>1450</v>
      </c>
      <c r="K70" s="16">
        <v>240</v>
      </c>
      <c r="L70" s="37">
        <f t="shared" si="7"/>
        <v>3865</v>
      </c>
      <c r="M70" s="38">
        <v>0</v>
      </c>
      <c r="N70" s="39">
        <v>588</v>
      </c>
      <c r="O70" s="40">
        <v>59.6</v>
      </c>
      <c r="P70" s="40">
        <v>29.8</v>
      </c>
      <c r="Q70" s="38"/>
      <c r="R70" s="38">
        <f t="shared" si="8"/>
        <v>3187.6</v>
      </c>
    </row>
    <row r="71" spans="1:18" s="3" customFormat="1" ht="15" customHeight="1">
      <c r="A71" s="1">
        <v>69</v>
      </c>
      <c r="B71" s="41" t="s">
        <v>154</v>
      </c>
      <c r="C71" s="10" t="s">
        <v>155</v>
      </c>
      <c r="D71" s="1">
        <v>680</v>
      </c>
      <c r="E71" s="16">
        <v>295</v>
      </c>
      <c r="F71" s="36">
        <f t="shared" si="6"/>
        <v>98</v>
      </c>
      <c r="G71" s="2">
        <v>3</v>
      </c>
      <c r="H71" s="1">
        <v>1230</v>
      </c>
      <c r="I71" s="18">
        <v>165</v>
      </c>
      <c r="J71" s="2">
        <v>1450</v>
      </c>
      <c r="K71" s="16">
        <v>240</v>
      </c>
      <c r="L71" s="37">
        <f t="shared" si="7"/>
        <v>4161</v>
      </c>
      <c r="M71" s="38">
        <v>0</v>
      </c>
      <c r="N71" s="39">
        <v>623</v>
      </c>
      <c r="O71" s="40">
        <v>59.6</v>
      </c>
      <c r="P71" s="40">
        <v>29.8</v>
      </c>
      <c r="Q71" s="38"/>
      <c r="R71" s="38">
        <f t="shared" si="8"/>
        <v>3448.6</v>
      </c>
    </row>
    <row r="72" spans="1:18" s="3" customFormat="1" ht="15" customHeight="1">
      <c r="A72" s="1">
        <v>70</v>
      </c>
      <c r="B72" s="41" t="s">
        <v>156</v>
      </c>
      <c r="C72" s="10" t="s">
        <v>157</v>
      </c>
      <c r="D72" s="1">
        <v>590</v>
      </c>
      <c r="E72" s="16">
        <v>295</v>
      </c>
      <c r="F72" s="36">
        <f t="shared" si="6"/>
        <v>89</v>
      </c>
      <c r="G72" s="2">
        <v>3</v>
      </c>
      <c r="H72" s="1">
        <v>1000</v>
      </c>
      <c r="I72" s="18">
        <v>165</v>
      </c>
      <c r="J72" s="2">
        <v>1450</v>
      </c>
      <c r="K72" s="16">
        <v>240</v>
      </c>
      <c r="L72" s="37">
        <f t="shared" si="7"/>
        <v>3832</v>
      </c>
      <c r="M72" s="38">
        <v>0</v>
      </c>
      <c r="N72" s="39">
        <v>584</v>
      </c>
      <c r="O72" s="40">
        <v>59.6</v>
      </c>
      <c r="P72" s="40">
        <v>29.8</v>
      </c>
      <c r="Q72" s="38"/>
      <c r="R72" s="38">
        <f t="shared" si="8"/>
        <v>3158.6</v>
      </c>
    </row>
    <row r="73" spans="1:18" s="3" customFormat="1" ht="15" customHeight="1">
      <c r="A73" s="1">
        <v>71</v>
      </c>
      <c r="B73" s="41" t="s">
        <v>158</v>
      </c>
      <c r="C73" s="10" t="s">
        <v>159</v>
      </c>
      <c r="D73" s="1">
        <v>680</v>
      </c>
      <c r="E73" s="16">
        <v>295</v>
      </c>
      <c r="F73" s="36">
        <f t="shared" si="6"/>
        <v>98</v>
      </c>
      <c r="G73" s="2">
        <v>3</v>
      </c>
      <c r="H73" s="1">
        <v>1230</v>
      </c>
      <c r="I73" s="18">
        <v>165</v>
      </c>
      <c r="J73" s="2">
        <v>1450</v>
      </c>
      <c r="K73" s="16">
        <v>240</v>
      </c>
      <c r="L73" s="37">
        <f t="shared" si="7"/>
        <v>4161</v>
      </c>
      <c r="M73" s="38">
        <v>0</v>
      </c>
      <c r="N73" s="39">
        <v>623</v>
      </c>
      <c r="O73" s="40">
        <v>59.6</v>
      </c>
      <c r="P73" s="40">
        <v>29.8</v>
      </c>
      <c r="Q73" s="38"/>
      <c r="R73" s="38">
        <f t="shared" si="8"/>
        <v>3448.6</v>
      </c>
    </row>
    <row r="74" spans="1:18" s="3" customFormat="1" ht="15" customHeight="1">
      <c r="A74" s="1">
        <v>72</v>
      </c>
      <c r="B74" s="42" t="s">
        <v>160</v>
      </c>
      <c r="C74" s="10" t="s">
        <v>161</v>
      </c>
      <c r="D74" s="1">
        <v>620</v>
      </c>
      <c r="E74" s="16">
        <v>215</v>
      </c>
      <c r="F74" s="36">
        <f t="shared" si="6"/>
        <v>84</v>
      </c>
      <c r="G74" s="2">
        <v>3</v>
      </c>
      <c r="H74" s="1">
        <v>1000</v>
      </c>
      <c r="I74" s="18">
        <v>165</v>
      </c>
      <c r="J74" s="2">
        <v>1450</v>
      </c>
      <c r="K74" s="16">
        <v>210</v>
      </c>
      <c r="L74" s="37">
        <f t="shared" si="7"/>
        <v>3747</v>
      </c>
      <c r="M74" s="38">
        <v>0</v>
      </c>
      <c r="N74" s="39">
        <v>577</v>
      </c>
      <c r="O74" s="40">
        <v>59.6</v>
      </c>
      <c r="P74" s="40">
        <v>29.8</v>
      </c>
      <c r="Q74" s="38"/>
      <c r="R74" s="38">
        <f t="shared" si="8"/>
        <v>3080.6</v>
      </c>
    </row>
    <row r="75" spans="1:18" s="3" customFormat="1" ht="15" customHeight="1">
      <c r="A75" s="1">
        <v>73</v>
      </c>
      <c r="B75" s="42" t="s">
        <v>162</v>
      </c>
      <c r="C75" s="10" t="s">
        <v>163</v>
      </c>
      <c r="D75" s="1">
        <v>590</v>
      </c>
      <c r="E75" s="16">
        <v>215</v>
      </c>
      <c r="F75" s="36">
        <f t="shared" si="6"/>
        <v>81</v>
      </c>
      <c r="G75" s="2">
        <v>3</v>
      </c>
      <c r="H75" s="1">
        <v>1000</v>
      </c>
      <c r="I75" s="18">
        <v>165</v>
      </c>
      <c r="J75" s="2">
        <v>1450</v>
      </c>
      <c r="K75" s="16">
        <v>210</v>
      </c>
      <c r="L75" s="37">
        <f t="shared" si="7"/>
        <v>3714</v>
      </c>
      <c r="M75" s="38">
        <v>0</v>
      </c>
      <c r="N75" s="39">
        <v>573</v>
      </c>
      <c r="O75" s="40">
        <v>59.6</v>
      </c>
      <c r="P75" s="40">
        <v>29.8</v>
      </c>
      <c r="Q75" s="38"/>
      <c r="R75" s="38">
        <f t="shared" si="8"/>
        <v>3051.6</v>
      </c>
    </row>
    <row r="76" spans="1:18" s="3" customFormat="1" ht="15" customHeight="1">
      <c r="A76" s="1">
        <v>74</v>
      </c>
      <c r="B76" s="41" t="s">
        <v>164</v>
      </c>
      <c r="C76" s="10" t="s">
        <v>165</v>
      </c>
      <c r="D76" s="1">
        <v>680</v>
      </c>
      <c r="E76" s="16">
        <v>317</v>
      </c>
      <c r="F76" s="36">
        <f t="shared" si="6"/>
        <v>100</v>
      </c>
      <c r="G76" s="2">
        <v>5</v>
      </c>
      <c r="H76" s="1">
        <v>1230</v>
      </c>
      <c r="I76" s="18">
        <v>195</v>
      </c>
      <c r="J76" s="2">
        <v>1450</v>
      </c>
      <c r="K76" s="16">
        <v>234</v>
      </c>
      <c r="L76" s="37">
        <f t="shared" si="7"/>
        <v>4211</v>
      </c>
      <c r="M76" s="38">
        <v>0</v>
      </c>
      <c r="N76" s="39">
        <v>630</v>
      </c>
      <c r="O76" s="40">
        <v>59.6</v>
      </c>
      <c r="P76" s="40">
        <v>29.8</v>
      </c>
      <c r="Q76" s="38"/>
      <c r="R76" s="38">
        <f t="shared" si="8"/>
        <v>3491.6</v>
      </c>
    </row>
    <row r="77" spans="1:18" s="3" customFormat="1" ht="15" customHeight="1">
      <c r="A77" s="1">
        <v>75</v>
      </c>
      <c r="B77" s="41" t="s">
        <v>166</v>
      </c>
      <c r="C77" s="10" t="s">
        <v>167</v>
      </c>
      <c r="D77" s="1">
        <v>620</v>
      </c>
      <c r="E77" s="16">
        <v>317</v>
      </c>
      <c r="F77" s="36">
        <f t="shared" si="6"/>
        <v>94</v>
      </c>
      <c r="G77" s="2">
        <v>5</v>
      </c>
      <c r="H77" s="1">
        <v>1000</v>
      </c>
      <c r="I77" s="18">
        <v>195</v>
      </c>
      <c r="J77" s="2">
        <v>1450</v>
      </c>
      <c r="K77" s="16">
        <v>234</v>
      </c>
      <c r="L77" s="37">
        <f t="shared" si="7"/>
        <v>3915</v>
      </c>
      <c r="M77" s="38">
        <v>0</v>
      </c>
      <c r="N77" s="39">
        <v>594</v>
      </c>
      <c r="O77" s="40">
        <v>59.6</v>
      </c>
      <c r="P77" s="40">
        <v>29.8</v>
      </c>
      <c r="Q77" s="38"/>
      <c r="R77" s="38">
        <f t="shared" si="8"/>
        <v>3231.6</v>
      </c>
    </row>
    <row r="78" spans="1:18" s="3" customFormat="1" ht="15" customHeight="1">
      <c r="A78" s="1">
        <v>76</v>
      </c>
      <c r="B78" s="41" t="s">
        <v>168</v>
      </c>
      <c r="C78" s="10" t="s">
        <v>169</v>
      </c>
      <c r="D78" s="1">
        <v>590</v>
      </c>
      <c r="E78" s="16">
        <v>273</v>
      </c>
      <c r="F78" s="36">
        <f t="shared" si="6"/>
        <v>86</v>
      </c>
      <c r="G78" s="2">
        <v>3</v>
      </c>
      <c r="H78" s="1">
        <v>1000</v>
      </c>
      <c r="I78" s="18">
        <v>150</v>
      </c>
      <c r="J78" s="2">
        <v>1450</v>
      </c>
      <c r="K78" s="16">
        <v>222</v>
      </c>
      <c r="L78" s="37">
        <f t="shared" si="7"/>
        <v>3774</v>
      </c>
      <c r="M78" s="38">
        <v>0</v>
      </c>
      <c r="N78" s="39">
        <v>579</v>
      </c>
      <c r="O78" s="40">
        <v>59.6</v>
      </c>
      <c r="P78" s="40">
        <v>29.8</v>
      </c>
      <c r="Q78" s="38"/>
      <c r="R78" s="38">
        <f t="shared" si="8"/>
        <v>3105.6</v>
      </c>
    </row>
    <row r="79" spans="1:18" s="3" customFormat="1" ht="15" customHeight="1">
      <c r="A79" s="1">
        <v>77</v>
      </c>
      <c r="B79" s="41" t="s">
        <v>170</v>
      </c>
      <c r="C79" s="10" t="s">
        <v>171</v>
      </c>
      <c r="D79" s="1">
        <v>620</v>
      </c>
      <c r="E79" s="16">
        <v>253</v>
      </c>
      <c r="F79" s="36">
        <f t="shared" si="6"/>
        <v>87</v>
      </c>
      <c r="G79" s="2">
        <v>3</v>
      </c>
      <c r="H79" s="1">
        <v>1000</v>
      </c>
      <c r="I79" s="18">
        <v>150</v>
      </c>
      <c r="J79" s="2">
        <v>1450</v>
      </c>
      <c r="K79" s="16">
        <v>222</v>
      </c>
      <c r="L79" s="37">
        <f t="shared" si="7"/>
        <v>3785</v>
      </c>
      <c r="M79" s="38">
        <v>0</v>
      </c>
      <c r="N79" s="39">
        <v>580</v>
      </c>
      <c r="O79" s="40">
        <v>59.6</v>
      </c>
      <c r="P79" s="40">
        <v>29.8</v>
      </c>
      <c r="Q79" s="38"/>
      <c r="R79" s="38">
        <f t="shared" si="8"/>
        <v>3115.6</v>
      </c>
    </row>
    <row r="80" spans="1:18" s="3" customFormat="1" ht="15" customHeight="1">
      <c r="A80" s="1">
        <v>78</v>
      </c>
      <c r="B80" s="41" t="s">
        <v>172</v>
      </c>
      <c r="C80" s="10" t="s">
        <v>173</v>
      </c>
      <c r="D80" s="1">
        <v>590</v>
      </c>
      <c r="E80" s="16">
        <v>253</v>
      </c>
      <c r="F80" s="36">
        <f t="shared" si="6"/>
        <v>84</v>
      </c>
      <c r="G80" s="2">
        <v>3</v>
      </c>
      <c r="H80" s="1">
        <v>1000</v>
      </c>
      <c r="I80" s="18">
        <v>150</v>
      </c>
      <c r="J80" s="2">
        <v>1450</v>
      </c>
      <c r="K80" s="16">
        <v>222</v>
      </c>
      <c r="L80" s="37">
        <f t="shared" si="7"/>
        <v>3752</v>
      </c>
      <c r="M80" s="38">
        <v>0</v>
      </c>
      <c r="N80" s="39">
        <v>576</v>
      </c>
      <c r="O80" s="40">
        <v>59.6</v>
      </c>
      <c r="P80" s="40">
        <v>29.8</v>
      </c>
      <c r="Q80" s="38"/>
      <c r="R80" s="38">
        <f t="shared" si="8"/>
        <v>3086.6</v>
      </c>
    </row>
    <row r="81" spans="1:18" s="3" customFormat="1" ht="15" customHeight="1">
      <c r="A81" s="1">
        <v>79</v>
      </c>
      <c r="B81" s="41" t="s">
        <v>174</v>
      </c>
      <c r="C81" s="10" t="s">
        <v>175</v>
      </c>
      <c r="D81" s="1">
        <v>620</v>
      </c>
      <c r="E81" s="16">
        <v>273</v>
      </c>
      <c r="F81" s="36">
        <f t="shared" si="6"/>
        <v>89</v>
      </c>
      <c r="G81" s="2">
        <v>3</v>
      </c>
      <c r="H81" s="1">
        <v>1000</v>
      </c>
      <c r="I81" s="18">
        <v>150</v>
      </c>
      <c r="J81" s="2">
        <v>1450</v>
      </c>
      <c r="K81" s="16">
        <v>222</v>
      </c>
      <c r="L81" s="37">
        <f t="shared" si="7"/>
        <v>3807</v>
      </c>
      <c r="M81" s="38">
        <v>0</v>
      </c>
      <c r="N81" s="39">
        <v>583</v>
      </c>
      <c r="O81" s="40">
        <v>59.6</v>
      </c>
      <c r="P81" s="40">
        <v>29.8</v>
      </c>
      <c r="Q81" s="38"/>
      <c r="R81" s="38">
        <f t="shared" si="8"/>
        <v>3134.6</v>
      </c>
    </row>
    <row r="82" spans="1:18" s="3" customFormat="1" ht="15" customHeight="1">
      <c r="A82" s="1">
        <v>80</v>
      </c>
      <c r="B82" s="13" t="s">
        <v>176</v>
      </c>
      <c r="C82" s="10" t="s">
        <v>177</v>
      </c>
      <c r="D82" s="1">
        <v>590</v>
      </c>
      <c r="E82" s="16">
        <v>273</v>
      </c>
      <c r="F82" s="36">
        <f t="shared" si="6"/>
        <v>86</v>
      </c>
      <c r="G82" s="2">
        <v>3</v>
      </c>
      <c r="H82" s="1">
        <v>1000</v>
      </c>
      <c r="I82" s="18">
        <v>150</v>
      </c>
      <c r="J82" s="2">
        <v>1450</v>
      </c>
      <c r="K82" s="16">
        <v>222</v>
      </c>
      <c r="L82" s="37">
        <f t="shared" si="7"/>
        <v>3774</v>
      </c>
      <c r="M82" s="38">
        <v>0</v>
      </c>
      <c r="N82" s="39">
        <v>579</v>
      </c>
      <c r="O82" s="40">
        <v>59.6</v>
      </c>
      <c r="P82" s="40">
        <v>29.8</v>
      </c>
      <c r="Q82" s="38"/>
      <c r="R82" s="38">
        <f t="shared" si="8"/>
        <v>3105.6</v>
      </c>
    </row>
    <row r="83" spans="1:18" s="3" customFormat="1" ht="15" customHeight="1">
      <c r="A83" s="1">
        <v>81</v>
      </c>
      <c r="B83" s="13" t="s">
        <v>178</v>
      </c>
      <c r="C83" s="10" t="s">
        <v>179</v>
      </c>
      <c r="D83" s="1">
        <v>620</v>
      </c>
      <c r="E83" s="16">
        <v>253</v>
      </c>
      <c r="F83" s="36">
        <f t="shared" si="6"/>
        <v>87</v>
      </c>
      <c r="G83" s="2">
        <v>3</v>
      </c>
      <c r="H83" s="1">
        <v>1000</v>
      </c>
      <c r="I83" s="18">
        <v>150</v>
      </c>
      <c r="J83" s="2">
        <v>1450</v>
      </c>
      <c r="K83" s="16">
        <v>222</v>
      </c>
      <c r="L83" s="37">
        <f t="shared" si="7"/>
        <v>3785</v>
      </c>
      <c r="M83" s="38">
        <v>0</v>
      </c>
      <c r="N83" s="39">
        <v>580</v>
      </c>
      <c r="O83" s="40">
        <v>59.6</v>
      </c>
      <c r="P83" s="40">
        <v>29.8</v>
      </c>
      <c r="Q83" s="38"/>
      <c r="R83" s="38">
        <f t="shared" si="8"/>
        <v>3115.6</v>
      </c>
    </row>
    <row r="84" spans="1:18" s="3" customFormat="1" ht="15" customHeight="1">
      <c r="A84" s="1">
        <v>82</v>
      </c>
      <c r="B84" s="13" t="s">
        <v>180</v>
      </c>
      <c r="C84" s="10" t="s">
        <v>181</v>
      </c>
      <c r="D84" s="1">
        <v>680</v>
      </c>
      <c r="E84" s="16">
        <v>273</v>
      </c>
      <c r="F84" s="36">
        <f t="shared" si="6"/>
        <v>95</v>
      </c>
      <c r="G84" s="2">
        <v>3</v>
      </c>
      <c r="H84" s="1">
        <v>1230</v>
      </c>
      <c r="I84" s="18">
        <v>150</v>
      </c>
      <c r="J84" s="2">
        <v>1450</v>
      </c>
      <c r="K84" s="16">
        <v>222</v>
      </c>
      <c r="L84" s="37">
        <f t="shared" si="7"/>
        <v>4103</v>
      </c>
      <c r="M84" s="38">
        <v>0</v>
      </c>
      <c r="N84" s="39">
        <v>618</v>
      </c>
      <c r="O84" s="40">
        <v>59.6</v>
      </c>
      <c r="P84" s="40">
        <v>29.8</v>
      </c>
      <c r="Q84" s="38"/>
      <c r="R84" s="38">
        <f t="shared" si="8"/>
        <v>3395.6</v>
      </c>
    </row>
    <row r="85" spans="1:18" s="3" customFormat="1" ht="15" customHeight="1">
      <c r="A85" s="1">
        <v>83</v>
      </c>
      <c r="B85" s="13" t="s">
        <v>182</v>
      </c>
      <c r="C85" s="10" t="s">
        <v>183</v>
      </c>
      <c r="D85" s="1">
        <v>680</v>
      </c>
      <c r="E85" s="16">
        <v>273</v>
      </c>
      <c r="F85" s="36">
        <f t="shared" si="6"/>
        <v>95</v>
      </c>
      <c r="G85" s="2">
        <v>3</v>
      </c>
      <c r="H85" s="1">
        <v>1230</v>
      </c>
      <c r="I85" s="18">
        <v>150</v>
      </c>
      <c r="J85" s="2">
        <v>1450</v>
      </c>
      <c r="K85" s="16">
        <v>222</v>
      </c>
      <c r="L85" s="37">
        <f t="shared" si="7"/>
        <v>4103</v>
      </c>
      <c r="M85" s="38">
        <v>0</v>
      </c>
      <c r="N85" s="39">
        <v>618</v>
      </c>
      <c r="O85" s="40">
        <v>59.6</v>
      </c>
      <c r="P85" s="40">
        <v>29.8</v>
      </c>
      <c r="Q85" s="38"/>
      <c r="R85" s="38">
        <f t="shared" si="8"/>
        <v>3395.6</v>
      </c>
    </row>
    <row r="86" spans="1:18" s="3" customFormat="1" ht="15" customHeight="1">
      <c r="A86" s="1">
        <v>84</v>
      </c>
      <c r="B86" s="13" t="s">
        <v>184</v>
      </c>
      <c r="C86" s="10" t="s">
        <v>185</v>
      </c>
      <c r="D86" s="1">
        <v>620</v>
      </c>
      <c r="E86" s="16">
        <v>273</v>
      </c>
      <c r="F86" s="36">
        <f t="shared" si="6"/>
        <v>89</v>
      </c>
      <c r="G86" s="2">
        <v>3</v>
      </c>
      <c r="H86" s="1">
        <v>1000</v>
      </c>
      <c r="I86" s="18">
        <v>150</v>
      </c>
      <c r="J86" s="2">
        <v>1450</v>
      </c>
      <c r="K86" s="16">
        <v>222</v>
      </c>
      <c r="L86" s="37">
        <f t="shared" si="7"/>
        <v>3807</v>
      </c>
      <c r="M86" s="38">
        <v>0</v>
      </c>
      <c r="N86" s="39">
        <v>583</v>
      </c>
      <c r="O86" s="40">
        <v>59.6</v>
      </c>
      <c r="P86" s="40">
        <v>29.8</v>
      </c>
      <c r="Q86" s="38"/>
      <c r="R86" s="38">
        <f t="shared" si="8"/>
        <v>3134.6</v>
      </c>
    </row>
    <row r="87" spans="1:18" s="3" customFormat="1" ht="15" customHeight="1">
      <c r="A87" s="1">
        <v>85</v>
      </c>
      <c r="B87" s="13" t="s">
        <v>82</v>
      </c>
      <c r="C87" s="10" t="s">
        <v>186</v>
      </c>
      <c r="D87" s="1">
        <v>620</v>
      </c>
      <c r="E87" s="16">
        <v>273</v>
      </c>
      <c r="F87" s="36">
        <f t="shared" si="6"/>
        <v>89</v>
      </c>
      <c r="G87" s="2">
        <v>3</v>
      </c>
      <c r="H87" s="1">
        <v>1000</v>
      </c>
      <c r="I87" s="18">
        <v>150</v>
      </c>
      <c r="J87" s="2">
        <v>1450</v>
      </c>
      <c r="K87" s="16">
        <v>222</v>
      </c>
      <c r="L87" s="37">
        <f t="shared" si="7"/>
        <v>3807</v>
      </c>
      <c r="M87" s="38">
        <v>0</v>
      </c>
      <c r="N87" s="39">
        <v>583</v>
      </c>
      <c r="O87" s="40">
        <v>59.6</v>
      </c>
      <c r="P87" s="40">
        <v>29.8</v>
      </c>
      <c r="Q87" s="38"/>
      <c r="R87" s="38">
        <f t="shared" si="8"/>
        <v>3134.6</v>
      </c>
    </row>
    <row r="88" spans="1:18" s="3" customFormat="1" ht="15" customHeight="1">
      <c r="A88" s="1">
        <v>86</v>
      </c>
      <c r="B88" s="42" t="s">
        <v>187</v>
      </c>
      <c r="C88" s="10" t="s">
        <v>188</v>
      </c>
      <c r="D88" s="1">
        <v>680</v>
      </c>
      <c r="E88" s="16">
        <v>341</v>
      </c>
      <c r="F88" s="36">
        <f t="shared" si="6"/>
        <v>102</v>
      </c>
      <c r="G88" s="2">
        <v>5</v>
      </c>
      <c r="H88" s="1">
        <v>1230</v>
      </c>
      <c r="I88" s="18">
        <v>195</v>
      </c>
      <c r="J88" s="2">
        <v>1450</v>
      </c>
      <c r="K88" s="16">
        <v>246</v>
      </c>
      <c r="L88" s="37">
        <f t="shared" si="7"/>
        <v>4249</v>
      </c>
      <c r="M88" s="38">
        <v>0</v>
      </c>
      <c r="N88" s="39">
        <v>633</v>
      </c>
      <c r="O88" s="40">
        <v>59.6</v>
      </c>
      <c r="P88" s="40">
        <v>29.8</v>
      </c>
      <c r="Q88" s="38"/>
      <c r="R88" s="38">
        <f t="shared" si="8"/>
        <v>3526.6</v>
      </c>
    </row>
    <row r="89" spans="1:18" s="3" customFormat="1" ht="15" customHeight="1">
      <c r="A89" s="1">
        <v>87</v>
      </c>
      <c r="B89" s="42" t="s">
        <v>189</v>
      </c>
      <c r="C89" s="10" t="s">
        <v>190</v>
      </c>
      <c r="D89" s="1">
        <v>620</v>
      </c>
      <c r="E89" s="16">
        <v>391</v>
      </c>
      <c r="F89" s="36">
        <f t="shared" si="6"/>
        <v>101</v>
      </c>
      <c r="G89" s="2">
        <v>5</v>
      </c>
      <c r="H89" s="1">
        <v>1000</v>
      </c>
      <c r="I89" s="18">
        <v>225</v>
      </c>
      <c r="J89" s="2">
        <v>1450</v>
      </c>
      <c r="K89" s="16">
        <v>258</v>
      </c>
      <c r="L89" s="37">
        <f t="shared" si="7"/>
        <v>4050</v>
      </c>
      <c r="M89" s="38">
        <v>0</v>
      </c>
      <c r="N89" s="39">
        <v>608</v>
      </c>
      <c r="O89" s="40">
        <v>59.6</v>
      </c>
      <c r="P89" s="40">
        <v>29.8</v>
      </c>
      <c r="Q89" s="38"/>
      <c r="R89" s="38">
        <f t="shared" si="8"/>
        <v>3352.6</v>
      </c>
    </row>
    <row r="90" spans="1:18" s="3" customFormat="1" ht="15" customHeight="1">
      <c r="A90" s="1">
        <v>88</v>
      </c>
      <c r="B90" s="13" t="s">
        <v>191</v>
      </c>
      <c r="C90" s="10" t="s">
        <v>192</v>
      </c>
      <c r="D90" s="1">
        <v>615</v>
      </c>
      <c r="E90" s="16">
        <v>556</v>
      </c>
      <c r="F90" s="36"/>
      <c r="G90" s="2"/>
      <c r="H90" s="2">
        <v>920</v>
      </c>
      <c r="I90" s="18">
        <v>510</v>
      </c>
      <c r="J90" s="2">
        <v>1450</v>
      </c>
      <c r="K90" s="16">
        <v>246</v>
      </c>
      <c r="L90" s="37">
        <f t="shared" si="7"/>
        <v>4297</v>
      </c>
      <c r="M90" s="38">
        <v>0</v>
      </c>
      <c r="N90" s="39">
        <v>639</v>
      </c>
      <c r="O90" s="40">
        <v>59.6</v>
      </c>
      <c r="P90" s="40">
        <v>29.8</v>
      </c>
      <c r="Q90" s="38"/>
      <c r="R90" s="38">
        <f t="shared" si="8"/>
        <v>3568.6</v>
      </c>
    </row>
    <row r="91" spans="1:18" s="3" customFormat="1" ht="15" customHeight="1">
      <c r="A91" s="1">
        <v>89</v>
      </c>
      <c r="B91" s="13" t="s">
        <v>193</v>
      </c>
      <c r="C91" s="10" t="s">
        <v>194</v>
      </c>
      <c r="D91" s="1">
        <v>590</v>
      </c>
      <c r="E91" s="16">
        <v>253</v>
      </c>
      <c r="F91" s="36">
        <f t="shared" ref="F91:F96" si="9">(D91+E91)*0.1</f>
        <v>84</v>
      </c>
      <c r="G91" s="2">
        <v>3</v>
      </c>
      <c r="H91" s="1">
        <v>1000</v>
      </c>
      <c r="I91" s="18">
        <v>135</v>
      </c>
      <c r="J91" s="2">
        <v>1450</v>
      </c>
      <c r="K91" s="16">
        <v>222</v>
      </c>
      <c r="L91" s="37">
        <f t="shared" si="7"/>
        <v>3737</v>
      </c>
      <c r="M91" s="38">
        <v>0</v>
      </c>
      <c r="N91" s="39">
        <v>574</v>
      </c>
      <c r="O91" s="40">
        <v>59.6</v>
      </c>
      <c r="P91" s="40">
        <v>29.8</v>
      </c>
      <c r="Q91" s="38"/>
      <c r="R91" s="38">
        <f t="shared" si="8"/>
        <v>3073.6</v>
      </c>
    </row>
    <row r="92" spans="1:18" s="3" customFormat="1" ht="15" customHeight="1">
      <c r="A92" s="1">
        <v>90</v>
      </c>
      <c r="B92" s="13" t="s">
        <v>195</v>
      </c>
      <c r="C92" s="10" t="s">
        <v>196</v>
      </c>
      <c r="D92" s="1">
        <v>620</v>
      </c>
      <c r="E92" s="16">
        <v>253</v>
      </c>
      <c r="F92" s="36">
        <f t="shared" si="9"/>
        <v>87</v>
      </c>
      <c r="G92" s="2">
        <v>3</v>
      </c>
      <c r="H92" s="1">
        <v>1000</v>
      </c>
      <c r="I92" s="18">
        <v>135</v>
      </c>
      <c r="J92" s="2">
        <v>1450</v>
      </c>
      <c r="K92" s="16">
        <v>222</v>
      </c>
      <c r="L92" s="37">
        <f t="shared" si="7"/>
        <v>3770</v>
      </c>
      <c r="M92" s="38">
        <v>0</v>
      </c>
      <c r="N92" s="39">
        <v>578</v>
      </c>
      <c r="O92" s="40">
        <v>59.6</v>
      </c>
      <c r="P92" s="40">
        <v>29.8</v>
      </c>
      <c r="Q92" s="38"/>
      <c r="R92" s="38">
        <f t="shared" si="8"/>
        <v>3102.6</v>
      </c>
    </row>
    <row r="93" spans="1:18" s="3" customFormat="1" ht="15" customHeight="1">
      <c r="A93" s="1">
        <v>91</v>
      </c>
      <c r="B93" s="13" t="s">
        <v>197</v>
      </c>
      <c r="C93" s="10" t="s">
        <v>198</v>
      </c>
      <c r="D93" s="1">
        <v>620</v>
      </c>
      <c r="E93" s="16">
        <v>673</v>
      </c>
      <c r="F93" s="36">
        <f t="shared" si="9"/>
        <v>129</v>
      </c>
      <c r="G93" s="2">
        <v>10</v>
      </c>
      <c r="H93" s="1">
        <v>1000</v>
      </c>
      <c r="I93" s="18">
        <v>480</v>
      </c>
      <c r="J93" s="2">
        <v>1450</v>
      </c>
      <c r="K93" s="16">
        <v>288</v>
      </c>
      <c r="L93" s="37">
        <f t="shared" si="7"/>
        <v>4650</v>
      </c>
      <c r="M93" s="38">
        <v>7.96</v>
      </c>
      <c r="N93" s="39">
        <v>676</v>
      </c>
      <c r="O93" s="40">
        <v>59.6</v>
      </c>
      <c r="P93" s="40">
        <v>29.8</v>
      </c>
      <c r="Q93" s="38"/>
      <c r="R93" s="38">
        <f t="shared" si="8"/>
        <v>3876.64</v>
      </c>
    </row>
    <row r="94" spans="1:18" s="3" customFormat="1" ht="15" customHeight="1">
      <c r="A94" s="1">
        <v>92</v>
      </c>
      <c r="B94" s="13" t="s">
        <v>199</v>
      </c>
      <c r="C94" s="10" t="s">
        <v>200</v>
      </c>
      <c r="D94" s="2">
        <v>620</v>
      </c>
      <c r="E94" s="16">
        <v>253</v>
      </c>
      <c r="F94" s="36">
        <f t="shared" si="9"/>
        <v>87</v>
      </c>
      <c r="G94" s="2">
        <v>3</v>
      </c>
      <c r="H94" s="1">
        <v>1000</v>
      </c>
      <c r="I94" s="18">
        <v>120</v>
      </c>
      <c r="J94" s="2">
        <v>1450</v>
      </c>
      <c r="K94" s="16">
        <v>222</v>
      </c>
      <c r="L94" s="37">
        <f t="shared" si="7"/>
        <v>3755</v>
      </c>
      <c r="M94" s="38">
        <v>0</v>
      </c>
      <c r="N94" s="39">
        <v>576</v>
      </c>
      <c r="O94" s="40">
        <v>59.6</v>
      </c>
      <c r="P94" s="40">
        <v>29.8</v>
      </c>
      <c r="Q94" s="38"/>
      <c r="R94" s="38">
        <f t="shared" si="8"/>
        <v>3089.6</v>
      </c>
    </row>
    <row r="95" spans="1:18" s="3" customFormat="1" ht="15" customHeight="1">
      <c r="A95" s="1">
        <v>93</v>
      </c>
      <c r="B95" s="13" t="s">
        <v>201</v>
      </c>
      <c r="C95" s="10" t="s">
        <v>202</v>
      </c>
      <c r="D95" s="2">
        <v>620</v>
      </c>
      <c r="E95" s="16">
        <v>253</v>
      </c>
      <c r="F95" s="36">
        <f t="shared" si="9"/>
        <v>87</v>
      </c>
      <c r="G95" s="2">
        <v>3</v>
      </c>
      <c r="H95" s="1">
        <v>1000</v>
      </c>
      <c r="I95" s="18">
        <v>120</v>
      </c>
      <c r="J95" s="2">
        <v>1450</v>
      </c>
      <c r="K95" s="16">
        <v>222</v>
      </c>
      <c r="L95" s="37">
        <f t="shared" si="7"/>
        <v>3755</v>
      </c>
      <c r="M95" s="38">
        <v>0</v>
      </c>
      <c r="N95" s="39">
        <v>576</v>
      </c>
      <c r="O95" s="40">
        <v>59.6</v>
      </c>
      <c r="P95" s="40">
        <v>29.8</v>
      </c>
      <c r="Q95" s="38"/>
      <c r="R95" s="38">
        <f t="shared" si="8"/>
        <v>3089.6</v>
      </c>
    </row>
    <row r="96" spans="1:18" s="3" customFormat="1" ht="15" customHeight="1">
      <c r="A96" s="1">
        <v>94</v>
      </c>
      <c r="B96" s="42" t="s">
        <v>203</v>
      </c>
      <c r="C96" s="10" t="s">
        <v>204</v>
      </c>
      <c r="D96" s="1">
        <v>930</v>
      </c>
      <c r="E96" s="16">
        <v>417</v>
      </c>
      <c r="F96" s="36">
        <f t="shared" si="9"/>
        <v>135</v>
      </c>
      <c r="G96" s="2">
        <v>5</v>
      </c>
      <c r="H96" s="2">
        <v>1460</v>
      </c>
      <c r="I96" s="18">
        <v>240</v>
      </c>
      <c r="J96" s="2">
        <v>1450</v>
      </c>
      <c r="K96" s="16">
        <v>264</v>
      </c>
      <c r="L96" s="37">
        <f t="shared" si="7"/>
        <v>4901</v>
      </c>
      <c r="M96" s="38">
        <v>14.37</v>
      </c>
      <c r="N96" s="39">
        <v>709</v>
      </c>
      <c r="O96" s="40">
        <v>59.6</v>
      </c>
      <c r="P96" s="40">
        <v>29.8</v>
      </c>
      <c r="Q96" s="38"/>
      <c r="R96" s="38">
        <f t="shared" si="8"/>
        <v>4088.23</v>
      </c>
    </row>
    <row r="97" spans="1:18" s="3" customFormat="1" ht="15" customHeight="1">
      <c r="A97" s="1">
        <v>95</v>
      </c>
      <c r="B97" s="42" t="s">
        <v>205</v>
      </c>
      <c r="C97" s="10" t="s">
        <v>206</v>
      </c>
      <c r="D97" s="1">
        <v>458.5</v>
      </c>
      <c r="E97" s="16"/>
      <c r="F97" s="36"/>
      <c r="G97" s="2"/>
      <c r="H97" s="2"/>
      <c r="I97" s="18">
        <v>60</v>
      </c>
      <c r="J97" s="2">
        <v>1015</v>
      </c>
      <c r="K97" s="16">
        <v>90</v>
      </c>
      <c r="L97" s="37">
        <f t="shared" si="7"/>
        <v>1623.5</v>
      </c>
      <c r="M97" s="38">
        <v>0</v>
      </c>
      <c r="N97" s="39">
        <v>337</v>
      </c>
      <c r="O97" s="40">
        <v>59.6</v>
      </c>
      <c r="P97" s="40">
        <v>29.8</v>
      </c>
      <c r="Q97" s="38"/>
      <c r="R97" s="38">
        <f t="shared" si="8"/>
        <v>1197.0999999999999</v>
      </c>
    </row>
    <row r="98" spans="1:18" s="3" customFormat="1" ht="15" customHeight="1">
      <c r="A98" s="1">
        <v>96</v>
      </c>
      <c r="B98" s="13" t="s">
        <v>156</v>
      </c>
      <c r="C98" s="10" t="s">
        <v>207</v>
      </c>
      <c r="D98" s="5">
        <v>680</v>
      </c>
      <c r="E98" s="16">
        <v>273</v>
      </c>
      <c r="F98" s="36">
        <f>(D98+E98)*0.1</f>
        <v>95</v>
      </c>
      <c r="G98" s="4">
        <v>3</v>
      </c>
      <c r="H98" s="1">
        <v>1230</v>
      </c>
      <c r="I98" s="18">
        <v>150</v>
      </c>
      <c r="J98" s="2">
        <v>1450</v>
      </c>
      <c r="K98" s="16">
        <v>222</v>
      </c>
      <c r="L98" s="37">
        <f t="shared" si="7"/>
        <v>4103</v>
      </c>
      <c r="M98" s="38">
        <v>0</v>
      </c>
      <c r="N98" s="39">
        <v>618</v>
      </c>
      <c r="O98" s="40">
        <v>59.6</v>
      </c>
      <c r="P98" s="40">
        <v>29.8</v>
      </c>
      <c r="Q98" s="38"/>
      <c r="R98" s="38">
        <f t="shared" si="8"/>
        <v>3395.6</v>
      </c>
    </row>
    <row r="99" spans="1:18" s="3" customFormat="1" ht="15" customHeight="1">
      <c r="A99" s="1">
        <v>97</v>
      </c>
      <c r="B99" s="13" t="s">
        <v>208</v>
      </c>
      <c r="C99" s="10" t="s">
        <v>209</v>
      </c>
      <c r="D99" s="5">
        <v>680</v>
      </c>
      <c r="E99" s="16">
        <v>471</v>
      </c>
      <c r="F99" s="36">
        <f>(D99+E99)*0.1</f>
        <v>115</v>
      </c>
      <c r="G99" s="2">
        <v>7</v>
      </c>
      <c r="H99" s="1">
        <v>1230</v>
      </c>
      <c r="I99" s="18">
        <v>255</v>
      </c>
      <c r="J99" s="2">
        <v>1450</v>
      </c>
      <c r="K99" s="16">
        <v>276</v>
      </c>
      <c r="L99" s="37">
        <f t="shared" ref="L99:L104" si="10">SUM(D99:K99)</f>
        <v>4484</v>
      </c>
      <c r="M99" s="38">
        <v>3.31</v>
      </c>
      <c r="N99" s="39">
        <v>657</v>
      </c>
      <c r="O99" s="40">
        <v>59.6</v>
      </c>
      <c r="P99" s="40">
        <v>29.8</v>
      </c>
      <c r="Q99" s="38"/>
      <c r="R99" s="38">
        <f t="shared" ref="R99:R104" si="11">L99-M99-N99-O99-P99</f>
        <v>3734.29</v>
      </c>
    </row>
    <row r="100" spans="1:18" s="3" customFormat="1" ht="15" customHeight="1">
      <c r="A100" s="1">
        <v>98</v>
      </c>
      <c r="B100" s="13" t="s">
        <v>210</v>
      </c>
      <c r="C100" s="10" t="s">
        <v>211</v>
      </c>
      <c r="D100" s="5">
        <v>620</v>
      </c>
      <c r="E100" s="16">
        <v>295</v>
      </c>
      <c r="F100" s="36">
        <f>(D100+E100)*0.1</f>
        <v>92</v>
      </c>
      <c r="G100" s="2">
        <v>3</v>
      </c>
      <c r="H100" s="1">
        <v>1000</v>
      </c>
      <c r="I100" s="18">
        <v>165</v>
      </c>
      <c r="J100" s="2">
        <v>1450</v>
      </c>
      <c r="K100" s="16">
        <v>240</v>
      </c>
      <c r="L100" s="37">
        <f t="shared" si="10"/>
        <v>3865</v>
      </c>
      <c r="M100" s="38">
        <v>0</v>
      </c>
      <c r="N100" s="39">
        <v>588</v>
      </c>
      <c r="O100" s="40">
        <v>59.6</v>
      </c>
      <c r="P100" s="40">
        <v>29.8</v>
      </c>
      <c r="Q100" s="38"/>
      <c r="R100" s="38">
        <f t="shared" si="11"/>
        <v>3187.6</v>
      </c>
    </row>
    <row r="101" spans="1:18" s="3" customFormat="1" ht="15" customHeight="1">
      <c r="A101" s="1">
        <v>99</v>
      </c>
      <c r="B101" s="13" t="s">
        <v>212</v>
      </c>
      <c r="C101" s="10" t="s">
        <v>213</v>
      </c>
      <c r="D101" s="5">
        <v>590</v>
      </c>
      <c r="E101" s="16">
        <v>253</v>
      </c>
      <c r="F101" s="36">
        <f>(D101+E101)*0.1</f>
        <v>84</v>
      </c>
      <c r="G101" s="2">
        <v>3</v>
      </c>
      <c r="H101" s="1">
        <v>1000</v>
      </c>
      <c r="I101" s="18">
        <v>135</v>
      </c>
      <c r="J101" s="2">
        <v>1450</v>
      </c>
      <c r="K101" s="16">
        <v>222</v>
      </c>
      <c r="L101" s="37">
        <f t="shared" si="10"/>
        <v>3737</v>
      </c>
      <c r="M101" s="38">
        <v>0</v>
      </c>
      <c r="N101" s="39">
        <v>574</v>
      </c>
      <c r="O101" s="40">
        <v>59.6</v>
      </c>
      <c r="P101" s="40">
        <v>29.8</v>
      </c>
      <c r="Q101" s="38"/>
      <c r="R101" s="38">
        <f t="shared" si="11"/>
        <v>3073.6</v>
      </c>
    </row>
    <row r="102" spans="1:18" s="3" customFormat="1" ht="15" customHeight="1">
      <c r="A102" s="1">
        <v>100</v>
      </c>
      <c r="B102" s="14" t="s">
        <v>214</v>
      </c>
      <c r="C102" s="10" t="s">
        <v>215</v>
      </c>
      <c r="D102" s="5">
        <v>680</v>
      </c>
      <c r="E102" s="16">
        <v>253</v>
      </c>
      <c r="F102" s="36">
        <f>(D102+E102)*0.1</f>
        <v>93</v>
      </c>
      <c r="G102" s="2">
        <v>3</v>
      </c>
      <c r="H102" s="1">
        <v>1230</v>
      </c>
      <c r="I102" s="18">
        <v>135</v>
      </c>
      <c r="J102" s="2">
        <v>1450</v>
      </c>
      <c r="K102" s="16">
        <v>222</v>
      </c>
      <c r="L102" s="37">
        <f t="shared" si="10"/>
        <v>4066</v>
      </c>
      <c r="M102" s="38">
        <v>0</v>
      </c>
      <c r="N102" s="39">
        <v>614</v>
      </c>
      <c r="O102" s="40">
        <v>59.6</v>
      </c>
      <c r="P102" s="40">
        <v>29.8</v>
      </c>
      <c r="Q102" s="38"/>
      <c r="R102" s="38">
        <f t="shared" si="11"/>
        <v>3362.6</v>
      </c>
    </row>
    <row r="103" spans="1:18" s="3" customFormat="1" ht="15" customHeight="1">
      <c r="A103" s="1">
        <v>101</v>
      </c>
      <c r="B103" s="41" t="s">
        <v>216</v>
      </c>
      <c r="C103" s="10" t="s">
        <v>217</v>
      </c>
      <c r="D103" s="5">
        <v>685</v>
      </c>
      <c r="E103" s="16"/>
      <c r="F103" s="55"/>
      <c r="G103" s="2"/>
      <c r="H103" s="2">
        <v>305</v>
      </c>
      <c r="I103" s="18">
        <v>30</v>
      </c>
      <c r="J103" s="2">
        <v>1450</v>
      </c>
      <c r="K103" s="2">
        <v>90</v>
      </c>
      <c r="L103" s="37">
        <f t="shared" si="10"/>
        <v>2560</v>
      </c>
      <c r="M103" s="38">
        <v>0</v>
      </c>
      <c r="N103" s="39">
        <v>449</v>
      </c>
      <c r="O103" s="40">
        <v>59.6</v>
      </c>
      <c r="P103" s="40">
        <v>29.8</v>
      </c>
      <c r="Q103" s="38"/>
      <c r="R103" s="38">
        <f t="shared" si="11"/>
        <v>2021.6</v>
      </c>
    </row>
    <row r="104" spans="1:18" ht="15" customHeight="1">
      <c r="A104" s="1">
        <v>102</v>
      </c>
      <c r="B104" s="41" t="s">
        <v>218</v>
      </c>
      <c r="C104" s="10" t="s">
        <v>219</v>
      </c>
      <c r="D104" s="5">
        <v>685</v>
      </c>
      <c r="E104" s="16"/>
      <c r="F104" s="55"/>
      <c r="G104" s="2"/>
      <c r="H104" s="2">
        <v>305</v>
      </c>
      <c r="I104" s="18">
        <v>30</v>
      </c>
      <c r="J104" s="2">
        <v>1450</v>
      </c>
      <c r="K104" s="2">
        <v>90</v>
      </c>
      <c r="L104" s="37">
        <f t="shared" si="10"/>
        <v>2560</v>
      </c>
      <c r="M104" s="38">
        <v>0</v>
      </c>
      <c r="N104" s="39">
        <v>449</v>
      </c>
      <c r="O104" s="40">
        <v>59.6</v>
      </c>
      <c r="P104" s="40">
        <v>29.8</v>
      </c>
      <c r="Q104" s="38"/>
      <c r="R104" s="38">
        <f t="shared" si="11"/>
        <v>2021.6</v>
      </c>
    </row>
    <row r="105" spans="1:18" s="9" customFormat="1" ht="12" customHeight="1">
      <c r="A105" s="16"/>
      <c r="B105" s="16" t="s">
        <v>12</v>
      </c>
      <c r="C105" s="16"/>
      <c r="D105" s="16">
        <f t="shared" ref="D105:R105" si="12">SUM(D3:D104)</f>
        <v>71638.5</v>
      </c>
      <c r="E105" s="16">
        <f t="shared" si="12"/>
        <v>37901</v>
      </c>
      <c r="F105" s="56">
        <f t="shared" si="12"/>
        <v>10545</v>
      </c>
      <c r="G105" s="16">
        <f t="shared" si="12"/>
        <v>479</v>
      </c>
      <c r="H105" s="16">
        <f t="shared" si="12"/>
        <v>117155</v>
      </c>
      <c r="I105" s="16">
        <f t="shared" si="12"/>
        <v>22905</v>
      </c>
      <c r="J105" s="16">
        <f t="shared" si="12"/>
        <v>147465</v>
      </c>
      <c r="K105" s="16">
        <f t="shared" si="12"/>
        <v>24816</v>
      </c>
      <c r="L105" s="16">
        <f t="shared" si="12"/>
        <v>432904.5</v>
      </c>
      <c r="M105" s="16">
        <f t="shared" si="12"/>
        <v>436.77</v>
      </c>
      <c r="N105" s="16">
        <f t="shared" si="12"/>
        <v>64535</v>
      </c>
      <c r="O105" s="16">
        <f t="shared" si="12"/>
        <v>6079.2000000000098</v>
      </c>
      <c r="P105" s="16">
        <f t="shared" si="12"/>
        <v>3039.6</v>
      </c>
      <c r="Q105" s="16">
        <f t="shared" si="12"/>
        <v>0</v>
      </c>
      <c r="R105" s="16">
        <f t="shared" si="12"/>
        <v>358813.93</v>
      </c>
    </row>
  </sheetData>
  <mergeCells count="1">
    <mergeCell ref="A1:R1"/>
  </mergeCells>
  <phoneticPr fontId="7" type="noConversion"/>
  <pageMargins left="0.75" right="0.75" top="1" bottom="1" header="0.5" footer="0.5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在职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吴永伟</dc:creator>
  <cp:lastModifiedBy>yhb</cp:lastModifiedBy>
  <cp:lastPrinted>2012-06-28T08:47:48Z</cp:lastPrinted>
  <dcterms:created xsi:type="dcterms:W3CDTF">2011-09-28T08:25:51Z</dcterms:created>
  <dcterms:modified xsi:type="dcterms:W3CDTF">2020-06-28T05:25:28Z</dcterms:modified>
</cp:coreProperties>
</file>