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oruu28/Downloads/"/>
    </mc:Choice>
  </mc:AlternateContent>
  <xr:revisionPtr revIDLastSave="0" documentId="8_{5E65B6D5-E987-BD4E-A695-39764EE3C1B5}" xr6:coauthVersionLast="47" xr6:coauthVersionMax="47" xr10:uidLastSave="{00000000-0000-0000-0000-000000000000}"/>
  <bookViews>
    <workbookView xWindow="140" yWindow="920" windowWidth="29080" windowHeight="1678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 a="1"/>
  <c r="K3" i="1"/>
  <c r="K4" i="1" a="1"/>
  <c r="K4" i="1" s="1"/>
  <c r="K5" i="1" a="1"/>
  <c r="K5" i="1" s="1"/>
  <c r="K6" i="1" a="1"/>
  <c r="K6" i="1"/>
  <c r="K7" i="1" a="1"/>
  <c r="K7" i="1"/>
  <c r="K8" i="1" a="1"/>
  <c r="K8" i="1" s="1"/>
  <c r="K9" i="1" a="1"/>
  <c r="K9" i="1"/>
  <c r="K10" i="1" a="1"/>
  <c r="K10" i="1"/>
  <c r="K11" i="1" a="1"/>
  <c r="K11" i="1"/>
  <c r="K12" i="1" a="1"/>
  <c r="K12" i="1" s="1"/>
  <c r="K13" i="1" a="1"/>
  <c r="K13" i="1" s="1"/>
  <c r="K14" i="1" a="1"/>
  <c r="K14" i="1" s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<sst xmlns="http://schemas.openxmlformats.org/spreadsheetml/2006/main" count="35" uniqueCount="34">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</sst>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5-0043-9996-8A45D266F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1536528"/>
        <c:axId val="1757509695"/>
      </c:barChart>
      <c:catAx>
        <c:axId val="27153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7509695"/>
        <c:crosses val="autoZero"/>
        <c:auto val="1"/>
        <c:lblAlgn val="ctr"/>
        <c:lblOffset val="100"/>
        <c:noMultiLvlLbl val="0"/>
      </c:catAx>
      <c:valAx>
        <c:axId val="175750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153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C-EB4D-A370-11381B35B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225777</xdr:colOff>
      <xdr:row>24</xdr:row>
      <xdr:rowOff>157104</xdr:rowOff>
    </xdr:from>
    <xdr:to>
      <xdr:col>10</xdr:col>
      <xdr:colOff>1467555</xdr:colOff>
      <xdr:row>37</xdr:row>
      <xdr:rowOff>115711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9BDA514-A31E-2417-55EA-42288EC23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4704</xdr:colOff>
      <xdr:row>18</xdr:row>
      <xdr:rowOff>15993</xdr:rowOff>
    </xdr:from>
    <xdr:to>
      <xdr:col>16</xdr:col>
      <xdr:colOff>117593</xdr:colOff>
      <xdr:row>31</xdr:row>
      <xdr:rowOff>181563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40EEED8-C70B-E7A3-D180-86974653E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39"/>
  <sheetViews>
    <sheetView tabSelected="1" zoomScale="75" workbookViewId="0">
      <selection activeCell="Q13" sqref="Q13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SUM(C2*10%, D2*10%, E2*10%, F2*10%, G2*10%, I2*50%)</f>
        <v>91.7</v>
      </c>
      <c r="K2" t="str" cm="1">
        <f t="array" ref="K2">_xlfn.IFS(J2&gt;=90,"A",J2&gt;=80,"B",J2&gt;=70,"C",J2&gt;=60,"D",J2&gt;=0,"E")</f>
        <v>A</v>
      </c>
      <c r="L2" t="s">
        <v>32</v>
      </c>
      <c r="M2" t="s">
        <v>32</v>
      </c>
      <c r="N2">
        <f>COUNTIF($L$2:$L$15, "pass")</f>
        <v>12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SUM(C3*10%, D3*10%, E3*10%, F3*10%, G3*10%, I3*50%)</f>
        <v>90</v>
      </c>
      <c r="K3" t="str" cm="1">
        <f t="array" ref="K3">_xlfn.IFS(J3&gt;=90,"A",J3&gt;=80,"B",J3&gt;=70,"C",J3&gt;=60,"D",J3&gt;=0,"E")</f>
        <v>A</v>
      </c>
      <c r="L3" t="str">
        <f t="shared" ref="L3:L15" si="2">IF(J3&gt;=60, "pass", "fail")</f>
        <v>pass</v>
      </c>
      <c r="M3" t="s">
        <v>33</v>
      </c>
      <c r="N3">
        <f>COUNTIF($L$2:$L$15, "fail")</f>
        <v>2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_xlfn.IFS(J4&gt;=90,"A",J4&gt;=80,"B",J4&gt;=70,"C",J4&gt;=60,"D",J4&gt;=0,"E")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_xlfn.IFS(J5&gt;=90,"A",J5&gt;=80,"B",J5&gt;=70,"C",J5&gt;=60,"D",J5&gt;=0,"E")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_xlfn.IFS(J6&gt;=90,"A",J6&gt;=80,"B",J6&gt;=70,"C",J6&gt;=60,"D",J6&gt;=0,"E")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_xlfn.IFS(J7&gt;=90,"A",J7&gt;=80,"B",J7&gt;=70,"C",J7&gt;=60,"D",J7&gt;=0,"E")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_xlfn.IFS(J8&gt;=90,"A",J8&gt;=80,"B",J8&gt;=70,"C",J8&gt;=60,"D",J8&gt;=0,"E")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_xlfn.IFS(J9&gt;=90,"A",J9&gt;=80,"B",J9&gt;=70,"C",J9&gt;=60,"D",J9&gt;=0,"E")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_xlfn.IFS(J10&gt;=90,"A",J10&gt;=80,"B",J10&gt;=70,"C",J10&gt;=60,"D",J10&gt;=0,"E")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_xlfn.IFS(J11&gt;=90,"A",J11&gt;=80,"B",J11&gt;=70,"C",J11&gt;=60,"D",J11&gt;=0,"E")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_xlfn.IFS(J12&gt;=90,"A",J12&gt;=80,"B",J12&gt;=70,"C",J12&gt;=60,"D",J12&gt;=0,"E")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_xlfn.IFS(J13&gt;=90,"A",J13&gt;=80,"B",J13&gt;=70,"C",J13&gt;=60,"D",J13&gt;=0,"E")</f>
        <v>E</v>
      </c>
      <c r="L13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_xlfn.IFS(J14&gt;=90,"A",J14&gt;=80,"B",J14&gt;=70,"C",J14&gt;=60,"D",J14&gt;=0,"E")</f>
        <v>D</v>
      </c>
      <c r="L14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_xlfn.IFS(J15&gt;=90,"A",J15&gt;=80,"B",J15&gt;=70,"C",J15&gt;=60,"D",J15&gt;=0,"E")</f>
        <v>E</v>
      </c>
      <c r="L15" t="str">
        <f t="shared" si="2"/>
        <v>fail</v>
      </c>
    </row>
    <row r="16" spans="1:14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 1)</f>
        <v>98</v>
      </c>
      <c r="D17">
        <f>LARGE(D2:D15, 2)</f>
        <v>92</v>
      </c>
      <c r="H17" s="1">
        <f>COUNTIF(H2:H15, "&lt;80")</f>
        <v>8</v>
      </c>
      <c r="J17">
        <f>AVERAGE(J2:J15)</f>
        <v>76.871428571428581</v>
      </c>
    </row>
    <row r="24" spans="3:10" ht="16">
      <c r="J24" s="4" t="s">
        <v>30</v>
      </c>
    </row>
    <row r="28" spans="3:10" ht="18">
      <c r="C28" s="5"/>
    </row>
    <row r="30" spans="3:10" ht="18">
      <c r="C30" s="5"/>
    </row>
    <row r="31" spans="3:10" ht="18">
      <c r="C31" s="5"/>
    </row>
    <row r="32" spans="3:10" ht="18">
      <c r="C32" s="5"/>
    </row>
    <row r="33" spans="3:3" ht="18">
      <c r="C33" s="5"/>
    </row>
    <row r="34" spans="3:3" ht="18">
      <c r="C34" s="5"/>
    </row>
    <row r="35" spans="3:3" ht="18">
      <c r="C35" s="5"/>
    </row>
    <row r="36" spans="3:3" ht="18">
      <c r="C36" s="5"/>
    </row>
    <row r="37" spans="3:3" ht="18">
      <c r="C37" s="5"/>
    </row>
    <row r="38" spans="3:3" ht="18">
      <c r="C38" s="5"/>
    </row>
    <row r="39" spans="3:3" ht="18">
      <c r="C39" s="5"/>
    </row>
  </sheetData>
  <phoneticPr fontId="2" type="noConversion"/>
  <conditionalFormatting sqref="L2:L15">
    <cfRule type="containsText" dxfId="1" priority="1" operator="containsText" text="fail">
      <formula>NOT(ISERROR(SEARCH("fail",L2)))</formula>
    </cfRule>
    <cfRule type="containsText" dxfId="0" priority="2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二八世</cp:lastModifiedBy>
  <dcterms:created xsi:type="dcterms:W3CDTF">2023-10-19T05:27:10Z</dcterms:created>
  <dcterms:modified xsi:type="dcterms:W3CDTF">2024-10-18T03:57:45Z</dcterms:modified>
</cp:coreProperties>
</file>