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-Import&amp;Export\"/>
    </mc:Choice>
  </mc:AlternateContent>
  <bookViews>
    <workbookView xWindow="480" yWindow="120" windowWidth="8505" windowHeight="4530"/>
  </bookViews>
  <sheets>
    <sheet name="2012" sheetId="8" r:id="rId1"/>
  </sheets>
  <definedNames>
    <definedName name="_xlnm._FilterDatabase" localSheetId="0" hidden="1">'2012'!#REF!</definedName>
    <definedName name="_xlnm.Print_Area" localSheetId="0">'2012'!$A$1:$O$46</definedName>
    <definedName name="_xlnm.Print_Titles" localSheetId="0">'2012'!$1:$1</definedName>
  </definedNames>
  <calcPr calcId="152511" fullCalcOnLoad="1"/>
</workbook>
</file>

<file path=xl/calcChain.xml><?xml version="1.0" encoding="utf-8"?>
<calcChain xmlns="http://schemas.openxmlformats.org/spreadsheetml/2006/main">
  <c r="G41" i="8" l="1"/>
  <c r="F41" i="8"/>
  <c r="G2" i="8"/>
  <c r="F2" i="8"/>
  <c r="G33" i="8"/>
  <c r="F33" i="8"/>
  <c r="G57" i="8"/>
  <c r="F57" i="8"/>
  <c r="G21" i="8"/>
  <c r="F21" i="8"/>
  <c r="G45" i="8"/>
  <c r="F45" i="8"/>
  <c r="G18" i="8"/>
  <c r="F18" i="8"/>
  <c r="G43" i="8"/>
  <c r="F43" i="8"/>
  <c r="G51" i="8"/>
  <c r="F51" i="8"/>
  <c r="G56" i="8"/>
  <c r="F56" i="8"/>
  <c r="G9" i="8"/>
  <c r="F9" i="8"/>
  <c r="G17" i="8"/>
  <c r="F17" i="8"/>
  <c r="G54" i="8"/>
  <c r="F54" i="8"/>
  <c r="G14" i="8"/>
  <c r="F14" i="8"/>
  <c r="G47" i="8"/>
  <c r="F47" i="8"/>
  <c r="G40" i="8"/>
  <c r="F40" i="8"/>
  <c r="G23" i="8"/>
  <c r="F23" i="8"/>
  <c r="G49" i="8"/>
  <c r="F49" i="8"/>
  <c r="G19" i="8"/>
  <c r="F19" i="8"/>
  <c r="G42" i="8"/>
  <c r="F42" i="8"/>
  <c r="G28" i="8"/>
  <c r="F28" i="8"/>
  <c r="G12" i="8"/>
  <c r="F12" i="8"/>
  <c r="G48" i="8"/>
  <c r="F48" i="8"/>
  <c r="G7" i="8"/>
  <c r="F7" i="8"/>
  <c r="G44" i="8"/>
  <c r="F44" i="8"/>
  <c r="G15" i="8"/>
  <c r="F15" i="8"/>
  <c r="G46" i="8"/>
  <c r="F46" i="8"/>
  <c r="G6" i="8"/>
  <c r="F6" i="8"/>
  <c r="G32" i="8"/>
  <c r="F32" i="8"/>
  <c r="G38" i="8"/>
  <c r="F38" i="8"/>
  <c r="G4" i="8"/>
  <c r="F4" i="8"/>
  <c r="G52" i="8"/>
  <c r="F52" i="8"/>
  <c r="G5" i="8"/>
  <c r="F5" i="8"/>
  <c r="G25" i="8"/>
  <c r="F25" i="8"/>
  <c r="G39" i="8"/>
  <c r="F39" i="8"/>
  <c r="G31" i="8"/>
  <c r="F31" i="8"/>
  <c r="G8" i="8"/>
  <c r="F8" i="8"/>
  <c r="G50" i="8"/>
  <c r="F50" i="8"/>
  <c r="G35" i="8"/>
  <c r="F35" i="8"/>
  <c r="G36" i="8"/>
  <c r="F36" i="8"/>
  <c r="G53" i="8"/>
  <c r="F53" i="8"/>
  <c r="G34" i="8"/>
  <c r="F34" i="8"/>
  <c r="G29" i="8"/>
  <c r="F29" i="8"/>
  <c r="G20" i="8"/>
  <c r="F20" i="8"/>
  <c r="G11" i="8"/>
  <c r="F11" i="8"/>
  <c r="G37" i="8"/>
  <c r="F37" i="8"/>
  <c r="G16" i="8"/>
  <c r="F16" i="8"/>
  <c r="G13" i="8"/>
  <c r="F13" i="8"/>
  <c r="G30" i="8"/>
  <c r="F30" i="8"/>
  <c r="G24" i="8"/>
  <c r="F24" i="8"/>
  <c r="G55" i="8"/>
  <c r="F55" i="8"/>
  <c r="G3" i="8"/>
  <c r="F3" i="8"/>
  <c r="G22" i="8"/>
  <c r="F22" i="8"/>
  <c r="G10" i="8"/>
  <c r="F10" i="8"/>
  <c r="G27" i="8"/>
  <c r="F27" i="8"/>
  <c r="G26" i="8"/>
  <c r="F26" i="8"/>
</calcChain>
</file>

<file path=xl/sharedStrings.xml><?xml version="1.0" encoding="utf-8"?>
<sst xmlns="http://schemas.openxmlformats.org/spreadsheetml/2006/main" count="351" uniqueCount="137">
  <si>
    <t>考号</t>
  </si>
  <si>
    <t>身份证号</t>
  </si>
  <si>
    <t>姓名</t>
  </si>
  <si>
    <t>性别</t>
  </si>
  <si>
    <t>出生日期</t>
  </si>
  <si>
    <t>报名单位</t>
  </si>
  <si>
    <t>工龄</t>
  </si>
  <si>
    <t>文化程度</t>
  </si>
  <si>
    <t>考生来源</t>
  </si>
  <si>
    <t>理论成绩</t>
  </si>
  <si>
    <t>实操成绩</t>
  </si>
  <si>
    <t>联系电话</t>
  </si>
  <si>
    <t>备注</t>
  </si>
  <si>
    <t>等级</t>
    <phoneticPr fontId="1" type="noConversion"/>
  </si>
  <si>
    <t>职业</t>
    <phoneticPr fontId="1" type="noConversion"/>
  </si>
  <si>
    <t>初中</t>
    <phoneticPr fontId="1" type="noConversion"/>
  </si>
  <si>
    <t>社会</t>
    <phoneticPr fontId="1" type="noConversion"/>
  </si>
  <si>
    <t>高中</t>
    <phoneticPr fontId="1" type="noConversion"/>
  </si>
  <si>
    <t>数控车工</t>
    <phoneticPr fontId="1" type="noConversion"/>
  </si>
  <si>
    <r>
      <t>5</t>
    </r>
    <r>
      <rPr>
        <sz val="12"/>
        <rFont val="宋体"/>
        <charset val="134"/>
      </rPr>
      <t>1023119720913661X</t>
    </r>
    <phoneticPr fontId="1" type="noConversion"/>
  </si>
  <si>
    <t>祝忠林</t>
    <phoneticPr fontId="1" type="noConversion"/>
  </si>
  <si>
    <r>
      <t>5</t>
    </r>
    <r>
      <rPr>
        <sz val="12"/>
        <rFont val="宋体"/>
        <charset val="134"/>
      </rPr>
      <t>10503198608074554</t>
    </r>
    <phoneticPr fontId="1" type="noConversion"/>
  </si>
  <si>
    <t>代继波</t>
    <phoneticPr fontId="1" type="noConversion"/>
  </si>
  <si>
    <r>
      <t>3</t>
    </r>
    <r>
      <rPr>
        <sz val="12"/>
        <rFont val="宋体"/>
        <charset val="134"/>
      </rPr>
      <t>41225198408092011</t>
    </r>
    <phoneticPr fontId="1" type="noConversion"/>
  </si>
  <si>
    <t>张玉杰</t>
    <phoneticPr fontId="1" type="noConversion"/>
  </si>
  <si>
    <r>
      <t>4</t>
    </r>
    <r>
      <rPr>
        <sz val="12"/>
        <rFont val="宋体"/>
        <charset val="134"/>
      </rPr>
      <t>50122197612256015</t>
    </r>
    <phoneticPr fontId="1" type="noConversion"/>
  </si>
  <si>
    <t>黄校辉</t>
    <phoneticPr fontId="1" type="noConversion"/>
  </si>
  <si>
    <t>331021198603021253</t>
    <phoneticPr fontId="1" type="noConversion"/>
  </si>
  <si>
    <t>陈清</t>
    <phoneticPr fontId="1" type="noConversion"/>
  </si>
  <si>
    <r>
      <t>5</t>
    </r>
    <r>
      <rPr>
        <sz val="12"/>
        <rFont val="宋体"/>
        <charset val="134"/>
      </rPr>
      <t>22725198107158138</t>
    </r>
    <phoneticPr fontId="1" type="noConversion"/>
  </si>
  <si>
    <t>蒋永中</t>
    <phoneticPr fontId="1" type="noConversion"/>
  </si>
  <si>
    <r>
      <t>5</t>
    </r>
    <r>
      <rPr>
        <sz val="12"/>
        <rFont val="宋体"/>
        <charset val="134"/>
      </rPr>
      <t>00235198706274704</t>
    </r>
    <phoneticPr fontId="1" type="noConversion"/>
  </si>
  <si>
    <t>毛红平</t>
    <phoneticPr fontId="1" type="noConversion"/>
  </si>
  <si>
    <r>
      <t>5</t>
    </r>
    <r>
      <rPr>
        <sz val="12"/>
        <rFont val="宋体"/>
        <charset val="134"/>
      </rPr>
      <t>11011198702105971</t>
    </r>
    <phoneticPr fontId="1" type="noConversion"/>
  </si>
  <si>
    <t>高华</t>
    <phoneticPr fontId="1" type="noConversion"/>
  </si>
  <si>
    <r>
      <t>3</t>
    </r>
    <r>
      <rPr>
        <sz val="12"/>
        <rFont val="宋体"/>
        <charset val="134"/>
      </rPr>
      <t>42427197803046613</t>
    </r>
    <phoneticPr fontId="1" type="noConversion"/>
  </si>
  <si>
    <t>孙大林</t>
    <phoneticPr fontId="1" type="noConversion"/>
  </si>
  <si>
    <r>
      <t>3</t>
    </r>
    <r>
      <rPr>
        <sz val="12"/>
        <rFont val="宋体"/>
        <charset val="134"/>
      </rPr>
      <t>62323197610182814</t>
    </r>
    <phoneticPr fontId="1" type="noConversion"/>
  </si>
  <si>
    <t>顾贞祥</t>
    <phoneticPr fontId="1" type="noConversion"/>
  </si>
  <si>
    <t>511025198701074059</t>
    <phoneticPr fontId="1" type="noConversion"/>
  </si>
  <si>
    <t>李志君</t>
    <phoneticPr fontId="1" type="noConversion"/>
  </si>
  <si>
    <t>341225198704192017</t>
    <phoneticPr fontId="1" type="noConversion"/>
  </si>
  <si>
    <t>黄辉</t>
    <phoneticPr fontId="1" type="noConversion"/>
  </si>
  <si>
    <t>422802198003243415</t>
    <phoneticPr fontId="1" type="noConversion"/>
  </si>
  <si>
    <t>蒲道远</t>
    <phoneticPr fontId="1" type="noConversion"/>
  </si>
  <si>
    <t>510922197307210790</t>
    <phoneticPr fontId="1" type="noConversion"/>
  </si>
  <si>
    <t>李永胜</t>
    <phoneticPr fontId="1" type="noConversion"/>
  </si>
  <si>
    <t>51102519851123607x</t>
    <phoneticPr fontId="1" type="noConversion"/>
  </si>
  <si>
    <t>朱俊</t>
    <phoneticPr fontId="1" type="noConversion"/>
  </si>
  <si>
    <t>52262719871108163x</t>
    <phoneticPr fontId="1" type="noConversion"/>
  </si>
  <si>
    <t>杨国洵</t>
    <phoneticPr fontId="1" type="noConversion"/>
  </si>
  <si>
    <t>511025198611160236</t>
    <phoneticPr fontId="1" type="noConversion"/>
  </si>
  <si>
    <t>陈强</t>
    <phoneticPr fontId="1" type="noConversion"/>
  </si>
  <si>
    <t>51102519861012775x</t>
    <phoneticPr fontId="1" type="noConversion"/>
  </si>
  <si>
    <t>林锋</t>
    <phoneticPr fontId="1" type="noConversion"/>
  </si>
  <si>
    <t>522401198709241230</t>
    <phoneticPr fontId="1" type="noConversion"/>
  </si>
  <si>
    <t>陈磊</t>
    <phoneticPr fontId="1" type="noConversion"/>
  </si>
  <si>
    <r>
      <t>3</t>
    </r>
    <r>
      <rPr>
        <sz val="12"/>
        <rFont val="宋体"/>
        <charset val="134"/>
      </rPr>
      <t>40825199002102810</t>
    </r>
    <phoneticPr fontId="1" type="noConversion"/>
  </si>
  <si>
    <t>胡恭富</t>
    <phoneticPr fontId="1" type="noConversion"/>
  </si>
  <si>
    <r>
      <t>5</t>
    </r>
    <r>
      <rPr>
        <sz val="12"/>
        <rFont val="宋体"/>
        <charset val="134"/>
      </rPr>
      <t>11011198704252932</t>
    </r>
    <phoneticPr fontId="1" type="noConversion"/>
  </si>
  <si>
    <t>陈显伟</t>
    <phoneticPr fontId="1" type="noConversion"/>
  </si>
  <si>
    <r>
      <t>5</t>
    </r>
    <r>
      <rPr>
        <sz val="12"/>
        <rFont val="宋体"/>
        <charset val="134"/>
      </rPr>
      <t>11025199101121418</t>
    </r>
    <phoneticPr fontId="1" type="noConversion"/>
  </si>
  <si>
    <t>张黄铎</t>
    <phoneticPr fontId="1" type="noConversion"/>
  </si>
  <si>
    <r>
      <t>5</t>
    </r>
    <r>
      <rPr>
        <sz val="12"/>
        <rFont val="宋体"/>
        <charset val="134"/>
      </rPr>
      <t>00235198910157652</t>
    </r>
    <phoneticPr fontId="1" type="noConversion"/>
  </si>
  <si>
    <t>乔光华</t>
    <phoneticPr fontId="1" type="noConversion"/>
  </si>
  <si>
    <r>
      <t>3</t>
    </r>
    <r>
      <rPr>
        <sz val="12"/>
        <rFont val="宋体"/>
        <charset val="134"/>
      </rPr>
      <t>31021199212280658</t>
    </r>
    <phoneticPr fontId="1" type="noConversion"/>
  </si>
  <si>
    <t>熊木祖</t>
    <phoneticPr fontId="1" type="noConversion"/>
  </si>
  <si>
    <r>
      <t>5</t>
    </r>
    <r>
      <rPr>
        <sz val="12"/>
        <rFont val="宋体"/>
        <charset val="134"/>
      </rPr>
      <t>22501199203117339</t>
    </r>
    <phoneticPr fontId="1" type="noConversion"/>
  </si>
  <si>
    <t>柴航航</t>
    <phoneticPr fontId="1" type="noConversion"/>
  </si>
  <si>
    <r>
      <t>3</t>
    </r>
    <r>
      <rPr>
        <sz val="12"/>
        <rFont val="宋体"/>
        <charset val="134"/>
      </rPr>
      <t>31021198909101053</t>
    </r>
    <phoneticPr fontId="1" type="noConversion"/>
  </si>
  <si>
    <t>黄锋</t>
    <phoneticPr fontId="1" type="noConversion"/>
  </si>
  <si>
    <r>
      <t>5</t>
    </r>
    <r>
      <rPr>
        <sz val="12"/>
        <rFont val="宋体"/>
        <charset val="134"/>
      </rPr>
      <t>11025199004130873</t>
    </r>
    <phoneticPr fontId="1" type="noConversion"/>
  </si>
  <si>
    <t>蔡良彬</t>
    <phoneticPr fontId="1" type="noConversion"/>
  </si>
  <si>
    <t>511023198905038436</t>
    <phoneticPr fontId="1" type="noConversion"/>
  </si>
  <si>
    <t>陈文武</t>
    <phoneticPr fontId="1" type="noConversion"/>
  </si>
  <si>
    <t>332627197511241053</t>
    <phoneticPr fontId="1" type="noConversion"/>
  </si>
  <si>
    <t>陈爱富</t>
    <phoneticPr fontId="1" type="noConversion"/>
  </si>
  <si>
    <t>数控车工</t>
  </si>
  <si>
    <t>初中</t>
    <phoneticPr fontId="1" type="noConversion"/>
  </si>
  <si>
    <t>513521197210116372</t>
    <phoneticPr fontId="1" type="noConversion"/>
  </si>
  <si>
    <t>陈一林</t>
    <phoneticPr fontId="1" type="noConversion"/>
  </si>
  <si>
    <t>362203198303150437</t>
    <phoneticPr fontId="1" type="noConversion"/>
  </si>
  <si>
    <t>周华钢</t>
    <phoneticPr fontId="1" type="noConversion"/>
  </si>
  <si>
    <t>中专</t>
    <phoneticPr fontId="1" type="noConversion"/>
  </si>
  <si>
    <t>513021197610267658</t>
    <phoneticPr fontId="1" type="noConversion"/>
  </si>
  <si>
    <t>王兴洪</t>
    <phoneticPr fontId="1" type="noConversion"/>
  </si>
  <si>
    <t>33262719790910127x</t>
    <phoneticPr fontId="1" type="noConversion"/>
  </si>
  <si>
    <t>郑其亮</t>
    <phoneticPr fontId="1" type="noConversion"/>
  </si>
  <si>
    <t>522131198412044615</t>
    <phoneticPr fontId="1" type="noConversion"/>
  </si>
  <si>
    <t>任学员</t>
    <phoneticPr fontId="1" type="noConversion"/>
  </si>
  <si>
    <t>342128198101413871</t>
    <phoneticPr fontId="1" type="noConversion"/>
  </si>
  <si>
    <t>陈士夫</t>
    <phoneticPr fontId="1" type="noConversion"/>
  </si>
  <si>
    <t>510902198511110454</t>
    <phoneticPr fontId="1" type="noConversion"/>
  </si>
  <si>
    <t>翟勇军</t>
    <phoneticPr fontId="1" type="noConversion"/>
  </si>
  <si>
    <t>小学</t>
    <phoneticPr fontId="1" type="noConversion"/>
  </si>
  <si>
    <t>51152919800226231X</t>
    <phoneticPr fontId="1" type="noConversion"/>
  </si>
  <si>
    <t>龚肖</t>
    <phoneticPr fontId="1" type="noConversion"/>
  </si>
  <si>
    <t>420624197312302918</t>
    <phoneticPr fontId="1" type="noConversion"/>
  </si>
  <si>
    <t>木昌年</t>
    <phoneticPr fontId="1" type="noConversion"/>
  </si>
  <si>
    <t>522262719631108201</t>
    <phoneticPr fontId="1" type="noConversion"/>
  </si>
  <si>
    <t>杨万炳</t>
    <phoneticPr fontId="1" type="noConversion"/>
  </si>
  <si>
    <t>450322197402076033</t>
    <phoneticPr fontId="1" type="noConversion"/>
  </si>
  <si>
    <t>苏碧波</t>
    <phoneticPr fontId="1" type="noConversion"/>
  </si>
  <si>
    <t>511126197408017036</t>
    <phoneticPr fontId="1" type="noConversion"/>
  </si>
  <si>
    <t>高元海</t>
    <phoneticPr fontId="1" type="noConversion"/>
  </si>
  <si>
    <t>522122197701080410</t>
    <phoneticPr fontId="1" type="noConversion"/>
  </si>
  <si>
    <t>高碧忠</t>
    <phoneticPr fontId="1" type="noConversion"/>
  </si>
  <si>
    <t>362102197608180032</t>
    <phoneticPr fontId="1" type="noConversion"/>
  </si>
  <si>
    <t>赖长洪</t>
    <phoneticPr fontId="1" type="noConversion"/>
  </si>
  <si>
    <t>大专</t>
    <phoneticPr fontId="1" type="noConversion"/>
  </si>
  <si>
    <t>522724197602040232</t>
    <phoneticPr fontId="1" type="noConversion"/>
  </si>
  <si>
    <t>罗华江</t>
    <phoneticPr fontId="1" type="noConversion"/>
  </si>
  <si>
    <t>362502198510058211</t>
    <phoneticPr fontId="1" type="noConversion"/>
  </si>
  <si>
    <t>张文辉</t>
    <phoneticPr fontId="1" type="noConversion"/>
  </si>
  <si>
    <t>341003198505052215</t>
    <phoneticPr fontId="1" type="noConversion"/>
  </si>
  <si>
    <t>程祥</t>
    <phoneticPr fontId="1" type="noConversion"/>
  </si>
  <si>
    <t>532101197601033836</t>
    <phoneticPr fontId="1" type="noConversion"/>
  </si>
  <si>
    <t>何官平</t>
    <phoneticPr fontId="1" type="noConversion"/>
  </si>
  <si>
    <t>52250119871007733X</t>
    <phoneticPr fontId="1" type="noConversion"/>
  </si>
  <si>
    <t>张文学</t>
    <phoneticPr fontId="1" type="noConversion"/>
  </si>
  <si>
    <t>512535196402025611</t>
    <phoneticPr fontId="1" type="noConversion"/>
  </si>
  <si>
    <t>李昌军</t>
    <phoneticPr fontId="1" type="noConversion"/>
  </si>
  <si>
    <t>412619790202819</t>
    <phoneticPr fontId="1" type="noConversion"/>
  </si>
  <si>
    <t>陈辉</t>
    <phoneticPr fontId="1" type="noConversion"/>
  </si>
  <si>
    <t>513021721017627</t>
    <phoneticPr fontId="1" type="noConversion"/>
  </si>
  <si>
    <t>周忠善</t>
    <phoneticPr fontId="1" type="noConversion"/>
  </si>
  <si>
    <t>422827198511012015</t>
    <phoneticPr fontId="1" type="noConversion"/>
  </si>
  <si>
    <t>吴彪</t>
    <phoneticPr fontId="1" type="noConversion"/>
  </si>
  <si>
    <t>532122197210162448</t>
    <phoneticPr fontId="1" type="noConversion"/>
  </si>
  <si>
    <t>杨志春</t>
    <phoneticPr fontId="1" type="noConversion"/>
  </si>
  <si>
    <t>51102519720510113X</t>
    <phoneticPr fontId="1" type="noConversion"/>
  </si>
  <si>
    <t>李杰</t>
    <phoneticPr fontId="1" type="noConversion"/>
  </si>
  <si>
    <t>32072219820305543X</t>
    <phoneticPr fontId="1" type="noConversion"/>
  </si>
  <si>
    <t>朱小二</t>
    <phoneticPr fontId="1" type="noConversion"/>
  </si>
  <si>
    <t>511126199405105451</t>
    <phoneticPr fontId="1" type="noConversion"/>
  </si>
  <si>
    <t>徐达豪</t>
    <phoneticPr fontId="1" type="noConversion"/>
  </si>
  <si>
    <t>辉煌培训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</si>
</sst>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0;[Red]0"/>
  </numFmts>
  <fonts count="11" x14ac:knownFonts="1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2"/>
      <name val="Times New Roman"/>
      <family val="1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2"/>
      <name val="宋体"/>
      <charset val="134"/>
    </font>
    <font>
      <u/>
      <sz val="12"/>
      <color indexed="12"/>
      <name val="宋体"/>
      <charset val="134"/>
    </font>
    <font>
      <u/>
      <sz val="12"/>
      <color indexed="8"/>
      <name val="宋体"/>
      <charset val="134"/>
    </font>
    <font>
      <b/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4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49" fontId="3" fillId="2" borderId="1" xfId="22" applyNumberFormat="1" applyFont="1" applyFill="1" applyBorder="1" applyAlignment="1">
      <alignment horizontal="center" vertical="center" shrinkToFit="1"/>
    </xf>
    <xf numFmtId="0" fontId="5" fillId="2" borderId="1" xfId="22" applyFont="1" applyFill="1" applyBorder="1" applyAlignment="1">
      <alignment horizontal="center" vertical="center" shrinkToFit="1"/>
    </xf>
    <xf numFmtId="0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9" fillId="2" borderId="1" xfId="23" applyFont="1" applyFill="1" applyBorder="1" applyAlignment="1" applyProtection="1">
      <alignment horizontal="center" vertical="center" shrinkToFit="1"/>
    </xf>
    <xf numFmtId="49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/>
    </xf>
    <xf numFmtId="0" fontId="3" fillId="0" borderId="1" xfId="0" applyNumberFormat="1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179" fontId="4" fillId="2" borderId="1" xfId="22" applyNumberFormat="1" applyFill="1" applyBorder="1" applyAlignment="1">
      <alignment horizontal="center" vertical="center" shrinkToFit="1"/>
    </xf>
    <xf numFmtId="179" fontId="3" fillId="0" borderId="1" xfId="0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 shrinkToFit="1"/>
    </xf>
    <xf numFmtId="179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center" vertical="center" shrinkToFit="1"/>
    </xf>
    <xf numFmtId="0" fontId="10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</cellXfs>
  <cellStyles count="24">
    <cellStyle name="常规" xfId="0" builtinId="0"/>
    <cellStyle name="常规 10" xfId="1"/>
    <cellStyle name="常规 11" xfId="2"/>
    <cellStyle name="常规 12" xfId="3"/>
    <cellStyle name="常规 13" xfId="4"/>
    <cellStyle name="常规 14" xfId="5"/>
    <cellStyle name="常规 15" xfId="6"/>
    <cellStyle name="常规 2" xfId="7"/>
    <cellStyle name="常规 23" xfId="8"/>
    <cellStyle name="常规 24" xfId="9"/>
    <cellStyle name="常规 25" xfId="10"/>
    <cellStyle name="常规 26" xfId="11"/>
    <cellStyle name="常规 28" xfId="12"/>
    <cellStyle name="常规 29" xfId="13"/>
    <cellStyle name="常规 3" xfId="14"/>
    <cellStyle name="常规 30" xfId="15"/>
    <cellStyle name="常规 4" xfId="16"/>
    <cellStyle name="常规 5" xfId="17"/>
    <cellStyle name="常规 6" xfId="18"/>
    <cellStyle name="常规 7" xfId="19"/>
    <cellStyle name="常规 8" xfId="20"/>
    <cellStyle name="常规 9" xfId="21"/>
    <cellStyle name="常规_2011年学员花名册" xfId="22"/>
    <cellStyle name="超链接" xfId="23" builtinId="8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zoomScale="85" workbookViewId="0">
      <pane xSplit="15" ySplit="1" topLeftCell="P26" activePane="bottomRight" state="frozen"/>
      <selection pane="topRight" activeCell="N1" sqref="N1"/>
      <selection pane="bottomLeft" activeCell="A4" sqref="A4"/>
      <selection pane="bottomRight" sqref="A1:O1"/>
    </sheetView>
  </sheetViews>
  <sheetFormatPr defaultRowHeight="20.100000000000001" customHeight="1" x14ac:dyDescent="0.15"/>
  <cols>
    <col min="1" max="1" width="14.5" style="1" customWidth="1"/>
    <col min="2" max="2" width="20.25" style="1" customWidth="1"/>
    <col min="3" max="3" width="7.5" style="7" bestFit="1" customWidth="1"/>
    <col min="4" max="4" width="10" style="2" bestFit="1" customWidth="1"/>
    <col min="5" max="6" width="5.5" style="1" bestFit="1" customWidth="1"/>
    <col min="7" max="7" width="11.625" style="1" customWidth="1"/>
    <col min="8" max="8" width="9.5" style="1" bestFit="1" customWidth="1"/>
    <col min="9" max="9" width="4.75" customWidth="1"/>
    <col min="10" max="10" width="6.625" style="2" customWidth="1"/>
    <col min="11" max="11" width="5.125" style="2" customWidth="1"/>
    <col min="12" max="12" width="6.25" style="1" customWidth="1"/>
    <col min="13" max="13" width="5.125" style="1" customWidth="1"/>
    <col min="14" max="14" width="13.5" style="1" customWidth="1"/>
    <col min="15" max="15" width="8.5" style="1" customWidth="1"/>
    <col min="16" max="16384" width="9" style="1"/>
  </cols>
  <sheetData>
    <row r="1" spans="1:15" ht="32.1" customHeight="1" x14ac:dyDescent="0.15">
      <c r="A1" s="27" t="s">
        <v>0</v>
      </c>
      <c r="B1" s="28" t="s">
        <v>1</v>
      </c>
      <c r="C1" s="27" t="s">
        <v>2</v>
      </c>
      <c r="D1" s="29" t="s">
        <v>14</v>
      </c>
      <c r="E1" s="27" t="s">
        <v>13</v>
      </c>
      <c r="F1" s="27" t="s">
        <v>3</v>
      </c>
      <c r="G1" s="27" t="s">
        <v>4</v>
      </c>
      <c r="H1" s="27" t="s">
        <v>5</v>
      </c>
      <c r="I1" s="27" t="s">
        <v>6</v>
      </c>
      <c r="J1" s="30" t="s">
        <v>7</v>
      </c>
      <c r="K1" s="30" t="s">
        <v>8</v>
      </c>
      <c r="L1" s="30" t="s">
        <v>9</v>
      </c>
      <c r="M1" s="30" t="s">
        <v>10</v>
      </c>
      <c r="N1" s="30" t="s">
        <v>11</v>
      </c>
      <c r="O1" s="31" t="s">
        <v>12</v>
      </c>
    </row>
    <row r="2" spans="1:15" ht="32.1" customHeight="1" x14ac:dyDescent="0.15">
      <c r="A2" s="3">
        <v>20150312001</v>
      </c>
      <c r="B2" s="19" t="s">
        <v>132</v>
      </c>
      <c r="C2" s="20" t="s">
        <v>133</v>
      </c>
      <c r="D2" s="16" t="s">
        <v>77</v>
      </c>
      <c r="E2" s="3">
        <v>3</v>
      </c>
      <c r="F2" s="3" t="str">
        <f t="shared" ref="F2:F33" si="0">IF(OR(LEN(B2)=15,LEN(B2)=18),IF(LEN(B2)=15,IF((RIGHT(B2,1)/2=CEILING(RIGHT(B2,1)/2,1)),"女","男"),IF((MIDB(B2,17,1)/2=CEILING(MIDB(B2,17,1)/2,1)),"女","男")),"有问题")</f>
        <v>男</v>
      </c>
      <c r="G2" s="11">
        <f t="shared" ref="G2:G33" si="1">IF(OR(LEN(B2)=15,LEN(B2)=18),IF(LEN(B2)=15,DATE(VALUE(MIDB(B2,7,2))+1900,MIDB(B2,9,2),MIDB(B2,11,2)),DATE(MIDB(B2,7,4),MIDB(B2,11,2),MIDB(B2,13,2))),"有问题")</f>
        <v>30015</v>
      </c>
      <c r="H2" s="3" t="s">
        <v>136</v>
      </c>
      <c r="I2" s="3"/>
      <c r="J2" s="20" t="s">
        <v>17</v>
      </c>
      <c r="K2" s="10" t="s">
        <v>16</v>
      </c>
      <c r="L2" s="4"/>
      <c r="M2" s="4"/>
      <c r="N2" s="24">
        <v>13456642375</v>
      </c>
      <c r="O2" s="4"/>
    </row>
    <row r="3" spans="1:15" ht="32.1" customHeight="1" x14ac:dyDescent="0.15">
      <c r="A3" s="3">
        <v>20150312002</v>
      </c>
      <c r="B3" s="13" t="s">
        <v>27</v>
      </c>
      <c r="C3" s="3" t="s">
        <v>28</v>
      </c>
      <c r="D3" s="10" t="s">
        <v>18</v>
      </c>
      <c r="E3" s="3">
        <v>3</v>
      </c>
      <c r="F3" s="3" t="str">
        <f t="shared" si="0"/>
        <v>男</v>
      </c>
      <c r="G3" s="11">
        <f t="shared" si="1"/>
        <v>31473</v>
      </c>
      <c r="H3" s="3" t="s">
        <v>136</v>
      </c>
      <c r="I3" s="3"/>
      <c r="J3" s="10" t="s">
        <v>15</v>
      </c>
      <c r="K3" s="10" t="s">
        <v>16</v>
      </c>
      <c r="L3" s="3"/>
      <c r="M3" s="3"/>
      <c r="N3" s="23">
        <v>13566854100</v>
      </c>
      <c r="O3" s="4"/>
    </row>
    <row r="4" spans="1:15" ht="32.1" customHeight="1" x14ac:dyDescent="0.15">
      <c r="A4" s="3">
        <v>20150312003</v>
      </c>
      <c r="B4" s="8" t="s">
        <v>69</v>
      </c>
      <c r="C4" s="9" t="s">
        <v>70</v>
      </c>
      <c r="D4" s="10" t="s">
        <v>18</v>
      </c>
      <c r="E4" s="3">
        <v>4</v>
      </c>
      <c r="F4" s="3" t="str">
        <f t="shared" si="0"/>
        <v>男</v>
      </c>
      <c r="G4" s="11">
        <f t="shared" si="1"/>
        <v>32761</v>
      </c>
      <c r="H4" s="3" t="s">
        <v>136</v>
      </c>
      <c r="I4" s="3"/>
      <c r="J4" s="10" t="s">
        <v>15</v>
      </c>
      <c r="K4" s="10" t="s">
        <v>16</v>
      </c>
      <c r="L4" s="3"/>
      <c r="M4" s="3"/>
      <c r="N4" s="22">
        <v>18957670859</v>
      </c>
      <c r="O4" s="4"/>
    </row>
    <row r="5" spans="1:15" ht="32.1" customHeight="1" x14ac:dyDescent="0.15">
      <c r="A5" s="3">
        <v>20150312004</v>
      </c>
      <c r="B5" s="8" t="s">
        <v>65</v>
      </c>
      <c r="C5" s="9" t="s">
        <v>66</v>
      </c>
      <c r="D5" s="10" t="s">
        <v>18</v>
      </c>
      <c r="E5" s="3">
        <v>4</v>
      </c>
      <c r="F5" s="3" t="str">
        <f t="shared" si="0"/>
        <v>男</v>
      </c>
      <c r="G5" s="11">
        <f t="shared" si="1"/>
        <v>33966</v>
      </c>
      <c r="H5" s="3" t="s">
        <v>136</v>
      </c>
      <c r="I5" s="3"/>
      <c r="J5" s="10" t="s">
        <v>15</v>
      </c>
      <c r="K5" s="10" t="s">
        <v>16</v>
      </c>
      <c r="L5" s="3"/>
      <c r="M5" s="3"/>
      <c r="N5" s="22">
        <v>13736227039</v>
      </c>
      <c r="O5" s="4"/>
    </row>
    <row r="6" spans="1:15" ht="32.1" customHeight="1" x14ac:dyDescent="0.15">
      <c r="A6" s="3">
        <v>20150312005</v>
      </c>
      <c r="B6" s="15" t="s">
        <v>75</v>
      </c>
      <c r="C6" s="3" t="s">
        <v>76</v>
      </c>
      <c r="D6" s="16" t="s">
        <v>77</v>
      </c>
      <c r="E6" s="3">
        <v>3</v>
      </c>
      <c r="F6" s="3" t="str">
        <f t="shared" si="0"/>
        <v>男</v>
      </c>
      <c r="G6" s="11">
        <f t="shared" si="1"/>
        <v>27722</v>
      </c>
      <c r="H6" s="3" t="s">
        <v>136</v>
      </c>
      <c r="I6" s="3"/>
      <c r="J6" s="18" t="s">
        <v>78</v>
      </c>
      <c r="K6" s="10" t="s">
        <v>16</v>
      </c>
      <c r="L6" s="3"/>
      <c r="M6" s="3"/>
      <c r="N6" s="23">
        <v>13867606563</v>
      </c>
      <c r="O6" s="5"/>
    </row>
    <row r="7" spans="1:15" ht="32.1" customHeight="1" x14ac:dyDescent="0.15">
      <c r="A7" s="3">
        <v>20150312006</v>
      </c>
      <c r="B7" s="15" t="s">
        <v>86</v>
      </c>
      <c r="C7" s="3" t="s">
        <v>87</v>
      </c>
      <c r="D7" s="16" t="s">
        <v>77</v>
      </c>
      <c r="E7" s="3">
        <v>3</v>
      </c>
      <c r="F7" s="3" t="str">
        <f t="shared" si="0"/>
        <v>男</v>
      </c>
      <c r="G7" s="11">
        <f t="shared" si="1"/>
        <v>29108</v>
      </c>
      <c r="H7" s="3" t="s">
        <v>136</v>
      </c>
      <c r="I7" s="3"/>
      <c r="J7" s="18" t="s">
        <v>15</v>
      </c>
      <c r="K7" s="10" t="s">
        <v>16</v>
      </c>
      <c r="L7" s="3"/>
      <c r="M7" s="3"/>
      <c r="N7" s="23">
        <v>13967631644</v>
      </c>
      <c r="O7" s="5"/>
    </row>
    <row r="8" spans="1:15" ht="32.1" customHeight="1" x14ac:dyDescent="0.15">
      <c r="A8" s="3">
        <v>20150312007</v>
      </c>
      <c r="B8" s="8" t="s">
        <v>57</v>
      </c>
      <c r="C8" s="12" t="s">
        <v>58</v>
      </c>
      <c r="D8" s="10" t="s">
        <v>18</v>
      </c>
      <c r="E8" s="3">
        <v>4</v>
      </c>
      <c r="F8" s="3" t="str">
        <f t="shared" si="0"/>
        <v>男</v>
      </c>
      <c r="G8" s="11">
        <f t="shared" si="1"/>
        <v>32914</v>
      </c>
      <c r="H8" s="3" t="s">
        <v>136</v>
      </c>
      <c r="I8" s="3"/>
      <c r="J8" s="10" t="s">
        <v>15</v>
      </c>
      <c r="K8" s="10" t="s">
        <v>16</v>
      </c>
      <c r="L8" s="3"/>
      <c r="M8" s="3"/>
      <c r="N8" s="22">
        <v>15068675028</v>
      </c>
      <c r="O8" s="4"/>
    </row>
    <row r="9" spans="1:15" ht="32.1" customHeight="1" x14ac:dyDescent="0.15">
      <c r="A9" s="3">
        <v>20150312008</v>
      </c>
      <c r="B9" s="19" t="s">
        <v>114</v>
      </c>
      <c r="C9" s="3" t="s">
        <v>115</v>
      </c>
      <c r="D9" s="16" t="s">
        <v>77</v>
      </c>
      <c r="E9" s="3">
        <v>3</v>
      </c>
      <c r="F9" s="3" t="str">
        <f t="shared" si="0"/>
        <v>男</v>
      </c>
      <c r="G9" s="11">
        <f t="shared" si="1"/>
        <v>31172</v>
      </c>
      <c r="H9" s="3" t="s">
        <v>136</v>
      </c>
      <c r="I9" s="3"/>
      <c r="J9" s="20" t="s">
        <v>15</v>
      </c>
      <c r="K9" s="10" t="s">
        <v>16</v>
      </c>
      <c r="L9" s="4"/>
      <c r="M9" s="4"/>
      <c r="N9" s="25">
        <v>15167650607</v>
      </c>
      <c r="O9" s="4"/>
    </row>
    <row r="10" spans="1:15" ht="32.1" customHeight="1" x14ac:dyDescent="0.15">
      <c r="A10" s="3">
        <v>20150312009</v>
      </c>
      <c r="B10" s="8" t="s">
        <v>23</v>
      </c>
      <c r="C10" s="12" t="s">
        <v>24</v>
      </c>
      <c r="D10" s="10" t="s">
        <v>18</v>
      </c>
      <c r="E10" s="3">
        <v>3</v>
      </c>
      <c r="F10" s="3" t="str">
        <f t="shared" si="0"/>
        <v>男</v>
      </c>
      <c r="G10" s="11">
        <f t="shared" si="1"/>
        <v>30903</v>
      </c>
      <c r="H10" s="3" t="s">
        <v>136</v>
      </c>
      <c r="I10" s="3"/>
      <c r="J10" s="10" t="s">
        <v>15</v>
      </c>
      <c r="K10" s="10" t="s">
        <v>16</v>
      </c>
      <c r="L10" s="3"/>
      <c r="M10" s="3"/>
      <c r="N10" s="22">
        <v>18357677172</v>
      </c>
      <c r="O10" s="4"/>
    </row>
    <row r="11" spans="1:15" ht="32.1" customHeight="1" x14ac:dyDescent="0.15">
      <c r="A11" s="3">
        <v>20150312010</v>
      </c>
      <c r="B11" s="13" t="s">
        <v>41</v>
      </c>
      <c r="C11" s="3" t="s">
        <v>42</v>
      </c>
      <c r="D11" s="10" t="s">
        <v>18</v>
      </c>
      <c r="E11" s="3">
        <v>3</v>
      </c>
      <c r="F11" s="3" t="str">
        <f t="shared" si="0"/>
        <v>男</v>
      </c>
      <c r="G11" s="11">
        <f t="shared" si="1"/>
        <v>31886</v>
      </c>
      <c r="H11" s="3" t="s">
        <v>136</v>
      </c>
      <c r="I11" s="3"/>
      <c r="J11" s="10" t="s">
        <v>15</v>
      </c>
      <c r="K11" s="10" t="s">
        <v>16</v>
      </c>
      <c r="L11" s="3"/>
      <c r="M11" s="3"/>
      <c r="N11" s="10">
        <v>13511435871</v>
      </c>
      <c r="O11" s="4"/>
    </row>
    <row r="12" spans="1:15" ht="32.1" customHeight="1" x14ac:dyDescent="0.15">
      <c r="A12" s="3">
        <v>20150312011</v>
      </c>
      <c r="B12" s="15" t="s">
        <v>90</v>
      </c>
      <c r="C12" s="3" t="s">
        <v>91</v>
      </c>
      <c r="D12" s="16" t="s">
        <v>77</v>
      </c>
      <c r="E12" s="3">
        <v>3</v>
      </c>
      <c r="F12" s="3" t="str">
        <f t="shared" si="0"/>
        <v>男</v>
      </c>
      <c r="G12" s="11">
        <f t="shared" si="1"/>
        <v>29627</v>
      </c>
      <c r="H12" s="3" t="s">
        <v>136</v>
      </c>
      <c r="I12" s="3"/>
      <c r="J12" s="18" t="s">
        <v>17</v>
      </c>
      <c r="K12" s="10" t="s">
        <v>16</v>
      </c>
      <c r="L12" s="3"/>
      <c r="M12" s="3"/>
      <c r="N12" s="23">
        <v>15267271539</v>
      </c>
      <c r="O12" s="5"/>
    </row>
    <row r="13" spans="1:15" ht="32.1" customHeight="1" x14ac:dyDescent="0.15">
      <c r="A13" s="3">
        <v>20150312012</v>
      </c>
      <c r="B13" s="8" t="s">
        <v>35</v>
      </c>
      <c r="C13" s="9" t="s">
        <v>36</v>
      </c>
      <c r="D13" s="10" t="s">
        <v>18</v>
      </c>
      <c r="E13" s="3">
        <v>3</v>
      </c>
      <c r="F13" s="3" t="str">
        <f t="shared" si="0"/>
        <v>男</v>
      </c>
      <c r="G13" s="11">
        <f t="shared" si="1"/>
        <v>28553</v>
      </c>
      <c r="H13" s="3" t="s">
        <v>136</v>
      </c>
      <c r="I13" s="3"/>
      <c r="J13" s="10" t="s">
        <v>15</v>
      </c>
      <c r="K13" s="10" t="s">
        <v>16</v>
      </c>
      <c r="L13" s="3"/>
      <c r="M13" s="3"/>
      <c r="N13" s="22">
        <v>13665782612</v>
      </c>
      <c r="O13" s="4"/>
    </row>
    <row r="14" spans="1:15" ht="32.1" customHeight="1" x14ac:dyDescent="0.15">
      <c r="A14" s="3">
        <v>20150312013</v>
      </c>
      <c r="B14" s="19" t="s">
        <v>107</v>
      </c>
      <c r="C14" s="17" t="s">
        <v>108</v>
      </c>
      <c r="D14" s="16" t="s">
        <v>77</v>
      </c>
      <c r="E14" s="3">
        <v>3</v>
      </c>
      <c r="F14" s="3" t="str">
        <f t="shared" si="0"/>
        <v>男</v>
      </c>
      <c r="G14" s="11">
        <f t="shared" si="1"/>
        <v>27990</v>
      </c>
      <c r="H14" s="3" t="s">
        <v>136</v>
      </c>
      <c r="I14" s="3"/>
      <c r="J14" s="20" t="s">
        <v>109</v>
      </c>
      <c r="K14" s="10" t="s">
        <v>16</v>
      </c>
      <c r="L14" s="4"/>
      <c r="M14" s="4"/>
      <c r="N14" s="24">
        <v>13957661265</v>
      </c>
      <c r="O14" s="4"/>
    </row>
    <row r="15" spans="1:15" ht="32.1" customHeight="1" x14ac:dyDescent="0.15">
      <c r="A15" s="3">
        <v>20150312014</v>
      </c>
      <c r="B15" s="15" t="s">
        <v>81</v>
      </c>
      <c r="C15" s="3" t="s">
        <v>82</v>
      </c>
      <c r="D15" s="16" t="s">
        <v>77</v>
      </c>
      <c r="E15" s="3">
        <v>3</v>
      </c>
      <c r="F15" s="3" t="str">
        <f t="shared" si="0"/>
        <v>男</v>
      </c>
      <c r="G15" s="11">
        <f t="shared" si="1"/>
        <v>30390</v>
      </c>
      <c r="H15" s="3" t="s">
        <v>136</v>
      </c>
      <c r="I15" s="3"/>
      <c r="J15" s="18" t="s">
        <v>83</v>
      </c>
      <c r="K15" s="10" t="s">
        <v>16</v>
      </c>
      <c r="L15" s="3"/>
      <c r="M15" s="3"/>
      <c r="N15" s="23">
        <v>13906764056</v>
      </c>
      <c r="O15" s="5"/>
    </row>
    <row r="16" spans="1:15" ht="32.1" customHeight="1" x14ac:dyDescent="0.15">
      <c r="A16" s="3">
        <v>20150312015</v>
      </c>
      <c r="B16" s="8" t="s">
        <v>37</v>
      </c>
      <c r="C16" s="9" t="s">
        <v>38</v>
      </c>
      <c r="D16" s="10" t="s">
        <v>18</v>
      </c>
      <c r="E16" s="3">
        <v>3</v>
      </c>
      <c r="F16" s="3" t="str">
        <f t="shared" si="0"/>
        <v>男</v>
      </c>
      <c r="G16" s="11">
        <f t="shared" si="1"/>
        <v>28051</v>
      </c>
      <c r="H16" s="3" t="s">
        <v>136</v>
      </c>
      <c r="I16" s="3"/>
      <c r="J16" s="10" t="s">
        <v>15</v>
      </c>
      <c r="K16" s="10" t="s">
        <v>16</v>
      </c>
      <c r="L16" s="3"/>
      <c r="M16" s="3"/>
      <c r="N16" s="22">
        <v>13967654551</v>
      </c>
      <c r="O16" s="4"/>
    </row>
    <row r="17" spans="1:15" ht="32.1" customHeight="1" x14ac:dyDescent="0.15">
      <c r="A17" s="3">
        <v>20150312016</v>
      </c>
      <c r="B17" s="19" t="s">
        <v>112</v>
      </c>
      <c r="C17" s="20" t="s">
        <v>113</v>
      </c>
      <c r="D17" s="16" t="s">
        <v>77</v>
      </c>
      <c r="E17" s="3">
        <v>3</v>
      </c>
      <c r="F17" s="3" t="str">
        <f t="shared" si="0"/>
        <v>男</v>
      </c>
      <c r="G17" s="11">
        <f t="shared" si="1"/>
        <v>31325</v>
      </c>
      <c r="H17" s="3" t="s">
        <v>136</v>
      </c>
      <c r="I17" s="3"/>
      <c r="J17" s="20" t="s">
        <v>15</v>
      </c>
      <c r="K17" s="10" t="s">
        <v>16</v>
      </c>
      <c r="L17" s="4"/>
      <c r="M17" s="4"/>
      <c r="N17" s="24">
        <v>15058649794</v>
      </c>
      <c r="O17" s="4"/>
    </row>
    <row r="18" spans="1:15" ht="32.1" customHeight="1" x14ac:dyDescent="0.15">
      <c r="A18" s="3">
        <v>20150312017</v>
      </c>
      <c r="B18" s="19" t="s">
        <v>122</v>
      </c>
      <c r="C18" s="20" t="s">
        <v>123</v>
      </c>
      <c r="D18" s="16" t="s">
        <v>77</v>
      </c>
      <c r="E18" s="3">
        <v>3</v>
      </c>
      <c r="F18" s="3" t="str">
        <f t="shared" si="0"/>
        <v>男</v>
      </c>
      <c r="G18" s="11">
        <f t="shared" si="1"/>
        <v>28888</v>
      </c>
      <c r="H18" s="3" t="s">
        <v>136</v>
      </c>
      <c r="I18" s="3"/>
      <c r="J18" s="20" t="s">
        <v>15</v>
      </c>
      <c r="K18" s="10" t="s">
        <v>16</v>
      </c>
      <c r="L18" s="4"/>
      <c r="M18" s="4"/>
      <c r="N18" s="24">
        <v>13456674311</v>
      </c>
      <c r="O18" s="4"/>
    </row>
    <row r="19" spans="1:15" ht="32.1" customHeight="1" x14ac:dyDescent="0.15">
      <c r="A19" s="3">
        <v>20150312018</v>
      </c>
      <c r="B19" s="19" t="s">
        <v>97</v>
      </c>
      <c r="C19" s="20" t="s">
        <v>98</v>
      </c>
      <c r="D19" s="16" t="s">
        <v>77</v>
      </c>
      <c r="E19" s="3">
        <v>3</v>
      </c>
      <c r="F19" s="3" t="str">
        <f t="shared" si="0"/>
        <v>男</v>
      </c>
      <c r="G19" s="11">
        <f t="shared" si="1"/>
        <v>27028</v>
      </c>
      <c r="H19" s="3" t="s">
        <v>136</v>
      </c>
      <c r="I19" s="3"/>
      <c r="J19" s="20" t="s">
        <v>17</v>
      </c>
      <c r="K19" s="10" t="s">
        <v>16</v>
      </c>
      <c r="L19" s="4"/>
      <c r="M19" s="4"/>
      <c r="N19" s="24">
        <v>13706559147</v>
      </c>
      <c r="O19" s="4"/>
    </row>
    <row r="20" spans="1:15" ht="32.1" customHeight="1" x14ac:dyDescent="0.15">
      <c r="A20" s="3">
        <v>20150312019</v>
      </c>
      <c r="B20" s="13" t="s">
        <v>43</v>
      </c>
      <c r="C20" s="9" t="s">
        <v>44</v>
      </c>
      <c r="D20" s="10" t="s">
        <v>18</v>
      </c>
      <c r="E20" s="3">
        <v>3</v>
      </c>
      <c r="F20" s="3" t="str">
        <f t="shared" si="0"/>
        <v>男</v>
      </c>
      <c r="G20" s="11">
        <f t="shared" si="1"/>
        <v>29304</v>
      </c>
      <c r="H20" s="3" t="s">
        <v>136</v>
      </c>
      <c r="I20" s="3"/>
      <c r="J20" s="10" t="s">
        <v>15</v>
      </c>
      <c r="K20" s="10" t="s">
        <v>16</v>
      </c>
      <c r="L20" s="3"/>
      <c r="M20" s="3"/>
      <c r="N20" s="10">
        <v>15888649918</v>
      </c>
      <c r="O20" s="4"/>
    </row>
    <row r="21" spans="1:15" ht="32.1" customHeight="1" x14ac:dyDescent="0.15">
      <c r="A21" s="3">
        <v>20150312020</v>
      </c>
      <c r="B21" s="19" t="s">
        <v>126</v>
      </c>
      <c r="C21" s="20" t="s">
        <v>127</v>
      </c>
      <c r="D21" s="16" t="s">
        <v>77</v>
      </c>
      <c r="E21" s="3">
        <v>3</v>
      </c>
      <c r="F21" s="3" t="str">
        <f t="shared" si="0"/>
        <v>男</v>
      </c>
      <c r="G21" s="11">
        <f t="shared" si="1"/>
        <v>31352</v>
      </c>
      <c r="H21" s="3" t="s">
        <v>136</v>
      </c>
      <c r="I21" s="3"/>
      <c r="J21" s="20" t="s">
        <v>15</v>
      </c>
      <c r="K21" s="10" t="s">
        <v>16</v>
      </c>
      <c r="L21" s="4"/>
      <c r="M21" s="4"/>
      <c r="N21" s="24">
        <v>15214769169</v>
      </c>
      <c r="O21" s="4"/>
    </row>
    <row r="22" spans="1:15" ht="32.1" customHeight="1" x14ac:dyDescent="0.15">
      <c r="A22" s="3">
        <v>20150312021</v>
      </c>
      <c r="B22" s="8" t="s">
        <v>25</v>
      </c>
      <c r="C22" s="9" t="s">
        <v>26</v>
      </c>
      <c r="D22" s="10" t="s">
        <v>18</v>
      </c>
      <c r="E22" s="3">
        <v>3</v>
      </c>
      <c r="F22" s="3" t="str">
        <f t="shared" si="0"/>
        <v>男</v>
      </c>
      <c r="G22" s="11">
        <f t="shared" si="1"/>
        <v>28119</v>
      </c>
      <c r="H22" s="3" t="s">
        <v>136</v>
      </c>
      <c r="I22" s="3"/>
      <c r="J22" s="10" t="s">
        <v>15</v>
      </c>
      <c r="K22" s="10" t="s">
        <v>16</v>
      </c>
      <c r="L22" s="3"/>
      <c r="M22" s="3"/>
      <c r="N22" s="22">
        <v>18767675403</v>
      </c>
      <c r="O22" s="4"/>
    </row>
    <row r="23" spans="1:15" ht="32.1" customHeight="1" x14ac:dyDescent="0.15">
      <c r="A23" s="3">
        <v>20150312022</v>
      </c>
      <c r="B23" s="19" t="s">
        <v>101</v>
      </c>
      <c r="C23" s="20" t="s">
        <v>102</v>
      </c>
      <c r="D23" s="16" t="s">
        <v>77</v>
      </c>
      <c r="E23" s="3">
        <v>3</v>
      </c>
      <c r="F23" s="3" t="str">
        <f t="shared" si="0"/>
        <v>男</v>
      </c>
      <c r="G23" s="11">
        <f t="shared" si="1"/>
        <v>27067</v>
      </c>
      <c r="H23" s="3" t="s">
        <v>136</v>
      </c>
      <c r="I23" s="3"/>
      <c r="J23" s="20" t="s">
        <v>15</v>
      </c>
      <c r="K23" s="10" t="s">
        <v>16</v>
      </c>
      <c r="L23" s="4"/>
      <c r="M23" s="4"/>
      <c r="N23" s="24">
        <v>13111659866</v>
      </c>
      <c r="O23" s="4"/>
    </row>
    <row r="24" spans="1:15" ht="32.1" customHeight="1" x14ac:dyDescent="0.15">
      <c r="A24" s="3">
        <v>20150312023</v>
      </c>
      <c r="B24" s="8" t="s">
        <v>31</v>
      </c>
      <c r="C24" s="9" t="s">
        <v>32</v>
      </c>
      <c r="D24" s="10" t="s">
        <v>18</v>
      </c>
      <c r="E24" s="3">
        <v>3</v>
      </c>
      <c r="F24" s="3" t="str">
        <f t="shared" si="0"/>
        <v>女</v>
      </c>
      <c r="G24" s="11">
        <f t="shared" si="1"/>
        <v>31955</v>
      </c>
      <c r="H24" s="3" t="s">
        <v>136</v>
      </c>
      <c r="I24" s="3"/>
      <c r="J24" s="10" t="s">
        <v>15</v>
      </c>
      <c r="K24" s="10" t="s">
        <v>16</v>
      </c>
      <c r="L24" s="3"/>
      <c r="M24" s="3"/>
      <c r="N24" s="22">
        <v>15906869253</v>
      </c>
      <c r="O24" s="4"/>
    </row>
    <row r="25" spans="1:15" ht="32.1" customHeight="1" x14ac:dyDescent="0.15">
      <c r="A25" s="3">
        <v>20150312024</v>
      </c>
      <c r="B25" s="8" t="s">
        <v>63</v>
      </c>
      <c r="C25" s="9" t="s">
        <v>64</v>
      </c>
      <c r="D25" s="10" t="s">
        <v>18</v>
      </c>
      <c r="E25" s="3">
        <v>4</v>
      </c>
      <c r="F25" s="3" t="str">
        <f t="shared" si="0"/>
        <v>男</v>
      </c>
      <c r="G25" s="11">
        <f t="shared" si="1"/>
        <v>32796</v>
      </c>
      <c r="H25" s="3" t="s">
        <v>136</v>
      </c>
      <c r="I25" s="3"/>
      <c r="J25" s="10" t="s">
        <v>15</v>
      </c>
      <c r="K25" s="10" t="s">
        <v>16</v>
      </c>
      <c r="L25" s="3"/>
      <c r="M25" s="3"/>
      <c r="N25" s="22">
        <v>13516763169</v>
      </c>
      <c r="O25" s="4"/>
    </row>
    <row r="26" spans="1:15" ht="32.1" customHeight="1" x14ac:dyDescent="0.15">
      <c r="A26" s="3">
        <v>20150312025</v>
      </c>
      <c r="B26" s="8" t="s">
        <v>19</v>
      </c>
      <c r="C26" s="9" t="s">
        <v>20</v>
      </c>
      <c r="D26" s="10" t="s">
        <v>18</v>
      </c>
      <c r="E26" s="3">
        <v>3</v>
      </c>
      <c r="F26" s="3" t="str">
        <f t="shared" si="0"/>
        <v>男</v>
      </c>
      <c r="G26" s="11">
        <f t="shared" si="1"/>
        <v>26555</v>
      </c>
      <c r="H26" s="3" t="s">
        <v>136</v>
      </c>
      <c r="I26" s="3"/>
      <c r="J26" s="10" t="s">
        <v>15</v>
      </c>
      <c r="K26" s="10" t="s">
        <v>16</v>
      </c>
      <c r="L26" s="3"/>
      <c r="M26" s="3"/>
      <c r="N26" s="22">
        <v>13173702318</v>
      </c>
      <c r="O26" s="4"/>
    </row>
    <row r="27" spans="1:15" ht="32.1" customHeight="1" x14ac:dyDescent="0.15">
      <c r="A27" s="3">
        <v>20150312026</v>
      </c>
      <c r="B27" s="8" t="s">
        <v>21</v>
      </c>
      <c r="C27" s="9" t="s">
        <v>22</v>
      </c>
      <c r="D27" s="10" t="s">
        <v>18</v>
      </c>
      <c r="E27" s="3">
        <v>3</v>
      </c>
      <c r="F27" s="3" t="str">
        <f t="shared" si="0"/>
        <v>男</v>
      </c>
      <c r="G27" s="11">
        <f t="shared" si="1"/>
        <v>31631</v>
      </c>
      <c r="H27" s="3" t="s">
        <v>136</v>
      </c>
      <c r="I27" s="3"/>
      <c r="J27" s="10" t="s">
        <v>15</v>
      </c>
      <c r="K27" s="10" t="s">
        <v>16</v>
      </c>
      <c r="L27" s="3"/>
      <c r="M27" s="3"/>
      <c r="N27" s="22">
        <v>15215838830</v>
      </c>
      <c r="O27" s="4"/>
    </row>
    <row r="28" spans="1:15" ht="32.1" customHeight="1" x14ac:dyDescent="0.15">
      <c r="A28" s="3">
        <v>20150312027</v>
      </c>
      <c r="B28" s="15" t="s">
        <v>92</v>
      </c>
      <c r="C28" s="3" t="s">
        <v>93</v>
      </c>
      <c r="D28" s="16" t="s">
        <v>77</v>
      </c>
      <c r="E28" s="3">
        <v>3</v>
      </c>
      <c r="F28" s="3" t="str">
        <f t="shared" si="0"/>
        <v>男</v>
      </c>
      <c r="G28" s="11">
        <f t="shared" si="1"/>
        <v>31362</v>
      </c>
      <c r="H28" s="3" t="s">
        <v>136</v>
      </c>
      <c r="I28" s="3"/>
      <c r="J28" s="18" t="s">
        <v>94</v>
      </c>
      <c r="K28" s="10" t="s">
        <v>16</v>
      </c>
      <c r="L28" s="4"/>
      <c r="M28" s="4"/>
      <c r="N28" s="23">
        <v>15057668956</v>
      </c>
      <c r="O28" s="4"/>
    </row>
    <row r="29" spans="1:15" ht="32.1" customHeight="1" x14ac:dyDescent="0.15">
      <c r="A29" s="3">
        <v>20150312028</v>
      </c>
      <c r="B29" s="13" t="s">
        <v>45</v>
      </c>
      <c r="C29" s="3" t="s">
        <v>46</v>
      </c>
      <c r="D29" s="10" t="s">
        <v>18</v>
      </c>
      <c r="E29" s="3">
        <v>3</v>
      </c>
      <c r="F29" s="3" t="str">
        <f t="shared" si="0"/>
        <v>男</v>
      </c>
      <c r="G29" s="11">
        <f t="shared" si="1"/>
        <v>26866</v>
      </c>
      <c r="H29" s="3" t="s">
        <v>136</v>
      </c>
      <c r="I29" s="3"/>
      <c r="J29" s="10" t="s">
        <v>15</v>
      </c>
      <c r="K29" s="10" t="s">
        <v>16</v>
      </c>
      <c r="L29" s="3"/>
      <c r="M29" s="3"/>
      <c r="N29" s="10">
        <v>13905866463</v>
      </c>
      <c r="O29" s="4"/>
    </row>
    <row r="30" spans="1:15" s="6" customFormat="1" ht="32.1" customHeight="1" x14ac:dyDescent="0.15">
      <c r="A30" s="3">
        <v>20150312029</v>
      </c>
      <c r="B30" s="8" t="s">
        <v>33</v>
      </c>
      <c r="C30" s="9" t="s">
        <v>34</v>
      </c>
      <c r="D30" s="10" t="s">
        <v>18</v>
      </c>
      <c r="E30" s="3">
        <v>3</v>
      </c>
      <c r="F30" s="3" t="str">
        <f t="shared" si="0"/>
        <v>男</v>
      </c>
      <c r="G30" s="11">
        <f t="shared" si="1"/>
        <v>31818</v>
      </c>
      <c r="H30" s="3" t="s">
        <v>136</v>
      </c>
      <c r="I30" s="3"/>
      <c r="J30" s="10" t="s">
        <v>15</v>
      </c>
      <c r="K30" s="10" t="s">
        <v>16</v>
      </c>
      <c r="L30" s="3"/>
      <c r="M30" s="3"/>
      <c r="N30" s="22">
        <v>18267601700</v>
      </c>
      <c r="O30" s="4"/>
    </row>
    <row r="31" spans="1:15" ht="32.1" customHeight="1" x14ac:dyDescent="0.15">
      <c r="A31" s="3">
        <v>20150312030</v>
      </c>
      <c r="B31" s="8" t="s">
        <v>59</v>
      </c>
      <c r="C31" s="9" t="s">
        <v>60</v>
      </c>
      <c r="D31" s="10" t="s">
        <v>18</v>
      </c>
      <c r="E31" s="14">
        <v>3</v>
      </c>
      <c r="F31" s="3" t="str">
        <f t="shared" si="0"/>
        <v>男</v>
      </c>
      <c r="G31" s="11">
        <f t="shared" si="1"/>
        <v>31892</v>
      </c>
      <c r="H31" s="3" t="s">
        <v>136</v>
      </c>
      <c r="I31" s="3"/>
      <c r="J31" s="10" t="s">
        <v>15</v>
      </c>
      <c r="K31" s="10" t="s">
        <v>16</v>
      </c>
      <c r="L31" s="3"/>
      <c r="M31" s="3"/>
      <c r="N31" s="22">
        <v>13456673810</v>
      </c>
      <c r="O31" s="4"/>
    </row>
    <row r="32" spans="1:15" ht="32.1" customHeight="1" x14ac:dyDescent="0.15">
      <c r="A32" s="3">
        <v>20150312031</v>
      </c>
      <c r="B32" s="13" t="s">
        <v>73</v>
      </c>
      <c r="C32" s="3" t="s">
        <v>74</v>
      </c>
      <c r="D32" s="10" t="s">
        <v>18</v>
      </c>
      <c r="E32" s="3">
        <v>4</v>
      </c>
      <c r="F32" s="3" t="str">
        <f t="shared" si="0"/>
        <v>男</v>
      </c>
      <c r="G32" s="11">
        <f t="shared" si="1"/>
        <v>32631</v>
      </c>
      <c r="H32" s="3" t="s">
        <v>136</v>
      </c>
      <c r="I32" s="3"/>
      <c r="J32" s="10" t="s">
        <v>15</v>
      </c>
      <c r="K32" s="10" t="s">
        <v>16</v>
      </c>
      <c r="L32" s="3"/>
      <c r="M32" s="3"/>
      <c r="N32" s="10">
        <v>13506862839</v>
      </c>
      <c r="O32" s="4"/>
    </row>
    <row r="33" spans="1:15" ht="32.1" customHeight="1" x14ac:dyDescent="0.15">
      <c r="A33" s="3">
        <v>20150312032</v>
      </c>
      <c r="B33" s="19" t="s">
        <v>130</v>
      </c>
      <c r="C33" s="20" t="s">
        <v>131</v>
      </c>
      <c r="D33" s="16" t="s">
        <v>77</v>
      </c>
      <c r="E33" s="3">
        <v>3</v>
      </c>
      <c r="F33" s="3" t="str">
        <f t="shared" si="0"/>
        <v>男</v>
      </c>
      <c r="G33" s="11">
        <f t="shared" si="1"/>
        <v>26429</v>
      </c>
      <c r="H33" s="3" t="s">
        <v>136</v>
      </c>
      <c r="I33" s="3"/>
      <c r="J33" s="20" t="s">
        <v>15</v>
      </c>
      <c r="K33" s="10" t="s">
        <v>16</v>
      </c>
      <c r="L33" s="4"/>
      <c r="M33" s="4"/>
      <c r="N33" s="24">
        <v>13656569073</v>
      </c>
      <c r="O33" s="4"/>
    </row>
    <row r="34" spans="1:15" ht="32.1" customHeight="1" x14ac:dyDescent="0.15">
      <c r="A34" s="3">
        <v>20150312033</v>
      </c>
      <c r="B34" s="13" t="s">
        <v>47</v>
      </c>
      <c r="C34" s="3" t="s">
        <v>48</v>
      </c>
      <c r="D34" s="10" t="s">
        <v>18</v>
      </c>
      <c r="E34" s="3">
        <v>3</v>
      </c>
      <c r="F34" s="3" t="str">
        <f t="shared" ref="F34:F57" si="2">IF(OR(LEN(B34)=15,LEN(B34)=18),IF(LEN(B34)=15,IF((RIGHT(B34,1)/2=CEILING(RIGHT(B34,1)/2,1)),"女","男"),IF((MIDB(B34,17,1)/2=CEILING(MIDB(B34,17,1)/2,1)),"女","男")),"有问题")</f>
        <v>男</v>
      </c>
      <c r="G34" s="11">
        <f t="shared" ref="G34:G57" si="3">IF(OR(LEN(B34)=15,LEN(B34)=18),IF(LEN(B34)=15,DATE(VALUE(MIDB(B34,7,2))+1900,MIDB(B34,9,2),MIDB(B34,11,2)),DATE(MIDB(B34,7,4),MIDB(B34,11,2),MIDB(B34,13,2))),"有问题")</f>
        <v>31374</v>
      </c>
      <c r="H34" s="3" t="s">
        <v>136</v>
      </c>
      <c r="I34" s="3"/>
      <c r="J34" s="10" t="s">
        <v>15</v>
      </c>
      <c r="K34" s="10" t="s">
        <v>16</v>
      </c>
      <c r="L34" s="3"/>
      <c r="M34" s="3"/>
      <c r="N34" s="10">
        <v>18657653101</v>
      </c>
      <c r="O34" s="4"/>
    </row>
    <row r="35" spans="1:15" ht="32.1" customHeight="1" x14ac:dyDescent="0.15">
      <c r="A35" s="3">
        <v>20150312034</v>
      </c>
      <c r="B35" s="13" t="s">
        <v>53</v>
      </c>
      <c r="C35" s="3" t="s">
        <v>54</v>
      </c>
      <c r="D35" s="10" t="s">
        <v>18</v>
      </c>
      <c r="E35" s="3">
        <v>3</v>
      </c>
      <c r="F35" s="3" t="str">
        <f t="shared" si="2"/>
        <v>男</v>
      </c>
      <c r="G35" s="11">
        <f t="shared" si="3"/>
        <v>31697</v>
      </c>
      <c r="H35" s="3" t="s">
        <v>136</v>
      </c>
      <c r="I35" s="3"/>
      <c r="J35" s="10" t="s">
        <v>15</v>
      </c>
      <c r="K35" s="10" t="s">
        <v>16</v>
      </c>
      <c r="L35" s="3"/>
      <c r="M35" s="3"/>
      <c r="N35" s="10">
        <v>15857692656</v>
      </c>
      <c r="O35" s="4"/>
    </row>
    <row r="36" spans="1:15" ht="32.1" customHeight="1" x14ac:dyDescent="0.15">
      <c r="A36" s="3">
        <v>20150312035</v>
      </c>
      <c r="B36" s="13" t="s">
        <v>51</v>
      </c>
      <c r="C36" s="3" t="s">
        <v>52</v>
      </c>
      <c r="D36" s="10" t="s">
        <v>18</v>
      </c>
      <c r="E36" s="3">
        <v>3</v>
      </c>
      <c r="F36" s="3" t="str">
        <f t="shared" si="2"/>
        <v>男</v>
      </c>
      <c r="G36" s="11">
        <f t="shared" si="3"/>
        <v>31732</v>
      </c>
      <c r="H36" s="3" t="s">
        <v>136</v>
      </c>
      <c r="I36" s="3"/>
      <c r="J36" s="10" t="s">
        <v>15</v>
      </c>
      <c r="K36" s="10" t="s">
        <v>16</v>
      </c>
      <c r="L36" s="3"/>
      <c r="M36" s="3"/>
      <c r="N36" s="10">
        <v>15990640917</v>
      </c>
      <c r="O36" s="4"/>
    </row>
    <row r="37" spans="1:15" ht="32.1" customHeight="1" x14ac:dyDescent="0.15">
      <c r="A37" s="3">
        <v>20150312036</v>
      </c>
      <c r="B37" s="13" t="s">
        <v>39</v>
      </c>
      <c r="C37" s="3" t="s">
        <v>40</v>
      </c>
      <c r="D37" s="10" t="s">
        <v>18</v>
      </c>
      <c r="E37" s="3">
        <v>3</v>
      </c>
      <c r="F37" s="3" t="str">
        <f t="shared" si="2"/>
        <v>男</v>
      </c>
      <c r="G37" s="11">
        <f t="shared" si="3"/>
        <v>31784</v>
      </c>
      <c r="H37" s="3" t="s">
        <v>136</v>
      </c>
      <c r="I37" s="3"/>
      <c r="J37" s="10" t="s">
        <v>15</v>
      </c>
      <c r="K37" s="10" t="s">
        <v>16</v>
      </c>
      <c r="L37" s="3"/>
      <c r="M37" s="3"/>
      <c r="N37" s="10">
        <v>13666405886</v>
      </c>
      <c r="O37" s="4"/>
    </row>
    <row r="38" spans="1:15" ht="32.1" customHeight="1" x14ac:dyDescent="0.15">
      <c r="A38" s="3">
        <v>20150312037</v>
      </c>
      <c r="B38" s="8" t="s">
        <v>71</v>
      </c>
      <c r="C38" s="9" t="s">
        <v>72</v>
      </c>
      <c r="D38" s="10" t="s">
        <v>18</v>
      </c>
      <c r="E38" s="3">
        <v>4</v>
      </c>
      <c r="F38" s="3" t="str">
        <f t="shared" si="2"/>
        <v>男</v>
      </c>
      <c r="G38" s="11">
        <f t="shared" si="3"/>
        <v>32976</v>
      </c>
      <c r="H38" s="3" t="s">
        <v>136</v>
      </c>
      <c r="I38" s="3"/>
      <c r="J38" s="10" t="s">
        <v>15</v>
      </c>
      <c r="K38" s="10" t="s">
        <v>16</v>
      </c>
      <c r="L38" s="3"/>
      <c r="M38" s="3"/>
      <c r="N38" s="22">
        <v>15214793531</v>
      </c>
      <c r="O38" s="4"/>
    </row>
    <row r="39" spans="1:15" ht="32.1" customHeight="1" x14ac:dyDescent="0.15">
      <c r="A39" s="3">
        <v>20150312038</v>
      </c>
      <c r="B39" s="8" t="s">
        <v>61</v>
      </c>
      <c r="C39" s="9" t="s">
        <v>62</v>
      </c>
      <c r="D39" s="10" t="s">
        <v>18</v>
      </c>
      <c r="E39" s="3">
        <v>4</v>
      </c>
      <c r="F39" s="3" t="str">
        <f t="shared" si="2"/>
        <v>男</v>
      </c>
      <c r="G39" s="11">
        <f t="shared" si="3"/>
        <v>33250</v>
      </c>
      <c r="H39" s="3" t="s">
        <v>136</v>
      </c>
      <c r="I39" s="3"/>
      <c r="J39" s="10" t="s">
        <v>15</v>
      </c>
      <c r="K39" s="10" t="s">
        <v>16</v>
      </c>
      <c r="L39" s="3"/>
      <c r="M39" s="3"/>
      <c r="N39" s="22">
        <v>13968497993</v>
      </c>
      <c r="O39" s="4"/>
    </row>
    <row r="40" spans="1:15" ht="32.1" customHeight="1" x14ac:dyDescent="0.15">
      <c r="A40" s="3">
        <v>20150312039</v>
      </c>
      <c r="B40" s="19" t="s">
        <v>103</v>
      </c>
      <c r="C40" s="20" t="s">
        <v>104</v>
      </c>
      <c r="D40" s="16" t="s">
        <v>77</v>
      </c>
      <c r="E40" s="3">
        <v>3</v>
      </c>
      <c r="F40" s="3" t="str">
        <f t="shared" si="2"/>
        <v>男</v>
      </c>
      <c r="G40" s="11">
        <f t="shared" si="3"/>
        <v>27242</v>
      </c>
      <c r="H40" s="3" t="s">
        <v>136</v>
      </c>
      <c r="I40" s="3"/>
      <c r="J40" s="20" t="s">
        <v>15</v>
      </c>
      <c r="K40" s="10" t="s">
        <v>16</v>
      </c>
      <c r="L40" s="4"/>
      <c r="M40" s="4"/>
      <c r="N40" s="26">
        <v>13372363225</v>
      </c>
      <c r="O40" s="4"/>
    </row>
    <row r="41" spans="1:15" ht="32.1" customHeight="1" x14ac:dyDescent="0.15">
      <c r="A41" s="3">
        <v>20150312040</v>
      </c>
      <c r="B41" s="15" t="s">
        <v>134</v>
      </c>
      <c r="C41" s="3" t="s">
        <v>135</v>
      </c>
      <c r="D41" s="16" t="s">
        <v>77</v>
      </c>
      <c r="E41" s="3">
        <v>5</v>
      </c>
      <c r="F41" s="3" t="str">
        <f t="shared" si="2"/>
        <v>男</v>
      </c>
      <c r="G41" s="11">
        <f t="shared" si="3"/>
        <v>34464</v>
      </c>
      <c r="H41" s="3" t="s">
        <v>136</v>
      </c>
      <c r="I41" s="3"/>
      <c r="J41" s="18" t="s">
        <v>15</v>
      </c>
      <c r="K41" s="10" t="s">
        <v>16</v>
      </c>
      <c r="L41" s="3"/>
      <c r="M41" s="3"/>
      <c r="N41" s="23">
        <v>15968647203</v>
      </c>
      <c r="O41" s="5"/>
    </row>
    <row r="42" spans="1:15" ht="32.1" customHeight="1" x14ac:dyDescent="0.15">
      <c r="A42" s="3">
        <v>20150312041</v>
      </c>
      <c r="B42" s="19" t="s">
        <v>95</v>
      </c>
      <c r="C42" s="20" t="s">
        <v>96</v>
      </c>
      <c r="D42" s="16" t="s">
        <v>77</v>
      </c>
      <c r="E42" s="3">
        <v>3</v>
      </c>
      <c r="F42" s="3" t="str">
        <f t="shared" si="2"/>
        <v>男</v>
      </c>
      <c r="G42" s="11">
        <f t="shared" si="3"/>
        <v>29277</v>
      </c>
      <c r="H42" s="3" t="s">
        <v>136</v>
      </c>
      <c r="I42" s="3"/>
      <c r="J42" s="20" t="s">
        <v>15</v>
      </c>
      <c r="K42" s="10" t="s">
        <v>16</v>
      </c>
      <c r="L42" s="4"/>
      <c r="M42" s="4"/>
      <c r="N42" s="24">
        <v>18767672269</v>
      </c>
      <c r="O42" s="4"/>
    </row>
    <row r="43" spans="1:15" ht="32.1" customHeight="1" x14ac:dyDescent="0.15">
      <c r="A43" s="3">
        <v>20150312042</v>
      </c>
      <c r="B43" s="19" t="s">
        <v>120</v>
      </c>
      <c r="C43" s="20" t="s">
        <v>121</v>
      </c>
      <c r="D43" s="16" t="s">
        <v>77</v>
      </c>
      <c r="E43" s="3">
        <v>3</v>
      </c>
      <c r="F43" s="3" t="str">
        <f t="shared" si="2"/>
        <v>男</v>
      </c>
      <c r="G43" s="11">
        <f t="shared" si="3"/>
        <v>23409</v>
      </c>
      <c r="H43" s="3" t="s">
        <v>136</v>
      </c>
      <c r="I43" s="3"/>
      <c r="J43" s="20" t="s">
        <v>15</v>
      </c>
      <c r="K43" s="10" t="s">
        <v>16</v>
      </c>
      <c r="L43" s="4"/>
      <c r="M43" s="4"/>
      <c r="N43" s="24">
        <v>13665789809</v>
      </c>
      <c r="O43" s="4"/>
    </row>
    <row r="44" spans="1:15" ht="32.1" customHeight="1" x14ac:dyDescent="0.15">
      <c r="A44" s="3">
        <v>20150312043</v>
      </c>
      <c r="B44" s="15" t="s">
        <v>84</v>
      </c>
      <c r="C44" s="3" t="s">
        <v>85</v>
      </c>
      <c r="D44" s="16" t="s">
        <v>77</v>
      </c>
      <c r="E44" s="3">
        <v>3</v>
      </c>
      <c r="F44" s="3" t="str">
        <f t="shared" si="2"/>
        <v>男</v>
      </c>
      <c r="G44" s="11">
        <f t="shared" si="3"/>
        <v>28059</v>
      </c>
      <c r="H44" s="3" t="s">
        <v>136</v>
      </c>
      <c r="I44" s="3"/>
      <c r="J44" s="18" t="s">
        <v>17</v>
      </c>
      <c r="K44" s="10" t="s">
        <v>16</v>
      </c>
      <c r="L44" s="3"/>
      <c r="M44" s="3"/>
      <c r="N44" s="23">
        <v>13735720689</v>
      </c>
      <c r="O44" s="5"/>
    </row>
    <row r="45" spans="1:15" ht="32.1" customHeight="1" x14ac:dyDescent="0.15">
      <c r="A45" s="3">
        <v>20150312044</v>
      </c>
      <c r="B45" s="19" t="s">
        <v>124</v>
      </c>
      <c r="C45" s="20" t="s">
        <v>125</v>
      </c>
      <c r="D45" s="16" t="s">
        <v>77</v>
      </c>
      <c r="E45" s="3">
        <v>3</v>
      </c>
      <c r="F45" s="3" t="str">
        <f t="shared" si="2"/>
        <v>男</v>
      </c>
      <c r="G45" s="11">
        <f t="shared" si="3"/>
        <v>26589</v>
      </c>
      <c r="H45" s="3" t="s">
        <v>136</v>
      </c>
      <c r="I45" s="3"/>
      <c r="J45" s="20" t="s">
        <v>15</v>
      </c>
      <c r="K45" s="10" t="s">
        <v>16</v>
      </c>
      <c r="L45" s="4"/>
      <c r="M45" s="4"/>
      <c r="N45" s="24">
        <v>13586193480</v>
      </c>
      <c r="O45" s="4"/>
    </row>
    <row r="46" spans="1:15" ht="32.1" customHeight="1" x14ac:dyDescent="0.15">
      <c r="A46" s="3">
        <v>20150312045</v>
      </c>
      <c r="B46" s="15" t="s">
        <v>79</v>
      </c>
      <c r="C46" s="3" t="s">
        <v>80</v>
      </c>
      <c r="D46" s="16" t="s">
        <v>77</v>
      </c>
      <c r="E46" s="3">
        <v>3</v>
      </c>
      <c r="F46" s="3" t="str">
        <f t="shared" si="2"/>
        <v>男</v>
      </c>
      <c r="G46" s="11">
        <f t="shared" si="3"/>
        <v>26583</v>
      </c>
      <c r="H46" s="3" t="s">
        <v>136</v>
      </c>
      <c r="I46" s="3"/>
      <c r="J46" s="18" t="s">
        <v>17</v>
      </c>
      <c r="K46" s="10" t="s">
        <v>16</v>
      </c>
      <c r="L46" s="3"/>
      <c r="M46" s="3"/>
      <c r="N46" s="23">
        <v>13666458137</v>
      </c>
      <c r="O46" s="5"/>
    </row>
    <row r="47" spans="1:15" ht="32.1" customHeight="1" x14ac:dyDescent="0.15">
      <c r="A47" s="3">
        <v>20150312046</v>
      </c>
      <c r="B47" s="19" t="s">
        <v>105</v>
      </c>
      <c r="C47" s="17" t="s">
        <v>106</v>
      </c>
      <c r="D47" s="16" t="s">
        <v>77</v>
      </c>
      <c r="E47" s="3">
        <v>3</v>
      </c>
      <c r="F47" s="3" t="str">
        <f t="shared" si="2"/>
        <v>男</v>
      </c>
      <c r="G47" s="11">
        <f t="shared" si="3"/>
        <v>28133</v>
      </c>
      <c r="H47" s="3" t="s">
        <v>136</v>
      </c>
      <c r="I47" s="3"/>
      <c r="J47" s="20" t="s">
        <v>15</v>
      </c>
      <c r="K47" s="10" t="s">
        <v>16</v>
      </c>
      <c r="L47" s="4"/>
      <c r="M47" s="4"/>
      <c r="N47" s="24">
        <v>13750625328</v>
      </c>
      <c r="O47" s="4"/>
    </row>
    <row r="48" spans="1:15" ht="32.1" customHeight="1" x14ac:dyDescent="0.15">
      <c r="A48" s="3">
        <v>20150312047</v>
      </c>
      <c r="B48" s="15" t="s">
        <v>88</v>
      </c>
      <c r="C48" s="3" t="s">
        <v>89</v>
      </c>
      <c r="D48" s="16" t="s">
        <v>77</v>
      </c>
      <c r="E48" s="3">
        <v>3</v>
      </c>
      <c r="F48" s="3" t="str">
        <f t="shared" si="2"/>
        <v>男</v>
      </c>
      <c r="G48" s="11">
        <f t="shared" si="3"/>
        <v>31020</v>
      </c>
      <c r="H48" s="3" t="s">
        <v>136</v>
      </c>
      <c r="I48" s="3"/>
      <c r="J48" s="18" t="s">
        <v>17</v>
      </c>
      <c r="K48" s="10" t="s">
        <v>16</v>
      </c>
      <c r="L48" s="3"/>
      <c r="M48" s="3"/>
      <c r="N48" s="23">
        <v>13819654709</v>
      </c>
      <c r="O48" s="5"/>
    </row>
    <row r="49" spans="1:15" ht="32.1" customHeight="1" x14ac:dyDescent="0.15">
      <c r="A49" s="3">
        <v>20150312048</v>
      </c>
      <c r="B49" s="19" t="s">
        <v>99</v>
      </c>
      <c r="C49" s="20" t="s">
        <v>100</v>
      </c>
      <c r="D49" s="16" t="s">
        <v>77</v>
      </c>
      <c r="E49" s="3">
        <v>3</v>
      </c>
      <c r="F49" s="3" t="str">
        <f t="shared" si="2"/>
        <v>女</v>
      </c>
      <c r="G49" s="11">
        <f t="shared" si="3"/>
        <v>1935247</v>
      </c>
      <c r="H49" s="3" t="s">
        <v>136</v>
      </c>
      <c r="I49" s="3"/>
      <c r="J49" s="20" t="s">
        <v>17</v>
      </c>
      <c r="K49" s="10" t="s">
        <v>16</v>
      </c>
      <c r="L49" s="4"/>
      <c r="M49" s="4"/>
      <c r="N49" s="24">
        <v>13456453081</v>
      </c>
      <c r="O49" s="4"/>
    </row>
    <row r="50" spans="1:15" ht="32.1" customHeight="1" x14ac:dyDescent="0.15">
      <c r="A50" s="3">
        <v>20150312049</v>
      </c>
      <c r="B50" s="13" t="s">
        <v>55</v>
      </c>
      <c r="C50" s="3" t="s">
        <v>56</v>
      </c>
      <c r="D50" s="10" t="s">
        <v>18</v>
      </c>
      <c r="E50" s="3">
        <v>3</v>
      </c>
      <c r="F50" s="3" t="str">
        <f t="shared" si="2"/>
        <v>男</v>
      </c>
      <c r="G50" s="11">
        <f t="shared" si="3"/>
        <v>32044</v>
      </c>
      <c r="H50" s="3" t="s">
        <v>136</v>
      </c>
      <c r="I50" s="3"/>
      <c r="J50" s="10" t="s">
        <v>15</v>
      </c>
      <c r="K50" s="10" t="s">
        <v>16</v>
      </c>
      <c r="L50" s="3"/>
      <c r="M50" s="3"/>
      <c r="N50" s="10">
        <v>15967040955</v>
      </c>
      <c r="O50" s="4"/>
    </row>
    <row r="51" spans="1:15" ht="32.1" customHeight="1" x14ac:dyDescent="0.15">
      <c r="A51" s="3">
        <v>20150312050</v>
      </c>
      <c r="B51" s="19" t="s">
        <v>118</v>
      </c>
      <c r="C51" s="20" t="s">
        <v>119</v>
      </c>
      <c r="D51" s="16" t="s">
        <v>77</v>
      </c>
      <c r="E51" s="3">
        <v>3</v>
      </c>
      <c r="F51" s="3" t="str">
        <f t="shared" si="2"/>
        <v>男</v>
      </c>
      <c r="G51" s="11">
        <f t="shared" si="3"/>
        <v>32057</v>
      </c>
      <c r="H51" s="3" t="s">
        <v>136</v>
      </c>
      <c r="I51" s="3"/>
      <c r="J51" s="20" t="s">
        <v>15</v>
      </c>
      <c r="K51" s="10" t="s">
        <v>16</v>
      </c>
      <c r="L51" s="4"/>
      <c r="M51" s="4"/>
      <c r="N51" s="24">
        <v>15057696927</v>
      </c>
      <c r="O51" s="4"/>
    </row>
    <row r="52" spans="1:15" ht="32.1" customHeight="1" x14ac:dyDescent="0.15">
      <c r="A52" s="3">
        <v>20150312051</v>
      </c>
      <c r="B52" s="8" t="s">
        <v>67</v>
      </c>
      <c r="C52" s="9" t="s">
        <v>68</v>
      </c>
      <c r="D52" s="10" t="s">
        <v>18</v>
      </c>
      <c r="E52" s="3">
        <v>4</v>
      </c>
      <c r="F52" s="3" t="str">
        <f t="shared" si="2"/>
        <v>男</v>
      </c>
      <c r="G52" s="11">
        <f t="shared" si="3"/>
        <v>33674</v>
      </c>
      <c r="H52" s="3" t="s">
        <v>136</v>
      </c>
      <c r="I52" s="3"/>
      <c r="J52" s="10" t="s">
        <v>15</v>
      </c>
      <c r="K52" s="10" t="s">
        <v>16</v>
      </c>
      <c r="L52" s="3"/>
      <c r="M52" s="3"/>
      <c r="N52" s="22">
        <v>13575894553</v>
      </c>
      <c r="O52" s="4"/>
    </row>
    <row r="53" spans="1:15" ht="32.1" customHeight="1" x14ac:dyDescent="0.15">
      <c r="A53" s="3">
        <v>20150312052</v>
      </c>
      <c r="B53" s="13" t="s">
        <v>49</v>
      </c>
      <c r="C53" s="3" t="s">
        <v>50</v>
      </c>
      <c r="D53" s="10" t="s">
        <v>18</v>
      </c>
      <c r="E53" s="3">
        <v>3</v>
      </c>
      <c r="F53" s="3" t="str">
        <f t="shared" si="2"/>
        <v>男</v>
      </c>
      <c r="G53" s="11">
        <f t="shared" si="3"/>
        <v>32089</v>
      </c>
      <c r="H53" s="3" t="s">
        <v>136</v>
      </c>
      <c r="I53" s="3"/>
      <c r="J53" s="10" t="s">
        <v>15</v>
      </c>
      <c r="K53" s="10" t="s">
        <v>16</v>
      </c>
      <c r="L53" s="3"/>
      <c r="M53" s="3"/>
      <c r="N53" s="10">
        <v>15267657427</v>
      </c>
      <c r="O53" s="4"/>
    </row>
    <row r="54" spans="1:15" ht="32.1" customHeight="1" x14ac:dyDescent="0.15">
      <c r="A54" s="3">
        <v>20150312053</v>
      </c>
      <c r="B54" s="19" t="s">
        <v>110</v>
      </c>
      <c r="C54" s="20" t="s">
        <v>111</v>
      </c>
      <c r="D54" s="16" t="s">
        <v>77</v>
      </c>
      <c r="E54" s="3">
        <v>3</v>
      </c>
      <c r="F54" s="3" t="str">
        <f t="shared" si="2"/>
        <v>男</v>
      </c>
      <c r="G54" s="11">
        <f t="shared" si="3"/>
        <v>27794</v>
      </c>
      <c r="H54" s="3" t="s">
        <v>136</v>
      </c>
      <c r="I54" s="3"/>
      <c r="J54" s="20" t="s">
        <v>17</v>
      </c>
      <c r="K54" s="10" t="s">
        <v>16</v>
      </c>
      <c r="L54" s="4"/>
      <c r="M54" s="4"/>
      <c r="N54" s="24">
        <v>13750627451</v>
      </c>
      <c r="O54" s="4"/>
    </row>
    <row r="55" spans="1:15" ht="32.1" customHeight="1" x14ac:dyDescent="0.15">
      <c r="A55" s="3">
        <v>20150312054</v>
      </c>
      <c r="B55" s="8" t="s">
        <v>29</v>
      </c>
      <c r="C55" s="9" t="s">
        <v>30</v>
      </c>
      <c r="D55" s="10" t="s">
        <v>18</v>
      </c>
      <c r="E55" s="3">
        <v>3</v>
      </c>
      <c r="F55" s="3" t="str">
        <f t="shared" si="2"/>
        <v>男</v>
      </c>
      <c r="G55" s="11">
        <f t="shared" si="3"/>
        <v>29782</v>
      </c>
      <c r="H55" s="3" t="s">
        <v>136</v>
      </c>
      <c r="I55" s="3"/>
      <c r="J55" s="10" t="s">
        <v>15</v>
      </c>
      <c r="K55" s="10" t="s">
        <v>16</v>
      </c>
      <c r="L55" s="3"/>
      <c r="M55" s="3"/>
      <c r="N55" s="22">
        <v>15268869069</v>
      </c>
      <c r="O55" s="4"/>
    </row>
    <row r="56" spans="1:15" ht="32.1" customHeight="1" x14ac:dyDescent="0.15">
      <c r="A56" s="3">
        <v>20150312055</v>
      </c>
      <c r="B56" s="19" t="s">
        <v>116</v>
      </c>
      <c r="C56" s="20" t="s">
        <v>117</v>
      </c>
      <c r="D56" s="16" t="s">
        <v>77</v>
      </c>
      <c r="E56" s="3">
        <v>3</v>
      </c>
      <c r="F56" s="3" t="str">
        <f t="shared" si="2"/>
        <v>男</v>
      </c>
      <c r="G56" s="11">
        <f t="shared" si="3"/>
        <v>27762</v>
      </c>
      <c r="H56" s="3" t="s">
        <v>136</v>
      </c>
      <c r="I56" s="3"/>
      <c r="J56" s="20" t="s">
        <v>15</v>
      </c>
      <c r="K56" s="10" t="s">
        <v>16</v>
      </c>
      <c r="L56" s="4"/>
      <c r="M56" s="4"/>
      <c r="N56" s="24">
        <v>15057698631</v>
      </c>
      <c r="O56" s="4"/>
    </row>
    <row r="57" spans="1:15" ht="32.1" customHeight="1" x14ac:dyDescent="0.15">
      <c r="A57" s="3">
        <v>20150312056</v>
      </c>
      <c r="B57" s="19" t="s">
        <v>128</v>
      </c>
      <c r="C57" s="21" t="s">
        <v>129</v>
      </c>
      <c r="D57" s="16" t="s">
        <v>77</v>
      </c>
      <c r="E57" s="3">
        <v>3</v>
      </c>
      <c r="F57" s="3" t="str">
        <f t="shared" si="2"/>
        <v>女</v>
      </c>
      <c r="G57" s="11">
        <f t="shared" si="3"/>
        <v>26588</v>
      </c>
      <c r="H57" s="3" t="s">
        <v>136</v>
      </c>
      <c r="I57" s="3"/>
      <c r="J57" s="20" t="s">
        <v>15</v>
      </c>
      <c r="K57" s="10" t="s">
        <v>16</v>
      </c>
      <c r="L57" s="4"/>
      <c r="M57" s="4"/>
      <c r="N57" s="24">
        <v>13566854686</v>
      </c>
      <c r="O57" s="4"/>
    </row>
  </sheetData>
  <phoneticPr fontId="1" type="noConversion"/>
  <conditionalFormatting sqref="M39:M46 M32:M35 M17:M28">
    <cfRule type="cellIs" dxfId="0" priority="1" stopIfTrue="1" operator="lessThan">
      <formula>60</formula>
    </cfRule>
  </conditionalFormatting>
  <printOptions horizontalCentered="1"/>
  <pageMargins left="0.47244094488188981" right="0.47244094488188981" top="0.98425196850393704" bottom="0.98425196850393704" header="0.51181102362204722" footer="0.51181102362204722"/>
  <pageSetup paperSize="9" orientation="landscape" verticalDpi="200" r:id="rId1"/>
  <headerFooter alignWithMargins="0">
    <oddFooter>&amp;L考评员签名：&amp;C鉴定中心负责人：&amp;R第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2012</vt:lpstr>
      <vt:lpstr>'2012'!Print_Area</vt:lpstr>
      <vt:lpstr>'2012'!Print_Titles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yhcdc</dc:creator>
  <cp:lastModifiedBy>yhcdc</cp:lastModifiedBy>
  <cp:lastPrinted>2012-04-02T14:22:43Z</cp:lastPrinted>
  <dcterms:created xsi:type="dcterms:W3CDTF">1996-12-17T01:32:42Z</dcterms:created>
  <dcterms:modified xsi:type="dcterms:W3CDTF">2021-04-24T13:36:21Z</dcterms:modified>
</cp:coreProperties>
</file>